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ysov\Desktop\4 курс\ВКР\New Data\"/>
    </mc:Choice>
  </mc:AlternateContent>
  <xr:revisionPtr revIDLastSave="0" documentId="13_ncr:1_{3BC18357-C44E-4518-95A8-4FD2288C99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ctors" sheetId="14" r:id="rId1"/>
    <sheet name="best perform" sheetId="17" r:id="rId2"/>
    <sheet name="arima" sheetId="2" r:id="rId3"/>
    <sheet name="rw" sheetId="3" r:id="rId4"/>
    <sheet name="elastic" sheetId="5" r:id="rId5"/>
    <sheet name="ridge" sheetId="7" r:id="rId6"/>
    <sheet name="xgboost" sheetId="10" r:id="rId7"/>
    <sheet name="lstm" sheetId="11" r:id="rId8"/>
    <sheet name="midas" sheetId="16" r:id="rId9"/>
    <sheet name="dfm" sheetId="1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15" i="14" l="1"/>
  <c r="U115" i="14"/>
  <c r="T115" i="14"/>
  <c r="S115" i="14"/>
  <c r="R115" i="14"/>
  <c r="Q115" i="14"/>
  <c r="P115" i="14"/>
  <c r="O115" i="14"/>
  <c r="V114" i="14"/>
  <c r="U114" i="14"/>
  <c r="T114" i="14"/>
  <c r="S114" i="14"/>
  <c r="R114" i="14"/>
  <c r="Q114" i="14"/>
  <c r="P114" i="14"/>
  <c r="O114" i="14"/>
  <c r="V113" i="14"/>
  <c r="U113" i="14"/>
  <c r="T113" i="14"/>
  <c r="S113" i="14"/>
  <c r="R113" i="14"/>
  <c r="Q113" i="14"/>
  <c r="P113" i="14"/>
  <c r="O113" i="14"/>
  <c r="V112" i="14"/>
  <c r="U112" i="14"/>
  <c r="T112" i="14"/>
  <c r="S112" i="14"/>
  <c r="R112" i="14"/>
  <c r="Q112" i="14"/>
  <c r="P112" i="14"/>
  <c r="O112" i="14"/>
  <c r="V111" i="14"/>
  <c r="U111" i="14"/>
  <c r="T111" i="14"/>
  <c r="S111" i="14"/>
  <c r="R111" i="14"/>
  <c r="Q111" i="14"/>
  <c r="P111" i="14"/>
  <c r="O111" i="14"/>
  <c r="V103" i="14"/>
  <c r="V104" i="14"/>
  <c r="V105" i="14"/>
  <c r="V106" i="14"/>
  <c r="V102" i="14"/>
  <c r="U103" i="14"/>
  <c r="U104" i="14"/>
  <c r="U105" i="14"/>
  <c r="U106" i="14"/>
  <c r="U102" i="14"/>
  <c r="T103" i="14"/>
  <c r="T104" i="14"/>
  <c r="T105" i="14"/>
  <c r="T106" i="14"/>
  <c r="T102" i="14"/>
  <c r="S103" i="14"/>
  <c r="S104" i="14"/>
  <c r="S105" i="14"/>
  <c r="S106" i="14"/>
  <c r="S102" i="14"/>
  <c r="R103" i="14"/>
  <c r="R104" i="14"/>
  <c r="R105" i="14"/>
  <c r="R106" i="14"/>
  <c r="R102" i="14"/>
  <c r="Q103" i="14"/>
  <c r="Q104" i="14"/>
  <c r="Q105" i="14"/>
  <c r="Q106" i="14"/>
  <c r="Q102" i="14"/>
  <c r="P103" i="14"/>
  <c r="P104" i="14"/>
  <c r="P105" i="14"/>
  <c r="P106" i="14"/>
  <c r="P102" i="14"/>
  <c r="O103" i="14"/>
  <c r="O104" i="14"/>
  <c r="O105" i="14"/>
  <c r="O106" i="14"/>
  <c r="O102" i="14"/>
  <c r="V95" i="14"/>
  <c r="V96" i="14"/>
  <c r="V97" i="14"/>
  <c r="V98" i="14"/>
  <c r="V94" i="14"/>
  <c r="U95" i="14"/>
  <c r="U96" i="14"/>
  <c r="U97" i="14"/>
  <c r="U98" i="14"/>
  <c r="U94" i="14"/>
  <c r="T95" i="14"/>
  <c r="T96" i="14"/>
  <c r="T97" i="14"/>
  <c r="T98" i="14"/>
  <c r="T94" i="14"/>
  <c r="S95" i="14"/>
  <c r="S96" i="14"/>
  <c r="S97" i="14"/>
  <c r="S98" i="14"/>
  <c r="S94" i="14"/>
  <c r="R95" i="14"/>
  <c r="R96" i="14"/>
  <c r="R97" i="14"/>
  <c r="R98" i="14"/>
  <c r="R94" i="14"/>
  <c r="Q95" i="14"/>
  <c r="Q96" i="14"/>
  <c r="Q97" i="14"/>
  <c r="Q98" i="14"/>
  <c r="Q94" i="14"/>
  <c r="P95" i="14"/>
  <c r="P96" i="14"/>
  <c r="P97" i="14"/>
  <c r="P98" i="14"/>
  <c r="P94" i="14"/>
  <c r="O94" i="14"/>
  <c r="O95" i="14"/>
  <c r="O96" i="14"/>
  <c r="O97" i="14"/>
  <c r="O98" i="14"/>
  <c r="CX58" i="2"/>
  <c r="CW58" i="2"/>
  <c r="CV58" i="2"/>
  <c r="CU58" i="2"/>
  <c r="CT58" i="2"/>
  <c r="CP58" i="2"/>
  <c r="CO58" i="2"/>
  <c r="CN58" i="2"/>
  <c r="CM58" i="2"/>
  <c r="CL58" i="2"/>
  <c r="CH58" i="2"/>
  <c r="CG58" i="2"/>
  <c r="CF58" i="2"/>
  <c r="CE58" i="2"/>
  <c r="CD58" i="2"/>
  <c r="BZ58" i="2"/>
  <c r="BY58" i="2"/>
  <c r="BX58" i="2"/>
  <c r="BW58" i="2"/>
  <c r="BV58" i="2"/>
  <c r="BR58" i="2"/>
  <c r="BQ58" i="2"/>
  <c r="BP58" i="2"/>
  <c r="BO58" i="2"/>
  <c r="BN58" i="2"/>
  <c r="BJ58" i="2"/>
  <c r="BI58" i="2"/>
  <c r="BH58" i="2"/>
  <c r="BG58" i="2"/>
  <c r="BF58" i="2"/>
  <c r="BB58" i="2"/>
  <c r="BA58" i="2"/>
  <c r="AZ58" i="2"/>
  <c r="AY58" i="2"/>
  <c r="AX58" i="2"/>
  <c r="AT58" i="2"/>
  <c r="AS58" i="2"/>
  <c r="AR58" i="2"/>
  <c r="AQ58" i="2"/>
  <c r="AP58" i="2"/>
  <c r="AL58" i="2"/>
  <c r="AK58" i="2"/>
  <c r="AJ58" i="2"/>
  <c r="AI58" i="2"/>
  <c r="AH58" i="2"/>
  <c r="AD58" i="2"/>
  <c r="AC58" i="2"/>
  <c r="AB58" i="2"/>
  <c r="AA58" i="2"/>
  <c r="Z58" i="2"/>
  <c r="V58" i="2"/>
  <c r="U58" i="2"/>
  <c r="T58" i="2"/>
  <c r="S58" i="2"/>
  <c r="R58" i="2"/>
  <c r="N58" i="2"/>
  <c r="M58" i="2"/>
  <c r="L58" i="2"/>
  <c r="K58" i="2"/>
  <c r="J58" i="2"/>
  <c r="C58" i="2"/>
  <c r="D58" i="2"/>
  <c r="E58" i="2"/>
  <c r="F58" i="2"/>
  <c r="B58" i="2"/>
  <c r="AP91" i="14"/>
  <c r="AO91" i="14"/>
  <c r="AN91" i="14"/>
  <c r="AM91" i="14"/>
  <c r="AL91" i="14"/>
  <c r="AK91" i="14"/>
  <c r="AJ91" i="14"/>
  <c r="AI91" i="14"/>
  <c r="AP90" i="14"/>
  <c r="AO90" i="14"/>
  <c r="AN90" i="14"/>
  <c r="AM90" i="14"/>
  <c r="AL90" i="14"/>
  <c r="AK90" i="14"/>
  <c r="AJ90" i="14"/>
  <c r="AI90" i="14"/>
  <c r="AP89" i="14"/>
  <c r="AO89" i="14"/>
  <c r="AN89" i="14"/>
  <c r="AM89" i="14"/>
  <c r="AL89" i="14"/>
  <c r="AK89" i="14"/>
  <c r="AJ89" i="14"/>
  <c r="AI89" i="14"/>
  <c r="AP88" i="14"/>
  <c r="AO88" i="14"/>
  <c r="AN88" i="14"/>
  <c r="AM88" i="14"/>
  <c r="AL88" i="14"/>
  <c r="AK88" i="14"/>
  <c r="AJ88" i="14"/>
  <c r="AI88" i="14"/>
  <c r="AP87" i="14"/>
  <c r="AO87" i="14"/>
  <c r="AN87" i="14"/>
  <c r="AM87" i="14"/>
  <c r="AL87" i="14"/>
  <c r="AK87" i="14"/>
  <c r="AJ87" i="14"/>
  <c r="AI87" i="14"/>
  <c r="AO84" i="14"/>
  <c r="AN84" i="14"/>
  <c r="AM84" i="14"/>
  <c r="AL84" i="14"/>
  <c r="AK84" i="14"/>
  <c r="AJ84" i="14"/>
  <c r="AI84" i="14"/>
  <c r="AH84" i="14"/>
  <c r="AO83" i="14"/>
  <c r="AN83" i="14"/>
  <c r="AM83" i="14"/>
  <c r="AL83" i="14"/>
  <c r="AK83" i="14"/>
  <c r="AJ83" i="14"/>
  <c r="AI83" i="14"/>
  <c r="AH83" i="14"/>
  <c r="AO82" i="14"/>
  <c r="AN82" i="14"/>
  <c r="AM82" i="14"/>
  <c r="AL82" i="14"/>
  <c r="AK82" i="14"/>
  <c r="AJ82" i="14"/>
  <c r="AI82" i="14"/>
  <c r="AH82" i="14"/>
  <c r="AO81" i="14"/>
  <c r="AN81" i="14"/>
  <c r="AM81" i="14"/>
  <c r="AL81" i="14"/>
  <c r="AK81" i="14"/>
  <c r="AJ81" i="14"/>
  <c r="AI81" i="14"/>
  <c r="AH81" i="14"/>
  <c r="AO80" i="14"/>
  <c r="AN80" i="14"/>
  <c r="AM80" i="14"/>
  <c r="AL80" i="14"/>
  <c r="AK80" i="14"/>
  <c r="AJ80" i="14"/>
  <c r="AI80" i="14"/>
  <c r="AH80" i="14"/>
  <c r="AN77" i="14"/>
  <c r="AM77" i="14"/>
  <c r="AL77" i="14"/>
  <c r="AK77" i="14"/>
  <c r="AJ77" i="14"/>
  <c r="AI77" i="14"/>
  <c r="AH77" i="14"/>
  <c r="AG77" i="14"/>
  <c r="AN76" i="14"/>
  <c r="AM76" i="14"/>
  <c r="AL76" i="14"/>
  <c r="AK76" i="14"/>
  <c r="AJ76" i="14"/>
  <c r="AI76" i="14"/>
  <c r="AH76" i="14"/>
  <c r="AG76" i="14"/>
  <c r="AN75" i="14"/>
  <c r="AM75" i="14"/>
  <c r="AL75" i="14"/>
  <c r="AK75" i="14"/>
  <c r="AJ75" i="14"/>
  <c r="AI75" i="14"/>
  <c r="AH75" i="14"/>
  <c r="AG75" i="14"/>
  <c r="AN74" i="14"/>
  <c r="AM74" i="14"/>
  <c r="AL74" i="14"/>
  <c r="AK74" i="14"/>
  <c r="AJ74" i="14"/>
  <c r="AI74" i="14"/>
  <c r="AH74" i="14"/>
  <c r="AG74" i="14"/>
  <c r="AN73" i="14"/>
  <c r="AM73" i="14"/>
  <c r="AL73" i="14"/>
  <c r="AK73" i="14"/>
  <c r="AJ73" i="14"/>
  <c r="AI73" i="14"/>
  <c r="AH73" i="14"/>
  <c r="AG73" i="14"/>
  <c r="AM70" i="14"/>
  <c r="AL70" i="14"/>
  <c r="AK70" i="14"/>
  <c r="AJ70" i="14"/>
  <c r="AI70" i="14"/>
  <c r="AH70" i="14"/>
  <c r="AG70" i="14"/>
  <c r="AF70" i="14"/>
  <c r="AM69" i="14"/>
  <c r="AL69" i="14"/>
  <c r="AK69" i="14"/>
  <c r="AJ69" i="14"/>
  <c r="AI69" i="14"/>
  <c r="AH69" i="14"/>
  <c r="AG69" i="14"/>
  <c r="AF69" i="14"/>
  <c r="AM68" i="14"/>
  <c r="AL68" i="14"/>
  <c r="AK68" i="14"/>
  <c r="AJ68" i="14"/>
  <c r="AI68" i="14"/>
  <c r="AH68" i="14"/>
  <c r="AG68" i="14"/>
  <c r="AF68" i="14"/>
  <c r="AM67" i="14"/>
  <c r="AL67" i="14"/>
  <c r="AK67" i="14"/>
  <c r="AJ67" i="14"/>
  <c r="AI67" i="14"/>
  <c r="AH67" i="14"/>
  <c r="AG67" i="14"/>
  <c r="AF67" i="14"/>
  <c r="AM66" i="14"/>
  <c r="AL66" i="14"/>
  <c r="AK66" i="14"/>
  <c r="AJ66" i="14"/>
  <c r="AI66" i="14"/>
  <c r="AH66" i="14"/>
  <c r="AG66" i="14"/>
  <c r="AF66" i="14"/>
  <c r="AL63" i="14"/>
  <c r="AK63" i="14"/>
  <c r="AJ63" i="14"/>
  <c r="AI63" i="14"/>
  <c r="AH63" i="14"/>
  <c r="AG63" i="14"/>
  <c r="AF63" i="14"/>
  <c r="AE63" i="14"/>
  <c r="AL62" i="14"/>
  <c r="AK62" i="14"/>
  <c r="AJ62" i="14"/>
  <c r="AI62" i="14"/>
  <c r="AH62" i="14"/>
  <c r="AG62" i="14"/>
  <c r="AF62" i="14"/>
  <c r="AE62" i="14"/>
  <c r="AL61" i="14"/>
  <c r="AK61" i="14"/>
  <c r="AJ61" i="14"/>
  <c r="AI61" i="14"/>
  <c r="AH61" i="14"/>
  <c r="AG61" i="14"/>
  <c r="AF61" i="14"/>
  <c r="AE61" i="14"/>
  <c r="AL60" i="14"/>
  <c r="AK60" i="14"/>
  <c r="AJ60" i="14"/>
  <c r="AI60" i="14"/>
  <c r="AH60" i="14"/>
  <c r="AG60" i="14"/>
  <c r="AF60" i="14"/>
  <c r="AE60" i="14"/>
  <c r="AL59" i="14"/>
  <c r="AK59" i="14"/>
  <c r="AJ59" i="14"/>
  <c r="AI59" i="14"/>
  <c r="AH59" i="14"/>
  <c r="AG59" i="14"/>
  <c r="AF59" i="14"/>
  <c r="AE59" i="14"/>
  <c r="AK56" i="14"/>
  <c r="AJ56" i="14"/>
  <c r="AI56" i="14"/>
  <c r="AH56" i="14"/>
  <c r="AG56" i="14"/>
  <c r="AF56" i="14"/>
  <c r="AE56" i="14"/>
  <c r="AD56" i="14"/>
  <c r="AK55" i="14"/>
  <c r="AJ55" i="14"/>
  <c r="AI55" i="14"/>
  <c r="AH55" i="14"/>
  <c r="AG55" i="14"/>
  <c r="AF55" i="14"/>
  <c r="AE55" i="14"/>
  <c r="AD55" i="14"/>
  <c r="AK54" i="14"/>
  <c r="AJ54" i="14"/>
  <c r="AI54" i="14"/>
  <c r="AH54" i="14"/>
  <c r="AG54" i="14"/>
  <c r="AF54" i="14"/>
  <c r="AE54" i="14"/>
  <c r="AD54" i="14"/>
  <c r="AK53" i="14"/>
  <c r="AJ53" i="14"/>
  <c r="AI53" i="14"/>
  <c r="AH53" i="14"/>
  <c r="AG53" i="14"/>
  <c r="AF53" i="14"/>
  <c r="AE53" i="14"/>
  <c r="AD53" i="14"/>
  <c r="AK52" i="14"/>
  <c r="AJ52" i="14"/>
  <c r="AI52" i="14"/>
  <c r="AH52" i="14"/>
  <c r="AG52" i="14"/>
  <c r="AF52" i="14"/>
  <c r="AE52" i="14"/>
  <c r="AD52" i="14"/>
  <c r="AJ49" i="14"/>
  <c r="AI49" i="14"/>
  <c r="AH49" i="14"/>
  <c r="AG49" i="14"/>
  <c r="AF49" i="14"/>
  <c r="AE49" i="14"/>
  <c r="AD49" i="14"/>
  <c r="AC49" i="14"/>
  <c r="AJ48" i="14"/>
  <c r="AI48" i="14"/>
  <c r="AH48" i="14"/>
  <c r="AG48" i="14"/>
  <c r="AF48" i="14"/>
  <c r="AE48" i="14"/>
  <c r="AD48" i="14"/>
  <c r="AC48" i="14"/>
  <c r="AJ47" i="14"/>
  <c r="AI47" i="14"/>
  <c r="AH47" i="14"/>
  <c r="AG47" i="14"/>
  <c r="AF47" i="14"/>
  <c r="AE47" i="14"/>
  <c r="AD47" i="14"/>
  <c r="AC47" i="14"/>
  <c r="AJ46" i="14"/>
  <c r="AI46" i="14"/>
  <c r="AH46" i="14"/>
  <c r="AG46" i="14"/>
  <c r="AF46" i="14"/>
  <c r="AE46" i="14"/>
  <c r="AD46" i="14"/>
  <c r="AC46" i="14"/>
  <c r="AJ45" i="14"/>
  <c r="AI45" i="14"/>
  <c r="AH45" i="14"/>
  <c r="AG45" i="14"/>
  <c r="AF45" i="14"/>
  <c r="AE45" i="14"/>
  <c r="AD45" i="14"/>
  <c r="AC45" i="14"/>
  <c r="AI42" i="14"/>
  <c r="AH42" i="14"/>
  <c r="AG42" i="14"/>
  <c r="AF42" i="14"/>
  <c r="AE42" i="14"/>
  <c r="AD42" i="14"/>
  <c r="AC42" i="14"/>
  <c r="AB42" i="14"/>
  <c r="AI41" i="14"/>
  <c r="AH41" i="14"/>
  <c r="AG41" i="14"/>
  <c r="AF41" i="14"/>
  <c r="AE41" i="14"/>
  <c r="AD41" i="14"/>
  <c r="AC41" i="14"/>
  <c r="AB41" i="14"/>
  <c r="AI40" i="14"/>
  <c r="AH40" i="14"/>
  <c r="AG40" i="14"/>
  <c r="AF40" i="14"/>
  <c r="AE40" i="14"/>
  <c r="AD40" i="14"/>
  <c r="AC40" i="14"/>
  <c r="AB40" i="14"/>
  <c r="AI39" i="14"/>
  <c r="AH39" i="14"/>
  <c r="AG39" i="14"/>
  <c r="AF39" i="14"/>
  <c r="AE39" i="14"/>
  <c r="AD39" i="14"/>
  <c r="AC39" i="14"/>
  <c r="AB39" i="14"/>
  <c r="AI38" i="14"/>
  <c r="AH38" i="14"/>
  <c r="AG38" i="14"/>
  <c r="AF38" i="14"/>
  <c r="AE38" i="14"/>
  <c r="AD38" i="14"/>
  <c r="AC38" i="14"/>
  <c r="AB38" i="14"/>
  <c r="AH35" i="14"/>
  <c r="AG35" i="14"/>
  <c r="AF35" i="14"/>
  <c r="AE35" i="14"/>
  <c r="AD35" i="14"/>
  <c r="AC35" i="14"/>
  <c r="AB35" i="14"/>
  <c r="AA35" i="14"/>
  <c r="AH34" i="14"/>
  <c r="AG34" i="14"/>
  <c r="AF34" i="14"/>
  <c r="AE34" i="14"/>
  <c r="AD34" i="14"/>
  <c r="AC34" i="14"/>
  <c r="AB34" i="14"/>
  <c r="AA34" i="14"/>
  <c r="AH33" i="14"/>
  <c r="AG33" i="14"/>
  <c r="AF33" i="14"/>
  <c r="AE33" i="14"/>
  <c r="AD33" i="14"/>
  <c r="AC33" i="14"/>
  <c r="AB33" i="14"/>
  <c r="AA33" i="14"/>
  <c r="AH32" i="14"/>
  <c r="AG32" i="14"/>
  <c r="AF32" i="14"/>
  <c r="AE32" i="14"/>
  <c r="AD32" i="14"/>
  <c r="AC32" i="14"/>
  <c r="AB32" i="14"/>
  <c r="AA32" i="14"/>
  <c r="AH31" i="14"/>
  <c r="AG31" i="14"/>
  <c r="AF31" i="14"/>
  <c r="AE31" i="14"/>
  <c r="AD31" i="14"/>
  <c r="AC31" i="14"/>
  <c r="AB31" i="14"/>
  <c r="AA31" i="14"/>
  <c r="AG28" i="14"/>
  <c r="AF28" i="14"/>
  <c r="AE28" i="14"/>
  <c r="AD28" i="14"/>
  <c r="AC28" i="14"/>
  <c r="AB28" i="14"/>
  <c r="AA28" i="14"/>
  <c r="Z28" i="14"/>
  <c r="AG27" i="14"/>
  <c r="AF27" i="14"/>
  <c r="AE27" i="14"/>
  <c r="AD27" i="14"/>
  <c r="AC27" i="14"/>
  <c r="AB27" i="14"/>
  <c r="AA27" i="14"/>
  <c r="Z27" i="14"/>
  <c r="AG26" i="14"/>
  <c r="AF26" i="14"/>
  <c r="AE26" i="14"/>
  <c r="AD26" i="14"/>
  <c r="AC26" i="14"/>
  <c r="AB26" i="14"/>
  <c r="AA26" i="14"/>
  <c r="Z26" i="14"/>
  <c r="AG25" i="14"/>
  <c r="AF25" i="14"/>
  <c r="AE25" i="14"/>
  <c r="AD25" i="14"/>
  <c r="AC25" i="14"/>
  <c r="AB25" i="14"/>
  <c r="AA25" i="14"/>
  <c r="Z25" i="14"/>
  <c r="AG24" i="14"/>
  <c r="AF24" i="14"/>
  <c r="AE24" i="14"/>
  <c r="AD24" i="14"/>
  <c r="AC24" i="14"/>
  <c r="AB24" i="14"/>
  <c r="AA24" i="14"/>
  <c r="Z24" i="14"/>
  <c r="AF21" i="14"/>
  <c r="AE21" i="14"/>
  <c r="AD21" i="14"/>
  <c r="AC21" i="14"/>
  <c r="AB21" i="14"/>
  <c r="AA21" i="14"/>
  <c r="Z21" i="14"/>
  <c r="Y21" i="14"/>
  <c r="AF20" i="14"/>
  <c r="AE20" i="14"/>
  <c r="AD20" i="14"/>
  <c r="AC20" i="14"/>
  <c r="AB20" i="14"/>
  <c r="AA20" i="14"/>
  <c r="Z20" i="14"/>
  <c r="Y20" i="14"/>
  <c r="AF19" i="14"/>
  <c r="AE19" i="14"/>
  <c r="AD19" i="14"/>
  <c r="AC19" i="14"/>
  <c r="AB19" i="14"/>
  <c r="AA19" i="14"/>
  <c r="Z19" i="14"/>
  <c r="Y19" i="14"/>
  <c r="AF18" i="14"/>
  <c r="AE18" i="14"/>
  <c r="AD18" i="14"/>
  <c r="AC18" i="14"/>
  <c r="AB18" i="14"/>
  <c r="AA18" i="14"/>
  <c r="Z18" i="14"/>
  <c r="Y18" i="14"/>
  <c r="AF17" i="14"/>
  <c r="AE17" i="14"/>
  <c r="AD17" i="14"/>
  <c r="AC17" i="14"/>
  <c r="AB17" i="14"/>
  <c r="AA17" i="14"/>
  <c r="Z17" i="14"/>
  <c r="Y17" i="14"/>
  <c r="AE14" i="14"/>
  <c r="AD14" i="14"/>
  <c r="AC14" i="14"/>
  <c r="AB14" i="14"/>
  <c r="AA14" i="14"/>
  <c r="Z14" i="14"/>
  <c r="Y14" i="14"/>
  <c r="X14" i="14"/>
  <c r="AE13" i="14"/>
  <c r="AD13" i="14"/>
  <c r="AC13" i="14"/>
  <c r="AB13" i="14"/>
  <c r="AA13" i="14"/>
  <c r="Z13" i="14"/>
  <c r="Y13" i="14"/>
  <c r="X13" i="14"/>
  <c r="AE12" i="14"/>
  <c r="AD12" i="14"/>
  <c r="AC12" i="14"/>
  <c r="AB12" i="14"/>
  <c r="AA12" i="14"/>
  <c r="Z12" i="14"/>
  <c r="Y12" i="14"/>
  <c r="X12" i="14"/>
  <c r="AE11" i="14"/>
  <c r="AD11" i="14"/>
  <c r="AC11" i="14"/>
  <c r="AB11" i="14"/>
  <c r="AA11" i="14"/>
  <c r="Z11" i="14"/>
  <c r="Y11" i="14"/>
  <c r="X11" i="14"/>
  <c r="AE10" i="14"/>
  <c r="AD10" i="14"/>
  <c r="AC10" i="14"/>
  <c r="AB10" i="14"/>
  <c r="AA10" i="14"/>
  <c r="Z10" i="14"/>
  <c r="Y10" i="14"/>
  <c r="X10" i="14"/>
  <c r="AF91" i="14"/>
  <c r="AE91" i="14"/>
  <c r="AD91" i="14"/>
  <c r="AC91" i="14"/>
  <c r="AB91" i="14"/>
  <c r="AA91" i="14"/>
  <c r="Z91" i="14"/>
  <c r="Y91" i="14"/>
  <c r="AF90" i="14"/>
  <c r="AE90" i="14"/>
  <c r="AD90" i="14"/>
  <c r="AC90" i="14"/>
  <c r="AB90" i="14"/>
  <c r="AA90" i="14"/>
  <c r="Z90" i="14"/>
  <c r="Y90" i="14"/>
  <c r="AF89" i="14"/>
  <c r="AE89" i="14"/>
  <c r="AD89" i="14"/>
  <c r="AC89" i="14"/>
  <c r="AB89" i="14"/>
  <c r="AA89" i="14"/>
  <c r="Z89" i="14"/>
  <c r="Y89" i="14"/>
  <c r="AF88" i="14"/>
  <c r="AE88" i="14"/>
  <c r="AD88" i="14"/>
  <c r="AC88" i="14"/>
  <c r="AB88" i="14"/>
  <c r="AA88" i="14"/>
  <c r="Z88" i="14"/>
  <c r="Y88" i="14"/>
  <c r="AF87" i="14"/>
  <c r="AE87" i="14"/>
  <c r="AD87" i="14"/>
  <c r="AC87" i="14"/>
  <c r="AB87" i="14"/>
  <c r="AA87" i="14"/>
  <c r="Z87" i="14"/>
  <c r="Y87" i="14"/>
  <c r="AE84" i="14"/>
  <c r="AD84" i="14"/>
  <c r="AC84" i="14"/>
  <c r="AB84" i="14"/>
  <c r="AA84" i="14"/>
  <c r="Z84" i="14"/>
  <c r="Y84" i="14"/>
  <c r="X84" i="14"/>
  <c r="AE83" i="14"/>
  <c r="AD83" i="14"/>
  <c r="AC83" i="14"/>
  <c r="AB83" i="14"/>
  <c r="AA83" i="14"/>
  <c r="Z83" i="14"/>
  <c r="Y83" i="14"/>
  <c r="X83" i="14"/>
  <c r="AE82" i="14"/>
  <c r="AD82" i="14"/>
  <c r="AC82" i="14"/>
  <c r="AB82" i="14"/>
  <c r="AA82" i="14"/>
  <c r="Z82" i="14"/>
  <c r="Y82" i="14"/>
  <c r="X82" i="14"/>
  <c r="AE81" i="14"/>
  <c r="AD81" i="14"/>
  <c r="AC81" i="14"/>
  <c r="AB81" i="14"/>
  <c r="AA81" i="14"/>
  <c r="Z81" i="14"/>
  <c r="Y81" i="14"/>
  <c r="X81" i="14"/>
  <c r="AE80" i="14"/>
  <c r="AD80" i="14"/>
  <c r="AC80" i="14"/>
  <c r="AB80" i="14"/>
  <c r="AA80" i="14"/>
  <c r="Z80" i="14"/>
  <c r="Y80" i="14"/>
  <c r="X80" i="14"/>
  <c r="AD77" i="14"/>
  <c r="AC77" i="14"/>
  <c r="AB77" i="14"/>
  <c r="AA77" i="14"/>
  <c r="Z77" i="14"/>
  <c r="Y77" i="14"/>
  <c r="X77" i="14"/>
  <c r="W77" i="14"/>
  <c r="AD76" i="14"/>
  <c r="AC76" i="14"/>
  <c r="AB76" i="14"/>
  <c r="AA76" i="14"/>
  <c r="Z76" i="14"/>
  <c r="Y76" i="14"/>
  <c r="X76" i="14"/>
  <c r="W76" i="14"/>
  <c r="AD75" i="14"/>
  <c r="AC75" i="14"/>
  <c r="AB75" i="14"/>
  <c r="AA75" i="14"/>
  <c r="Z75" i="14"/>
  <c r="Y75" i="14"/>
  <c r="X75" i="14"/>
  <c r="W75" i="14"/>
  <c r="AD74" i="14"/>
  <c r="AC74" i="14"/>
  <c r="AB74" i="14"/>
  <c r="AA74" i="14"/>
  <c r="Z74" i="14"/>
  <c r="Y74" i="14"/>
  <c r="X74" i="14"/>
  <c r="W74" i="14"/>
  <c r="AD73" i="14"/>
  <c r="AC73" i="14"/>
  <c r="AB73" i="14"/>
  <c r="AA73" i="14"/>
  <c r="Z73" i="14"/>
  <c r="Y73" i="14"/>
  <c r="X73" i="14"/>
  <c r="W73" i="14"/>
  <c r="AC70" i="14"/>
  <c r="AB70" i="14"/>
  <c r="AA70" i="14"/>
  <c r="Z70" i="14"/>
  <c r="Y70" i="14"/>
  <c r="X70" i="14"/>
  <c r="W70" i="14"/>
  <c r="V70" i="14"/>
  <c r="AC69" i="14"/>
  <c r="AB69" i="14"/>
  <c r="AA69" i="14"/>
  <c r="Z69" i="14"/>
  <c r="Y69" i="14"/>
  <c r="X69" i="14"/>
  <c r="W69" i="14"/>
  <c r="V69" i="14"/>
  <c r="AC68" i="14"/>
  <c r="AB68" i="14"/>
  <c r="AA68" i="14"/>
  <c r="Z68" i="14"/>
  <c r="Y68" i="14"/>
  <c r="X68" i="14"/>
  <c r="W68" i="14"/>
  <c r="V68" i="14"/>
  <c r="AC67" i="14"/>
  <c r="AB67" i="14"/>
  <c r="AA67" i="14"/>
  <c r="Z67" i="14"/>
  <c r="Y67" i="14"/>
  <c r="X67" i="14"/>
  <c r="W67" i="14"/>
  <c r="V67" i="14"/>
  <c r="AC66" i="14"/>
  <c r="AB66" i="14"/>
  <c r="AA66" i="14"/>
  <c r="Z66" i="14"/>
  <c r="Y66" i="14"/>
  <c r="X66" i="14"/>
  <c r="W66" i="14"/>
  <c r="V66" i="14"/>
  <c r="AB63" i="14"/>
  <c r="AA63" i="14"/>
  <c r="Z63" i="14"/>
  <c r="Y63" i="14"/>
  <c r="X63" i="14"/>
  <c r="W63" i="14"/>
  <c r="V63" i="14"/>
  <c r="U63" i="14"/>
  <c r="AB62" i="14"/>
  <c r="AA62" i="14"/>
  <c r="Z62" i="14"/>
  <c r="Y62" i="14"/>
  <c r="X62" i="14"/>
  <c r="W62" i="14"/>
  <c r="V62" i="14"/>
  <c r="U62" i="14"/>
  <c r="AB61" i="14"/>
  <c r="AA61" i="14"/>
  <c r="Z61" i="14"/>
  <c r="Y61" i="14"/>
  <c r="X61" i="14"/>
  <c r="W61" i="14"/>
  <c r="V61" i="14"/>
  <c r="U61" i="14"/>
  <c r="AB60" i="14"/>
  <c r="AA60" i="14"/>
  <c r="Z60" i="14"/>
  <c r="Y60" i="14"/>
  <c r="X60" i="14"/>
  <c r="W60" i="14"/>
  <c r="V60" i="14"/>
  <c r="U60" i="14"/>
  <c r="AB59" i="14"/>
  <c r="AA59" i="14"/>
  <c r="Z59" i="14"/>
  <c r="Y59" i="14"/>
  <c r="X59" i="14"/>
  <c r="W59" i="14"/>
  <c r="V59" i="14"/>
  <c r="U59" i="14"/>
  <c r="AA56" i="14"/>
  <c r="Z56" i="14"/>
  <c r="Y56" i="14"/>
  <c r="X56" i="14"/>
  <c r="W56" i="14"/>
  <c r="V56" i="14"/>
  <c r="U56" i="14"/>
  <c r="T56" i="14"/>
  <c r="AA55" i="14"/>
  <c r="Z55" i="14"/>
  <c r="Y55" i="14"/>
  <c r="X55" i="14"/>
  <c r="W55" i="14"/>
  <c r="V55" i="14"/>
  <c r="U55" i="14"/>
  <c r="T55" i="14"/>
  <c r="AA54" i="14"/>
  <c r="Z54" i="14"/>
  <c r="Y54" i="14"/>
  <c r="X54" i="14"/>
  <c r="W54" i="14"/>
  <c r="V54" i="14"/>
  <c r="U54" i="14"/>
  <c r="T54" i="14"/>
  <c r="AA53" i="14"/>
  <c r="Z53" i="14"/>
  <c r="Y53" i="14"/>
  <c r="X53" i="14"/>
  <c r="W53" i="14"/>
  <c r="V53" i="14"/>
  <c r="U53" i="14"/>
  <c r="T53" i="14"/>
  <c r="AA52" i="14"/>
  <c r="Z52" i="14"/>
  <c r="Y52" i="14"/>
  <c r="X52" i="14"/>
  <c r="W52" i="14"/>
  <c r="V52" i="14"/>
  <c r="U52" i="14"/>
  <c r="T52" i="14"/>
  <c r="Z49" i="14"/>
  <c r="Y49" i="14"/>
  <c r="X49" i="14"/>
  <c r="W49" i="14"/>
  <c r="V49" i="14"/>
  <c r="U49" i="14"/>
  <c r="T49" i="14"/>
  <c r="S49" i="14"/>
  <c r="Z48" i="14"/>
  <c r="Y48" i="14"/>
  <c r="X48" i="14"/>
  <c r="W48" i="14"/>
  <c r="V48" i="14"/>
  <c r="U48" i="14"/>
  <c r="T48" i="14"/>
  <c r="S48" i="14"/>
  <c r="Z47" i="14"/>
  <c r="Y47" i="14"/>
  <c r="X47" i="14"/>
  <c r="W47" i="14"/>
  <c r="V47" i="14"/>
  <c r="U47" i="14"/>
  <c r="T47" i="14"/>
  <c r="S47" i="14"/>
  <c r="Z46" i="14"/>
  <c r="Y46" i="14"/>
  <c r="X46" i="14"/>
  <c r="W46" i="14"/>
  <c r="V46" i="14"/>
  <c r="U46" i="14"/>
  <c r="T46" i="14"/>
  <c r="S46" i="14"/>
  <c r="Z45" i="14"/>
  <c r="Y45" i="14"/>
  <c r="X45" i="14"/>
  <c r="W45" i="14"/>
  <c r="V45" i="14"/>
  <c r="U45" i="14"/>
  <c r="T45" i="14"/>
  <c r="S45" i="14"/>
  <c r="Y42" i="14"/>
  <c r="X42" i="14"/>
  <c r="W42" i="14"/>
  <c r="V42" i="14"/>
  <c r="U42" i="14"/>
  <c r="T42" i="14"/>
  <c r="S42" i="14"/>
  <c r="R42" i="14"/>
  <c r="Y41" i="14"/>
  <c r="X41" i="14"/>
  <c r="W41" i="14"/>
  <c r="V41" i="14"/>
  <c r="U41" i="14"/>
  <c r="T41" i="14"/>
  <c r="S41" i="14"/>
  <c r="R41" i="14"/>
  <c r="Y40" i="14"/>
  <c r="X40" i="14"/>
  <c r="W40" i="14"/>
  <c r="V40" i="14"/>
  <c r="U40" i="14"/>
  <c r="T40" i="14"/>
  <c r="S40" i="14"/>
  <c r="R40" i="14"/>
  <c r="Y39" i="14"/>
  <c r="X39" i="14"/>
  <c r="W39" i="14"/>
  <c r="V39" i="14"/>
  <c r="U39" i="14"/>
  <c r="T39" i="14"/>
  <c r="S39" i="14"/>
  <c r="R39" i="14"/>
  <c r="Y38" i="14"/>
  <c r="X38" i="14"/>
  <c r="W38" i="14"/>
  <c r="V38" i="14"/>
  <c r="U38" i="14"/>
  <c r="T38" i="14"/>
  <c r="S38" i="14"/>
  <c r="R38" i="14"/>
  <c r="X35" i="14"/>
  <c r="W35" i="14"/>
  <c r="V35" i="14"/>
  <c r="U35" i="14"/>
  <c r="T35" i="14"/>
  <c r="S35" i="14"/>
  <c r="R35" i="14"/>
  <c r="Q35" i="14"/>
  <c r="X34" i="14"/>
  <c r="W34" i="14"/>
  <c r="V34" i="14"/>
  <c r="U34" i="14"/>
  <c r="T34" i="14"/>
  <c r="S34" i="14"/>
  <c r="R34" i="14"/>
  <c r="Q34" i="14"/>
  <c r="X33" i="14"/>
  <c r="W33" i="14"/>
  <c r="V33" i="14"/>
  <c r="U33" i="14"/>
  <c r="T33" i="14"/>
  <c r="S33" i="14"/>
  <c r="R33" i="14"/>
  <c r="Q33" i="14"/>
  <c r="X32" i="14"/>
  <c r="W32" i="14"/>
  <c r="V32" i="14"/>
  <c r="U32" i="14"/>
  <c r="T32" i="14"/>
  <c r="S32" i="14"/>
  <c r="R32" i="14"/>
  <c r="Q32" i="14"/>
  <c r="X31" i="14"/>
  <c r="W31" i="14"/>
  <c r="V31" i="14"/>
  <c r="U31" i="14"/>
  <c r="T31" i="14"/>
  <c r="S31" i="14"/>
  <c r="R31" i="14"/>
  <c r="Q31" i="14"/>
  <c r="W28" i="14"/>
  <c r="V28" i="14"/>
  <c r="U28" i="14"/>
  <c r="T28" i="14"/>
  <c r="S28" i="14"/>
  <c r="R28" i="14"/>
  <c r="Q28" i="14"/>
  <c r="P28" i="14"/>
  <c r="W27" i="14"/>
  <c r="V27" i="14"/>
  <c r="U27" i="14"/>
  <c r="T27" i="14"/>
  <c r="S27" i="14"/>
  <c r="R27" i="14"/>
  <c r="Q27" i="14"/>
  <c r="P27" i="14"/>
  <c r="W26" i="14"/>
  <c r="V26" i="14"/>
  <c r="U26" i="14"/>
  <c r="T26" i="14"/>
  <c r="S26" i="14"/>
  <c r="R26" i="14"/>
  <c r="Q26" i="14"/>
  <c r="P26" i="14"/>
  <c r="W25" i="14"/>
  <c r="V25" i="14"/>
  <c r="U25" i="14"/>
  <c r="T25" i="14"/>
  <c r="S25" i="14"/>
  <c r="R25" i="14"/>
  <c r="Q25" i="14"/>
  <c r="P25" i="14"/>
  <c r="W24" i="14"/>
  <c r="V24" i="14"/>
  <c r="U24" i="14"/>
  <c r="T24" i="14"/>
  <c r="S24" i="14"/>
  <c r="R24" i="14"/>
  <c r="Q24" i="14"/>
  <c r="P24" i="14"/>
  <c r="V21" i="14"/>
  <c r="U21" i="14"/>
  <c r="T21" i="14"/>
  <c r="S21" i="14"/>
  <c r="R21" i="14"/>
  <c r="Q21" i="14"/>
  <c r="P21" i="14"/>
  <c r="O21" i="14"/>
  <c r="V20" i="14"/>
  <c r="U20" i="14"/>
  <c r="T20" i="14"/>
  <c r="S20" i="14"/>
  <c r="R20" i="14"/>
  <c r="Q20" i="14"/>
  <c r="P20" i="14"/>
  <c r="O20" i="14"/>
  <c r="V19" i="14"/>
  <c r="U19" i="14"/>
  <c r="T19" i="14"/>
  <c r="S19" i="14"/>
  <c r="R19" i="14"/>
  <c r="Q19" i="14"/>
  <c r="P19" i="14"/>
  <c r="O19" i="14"/>
  <c r="V18" i="14"/>
  <c r="U18" i="14"/>
  <c r="T18" i="14"/>
  <c r="S18" i="14"/>
  <c r="R18" i="14"/>
  <c r="Q18" i="14"/>
  <c r="P18" i="14"/>
  <c r="O18" i="14"/>
  <c r="V17" i="14"/>
  <c r="U17" i="14"/>
  <c r="T17" i="14"/>
  <c r="S17" i="14"/>
  <c r="R17" i="14"/>
  <c r="Q17" i="14"/>
  <c r="P17" i="14"/>
  <c r="O17" i="14"/>
  <c r="U14" i="14"/>
  <c r="T14" i="14"/>
  <c r="S14" i="14"/>
  <c r="R14" i="14"/>
  <c r="Q14" i="14"/>
  <c r="P14" i="14"/>
  <c r="O14" i="14"/>
  <c r="N14" i="14"/>
  <c r="U13" i="14"/>
  <c r="T13" i="14"/>
  <c r="S13" i="14"/>
  <c r="R13" i="14"/>
  <c r="Q13" i="14"/>
  <c r="P13" i="14"/>
  <c r="O13" i="14"/>
  <c r="N13" i="14"/>
  <c r="U12" i="14"/>
  <c r="T12" i="14"/>
  <c r="S12" i="14"/>
  <c r="R12" i="14"/>
  <c r="Q12" i="14"/>
  <c r="P12" i="14"/>
  <c r="O12" i="14"/>
  <c r="N12" i="14"/>
  <c r="U11" i="14"/>
  <c r="T11" i="14"/>
  <c r="S11" i="14"/>
  <c r="R11" i="14"/>
  <c r="Q11" i="14"/>
  <c r="P11" i="14"/>
  <c r="O11" i="14"/>
  <c r="N11" i="14"/>
  <c r="U10" i="14"/>
  <c r="T10" i="14"/>
  <c r="S10" i="14"/>
  <c r="R10" i="14"/>
  <c r="Q10" i="14"/>
  <c r="P10" i="14"/>
  <c r="O10" i="14"/>
  <c r="N10" i="14"/>
  <c r="V91" i="14"/>
  <c r="U91" i="14"/>
  <c r="T91" i="14"/>
  <c r="S91" i="14"/>
  <c r="R91" i="14"/>
  <c r="Q91" i="14"/>
  <c r="P91" i="14"/>
  <c r="O91" i="14"/>
  <c r="V90" i="14"/>
  <c r="U90" i="14"/>
  <c r="T90" i="14"/>
  <c r="S90" i="14"/>
  <c r="R90" i="14"/>
  <c r="Q90" i="14"/>
  <c r="P90" i="14"/>
  <c r="O90" i="14"/>
  <c r="V89" i="14"/>
  <c r="U89" i="14"/>
  <c r="T89" i="14"/>
  <c r="S89" i="14"/>
  <c r="R89" i="14"/>
  <c r="Q89" i="14"/>
  <c r="P89" i="14"/>
  <c r="O89" i="14"/>
  <c r="V88" i="14"/>
  <c r="U88" i="14"/>
  <c r="T88" i="14"/>
  <c r="S88" i="14"/>
  <c r="R88" i="14"/>
  <c r="Q88" i="14"/>
  <c r="P88" i="14"/>
  <c r="O88" i="14"/>
  <c r="V87" i="14"/>
  <c r="U87" i="14"/>
  <c r="T87" i="14"/>
  <c r="S87" i="14"/>
  <c r="R87" i="14"/>
  <c r="Q87" i="14"/>
  <c r="P87" i="14"/>
  <c r="O87" i="14"/>
  <c r="U84" i="14"/>
  <c r="T84" i="14"/>
  <c r="S84" i="14"/>
  <c r="R84" i="14"/>
  <c r="Q84" i="14"/>
  <c r="P84" i="14"/>
  <c r="O84" i="14"/>
  <c r="N84" i="14"/>
  <c r="U83" i="14"/>
  <c r="T83" i="14"/>
  <c r="S83" i="14"/>
  <c r="R83" i="14"/>
  <c r="Q83" i="14"/>
  <c r="P83" i="14"/>
  <c r="O83" i="14"/>
  <c r="N83" i="14"/>
  <c r="U82" i="14"/>
  <c r="T82" i="14"/>
  <c r="S82" i="14"/>
  <c r="R82" i="14"/>
  <c r="Q82" i="14"/>
  <c r="P82" i="14"/>
  <c r="O82" i="14"/>
  <c r="N82" i="14"/>
  <c r="U81" i="14"/>
  <c r="T81" i="14"/>
  <c r="S81" i="14"/>
  <c r="R81" i="14"/>
  <c r="Q81" i="14"/>
  <c r="P81" i="14"/>
  <c r="O81" i="14"/>
  <c r="N81" i="14"/>
  <c r="U80" i="14"/>
  <c r="T80" i="14"/>
  <c r="S80" i="14"/>
  <c r="R80" i="14"/>
  <c r="Q80" i="14"/>
  <c r="P80" i="14"/>
  <c r="O80" i="14"/>
  <c r="N80" i="14"/>
  <c r="T77" i="14"/>
  <c r="S77" i="14"/>
  <c r="R77" i="14"/>
  <c r="Q77" i="14"/>
  <c r="P77" i="14"/>
  <c r="O77" i="14"/>
  <c r="N77" i="14"/>
  <c r="M77" i="14"/>
  <c r="T76" i="14"/>
  <c r="S76" i="14"/>
  <c r="R76" i="14"/>
  <c r="Q76" i="14"/>
  <c r="P76" i="14"/>
  <c r="O76" i="14"/>
  <c r="N76" i="14"/>
  <c r="M76" i="14"/>
  <c r="T75" i="14"/>
  <c r="S75" i="14"/>
  <c r="R75" i="14"/>
  <c r="Q75" i="14"/>
  <c r="P75" i="14"/>
  <c r="O75" i="14"/>
  <c r="N75" i="14"/>
  <c r="M75" i="14"/>
  <c r="T74" i="14"/>
  <c r="S74" i="14"/>
  <c r="R74" i="14"/>
  <c r="Q74" i="14"/>
  <c r="P74" i="14"/>
  <c r="O74" i="14"/>
  <c r="N74" i="14"/>
  <c r="M74" i="14"/>
  <c r="T73" i="14"/>
  <c r="S73" i="14"/>
  <c r="R73" i="14"/>
  <c r="Q73" i="14"/>
  <c r="P73" i="14"/>
  <c r="O73" i="14"/>
  <c r="N73" i="14"/>
  <c r="M73" i="14"/>
  <c r="S70" i="14"/>
  <c r="R70" i="14"/>
  <c r="Q70" i="14"/>
  <c r="P70" i="14"/>
  <c r="O70" i="14"/>
  <c r="N70" i="14"/>
  <c r="M70" i="14"/>
  <c r="L70" i="14"/>
  <c r="S69" i="14"/>
  <c r="R69" i="14"/>
  <c r="Q69" i="14"/>
  <c r="P69" i="14"/>
  <c r="O69" i="14"/>
  <c r="N69" i="14"/>
  <c r="M69" i="14"/>
  <c r="L69" i="14"/>
  <c r="S68" i="14"/>
  <c r="R68" i="14"/>
  <c r="Q68" i="14"/>
  <c r="P68" i="14"/>
  <c r="O68" i="14"/>
  <c r="N68" i="14"/>
  <c r="M68" i="14"/>
  <c r="L68" i="14"/>
  <c r="S67" i="14"/>
  <c r="R67" i="14"/>
  <c r="Q67" i="14"/>
  <c r="P67" i="14"/>
  <c r="O67" i="14"/>
  <c r="N67" i="14"/>
  <c r="M67" i="14"/>
  <c r="L67" i="14"/>
  <c r="S66" i="14"/>
  <c r="R66" i="14"/>
  <c r="Q66" i="14"/>
  <c r="P66" i="14"/>
  <c r="O66" i="14"/>
  <c r="N66" i="14"/>
  <c r="M66" i="14"/>
  <c r="L66" i="14"/>
  <c r="R63" i="14"/>
  <c r="Q63" i="14"/>
  <c r="P63" i="14"/>
  <c r="O63" i="14"/>
  <c r="N63" i="14"/>
  <c r="M63" i="14"/>
  <c r="L63" i="14"/>
  <c r="K63" i="14"/>
  <c r="R62" i="14"/>
  <c r="Q62" i="14"/>
  <c r="P62" i="14"/>
  <c r="O62" i="14"/>
  <c r="N62" i="14"/>
  <c r="M62" i="14"/>
  <c r="L62" i="14"/>
  <c r="K62" i="14"/>
  <c r="R61" i="14"/>
  <c r="Q61" i="14"/>
  <c r="P61" i="14"/>
  <c r="O61" i="14"/>
  <c r="N61" i="14"/>
  <c r="M61" i="14"/>
  <c r="L61" i="14"/>
  <c r="K61" i="14"/>
  <c r="R60" i="14"/>
  <c r="Q60" i="14"/>
  <c r="P60" i="14"/>
  <c r="O60" i="14"/>
  <c r="N60" i="14"/>
  <c r="M60" i="14"/>
  <c r="L60" i="14"/>
  <c r="K60" i="14"/>
  <c r="R59" i="14"/>
  <c r="Q59" i="14"/>
  <c r="P59" i="14"/>
  <c r="O59" i="14"/>
  <c r="N59" i="14"/>
  <c r="M59" i="14"/>
  <c r="L59" i="14"/>
  <c r="K59" i="14"/>
  <c r="Q56" i="14"/>
  <c r="P56" i="14"/>
  <c r="O56" i="14"/>
  <c r="N56" i="14"/>
  <c r="M56" i="14"/>
  <c r="L56" i="14"/>
  <c r="K56" i="14"/>
  <c r="J56" i="14"/>
  <c r="Q55" i="14"/>
  <c r="P55" i="14"/>
  <c r="O55" i="14"/>
  <c r="N55" i="14"/>
  <c r="M55" i="14"/>
  <c r="L55" i="14"/>
  <c r="K55" i="14"/>
  <c r="J55" i="14"/>
  <c r="Q54" i="14"/>
  <c r="P54" i="14"/>
  <c r="O54" i="14"/>
  <c r="N54" i="14"/>
  <c r="M54" i="14"/>
  <c r="L54" i="14"/>
  <c r="K54" i="14"/>
  <c r="J54" i="14"/>
  <c r="Q53" i="14"/>
  <c r="P53" i="14"/>
  <c r="O53" i="14"/>
  <c r="N53" i="14"/>
  <c r="M53" i="14"/>
  <c r="L53" i="14"/>
  <c r="K53" i="14"/>
  <c r="J53" i="14"/>
  <c r="Q52" i="14"/>
  <c r="P52" i="14"/>
  <c r="O52" i="14"/>
  <c r="N52" i="14"/>
  <c r="M52" i="14"/>
  <c r="L52" i="14"/>
  <c r="K52" i="14"/>
  <c r="J52" i="14"/>
  <c r="P49" i="14"/>
  <c r="O49" i="14"/>
  <c r="N49" i="14"/>
  <c r="M49" i="14"/>
  <c r="L49" i="14"/>
  <c r="K49" i="14"/>
  <c r="J49" i="14"/>
  <c r="I49" i="14"/>
  <c r="P48" i="14"/>
  <c r="O48" i="14"/>
  <c r="N48" i="14"/>
  <c r="M48" i="14"/>
  <c r="L48" i="14"/>
  <c r="K48" i="14"/>
  <c r="J48" i="14"/>
  <c r="I48" i="14"/>
  <c r="P47" i="14"/>
  <c r="O47" i="14"/>
  <c r="N47" i="14"/>
  <c r="M47" i="14"/>
  <c r="L47" i="14"/>
  <c r="K47" i="14"/>
  <c r="J47" i="14"/>
  <c r="I47" i="14"/>
  <c r="P46" i="14"/>
  <c r="O46" i="14"/>
  <c r="N46" i="14"/>
  <c r="M46" i="14"/>
  <c r="L46" i="14"/>
  <c r="K46" i="14"/>
  <c r="J46" i="14"/>
  <c r="I46" i="14"/>
  <c r="P45" i="14"/>
  <c r="O45" i="14"/>
  <c r="N45" i="14"/>
  <c r="M45" i="14"/>
  <c r="L45" i="14"/>
  <c r="K45" i="14"/>
  <c r="J45" i="14"/>
  <c r="I45" i="14"/>
  <c r="O42" i="14"/>
  <c r="N42" i="14"/>
  <c r="M42" i="14"/>
  <c r="L42" i="14"/>
  <c r="K42" i="14"/>
  <c r="J42" i="14"/>
  <c r="I42" i="14"/>
  <c r="H42" i="14"/>
  <c r="O41" i="14"/>
  <c r="N41" i="14"/>
  <c r="M41" i="14"/>
  <c r="L41" i="14"/>
  <c r="K41" i="14"/>
  <c r="J41" i="14"/>
  <c r="I41" i="14"/>
  <c r="H41" i="14"/>
  <c r="O40" i="14"/>
  <c r="N40" i="14"/>
  <c r="M40" i="14"/>
  <c r="L40" i="14"/>
  <c r="K40" i="14"/>
  <c r="J40" i="14"/>
  <c r="I40" i="14"/>
  <c r="H40" i="14"/>
  <c r="O39" i="14"/>
  <c r="N39" i="14"/>
  <c r="M39" i="14"/>
  <c r="L39" i="14"/>
  <c r="K39" i="14"/>
  <c r="J39" i="14"/>
  <c r="I39" i="14"/>
  <c r="H39" i="14"/>
  <c r="O38" i="14"/>
  <c r="N38" i="14"/>
  <c r="M38" i="14"/>
  <c r="L38" i="14"/>
  <c r="K38" i="14"/>
  <c r="J38" i="14"/>
  <c r="I38" i="14"/>
  <c r="H38" i="14"/>
  <c r="N35" i="14"/>
  <c r="M35" i="14"/>
  <c r="L35" i="14"/>
  <c r="K35" i="14"/>
  <c r="J35" i="14"/>
  <c r="I35" i="14"/>
  <c r="H35" i="14"/>
  <c r="G35" i="14"/>
  <c r="N34" i="14"/>
  <c r="M34" i="14"/>
  <c r="L34" i="14"/>
  <c r="K34" i="14"/>
  <c r="J34" i="14"/>
  <c r="I34" i="14"/>
  <c r="H34" i="14"/>
  <c r="G34" i="14"/>
  <c r="N33" i="14"/>
  <c r="M33" i="14"/>
  <c r="L33" i="14"/>
  <c r="K33" i="14"/>
  <c r="J33" i="14"/>
  <c r="I33" i="14"/>
  <c r="H33" i="14"/>
  <c r="G33" i="14"/>
  <c r="N32" i="14"/>
  <c r="M32" i="14"/>
  <c r="L32" i="14"/>
  <c r="K32" i="14"/>
  <c r="J32" i="14"/>
  <c r="I32" i="14"/>
  <c r="H32" i="14"/>
  <c r="G32" i="14"/>
  <c r="N31" i="14"/>
  <c r="M31" i="14"/>
  <c r="L31" i="14"/>
  <c r="K31" i="14"/>
  <c r="J31" i="14"/>
  <c r="I31" i="14"/>
  <c r="H31" i="14"/>
  <c r="G31" i="14"/>
  <c r="M28" i="14"/>
  <c r="L28" i="14"/>
  <c r="K28" i="14"/>
  <c r="J28" i="14"/>
  <c r="I28" i="14"/>
  <c r="H28" i="14"/>
  <c r="G28" i="14"/>
  <c r="F28" i="14"/>
  <c r="M27" i="14"/>
  <c r="L27" i="14"/>
  <c r="K27" i="14"/>
  <c r="J27" i="14"/>
  <c r="I27" i="14"/>
  <c r="H27" i="14"/>
  <c r="G27" i="14"/>
  <c r="F27" i="14"/>
  <c r="M26" i="14"/>
  <c r="L26" i="14"/>
  <c r="K26" i="14"/>
  <c r="J26" i="14"/>
  <c r="I26" i="14"/>
  <c r="H26" i="14"/>
  <c r="G26" i="14"/>
  <c r="F26" i="14"/>
  <c r="M25" i="14"/>
  <c r="L25" i="14"/>
  <c r="K25" i="14"/>
  <c r="J25" i="14"/>
  <c r="I25" i="14"/>
  <c r="H25" i="14"/>
  <c r="G25" i="14"/>
  <c r="F25" i="14"/>
  <c r="M24" i="14"/>
  <c r="L24" i="14"/>
  <c r="K24" i="14"/>
  <c r="J24" i="14"/>
  <c r="I24" i="14"/>
  <c r="H24" i="14"/>
  <c r="G24" i="14"/>
  <c r="F24" i="14"/>
  <c r="L21" i="14"/>
  <c r="K21" i="14"/>
  <c r="J21" i="14"/>
  <c r="I21" i="14"/>
  <c r="H21" i="14"/>
  <c r="G21" i="14"/>
  <c r="F21" i="14"/>
  <c r="E21" i="14"/>
  <c r="L20" i="14"/>
  <c r="K20" i="14"/>
  <c r="J20" i="14"/>
  <c r="I20" i="14"/>
  <c r="H20" i="14"/>
  <c r="G20" i="14"/>
  <c r="F20" i="14"/>
  <c r="E20" i="14"/>
  <c r="L19" i="14"/>
  <c r="K19" i="14"/>
  <c r="J19" i="14"/>
  <c r="I19" i="14"/>
  <c r="H19" i="14"/>
  <c r="G19" i="14"/>
  <c r="F19" i="14"/>
  <c r="E19" i="14"/>
  <c r="L18" i="14"/>
  <c r="K18" i="14"/>
  <c r="J18" i="14"/>
  <c r="I18" i="14"/>
  <c r="H18" i="14"/>
  <c r="G18" i="14"/>
  <c r="F18" i="14"/>
  <c r="E18" i="14"/>
  <c r="L17" i="14"/>
  <c r="K17" i="14"/>
  <c r="J17" i="14"/>
  <c r="I17" i="14"/>
  <c r="H17" i="14"/>
  <c r="G17" i="14"/>
  <c r="F17" i="14"/>
  <c r="E17" i="14"/>
  <c r="K14" i="14"/>
  <c r="J14" i="14"/>
  <c r="I14" i="14"/>
  <c r="H14" i="14"/>
  <c r="G14" i="14"/>
  <c r="F14" i="14"/>
  <c r="E14" i="14"/>
  <c r="D14" i="14"/>
  <c r="K13" i="14"/>
  <c r="J13" i="14"/>
  <c r="I13" i="14"/>
  <c r="H13" i="14"/>
  <c r="G13" i="14"/>
  <c r="F13" i="14"/>
  <c r="E13" i="14"/>
  <c r="D13" i="14"/>
  <c r="K12" i="14"/>
  <c r="J12" i="14"/>
  <c r="I12" i="14"/>
  <c r="H12" i="14"/>
  <c r="G12" i="14"/>
  <c r="F12" i="14"/>
  <c r="E12" i="14"/>
  <c r="D12" i="14"/>
  <c r="K11" i="14"/>
  <c r="J11" i="14"/>
  <c r="I11" i="14"/>
  <c r="H11" i="14"/>
  <c r="G11" i="14"/>
  <c r="F11" i="14"/>
  <c r="E11" i="14"/>
  <c r="D11" i="14"/>
  <c r="K10" i="14"/>
  <c r="J10" i="14"/>
  <c r="I10" i="14"/>
  <c r="H10" i="14"/>
  <c r="G10" i="14"/>
  <c r="F10" i="14"/>
  <c r="E10" i="14"/>
  <c r="D10" i="14"/>
  <c r="AH86" i="14"/>
  <c r="X86" i="14"/>
  <c r="AG79" i="14"/>
  <c r="W79" i="14"/>
  <c r="AF72" i="14"/>
  <c r="V72" i="14"/>
  <c r="AE65" i="14"/>
  <c r="U65" i="14"/>
  <c r="AD58" i="14"/>
  <c r="T58" i="14"/>
  <c r="AC51" i="14"/>
  <c r="S51" i="14"/>
  <c r="AB44" i="14"/>
  <c r="R44" i="14"/>
  <c r="AA37" i="14"/>
  <c r="Q37" i="14"/>
  <c r="Z30" i="14"/>
  <c r="Y23" i="14"/>
  <c r="X16" i="14"/>
  <c r="W9" i="14"/>
  <c r="P30" i="14"/>
  <c r="O23" i="14"/>
  <c r="N16" i="14"/>
  <c r="M9" i="14"/>
  <c r="V2" i="14"/>
  <c r="L2" i="14"/>
  <c r="AC7" i="14"/>
  <c r="AD7" i="14"/>
  <c r="AB7" i="14"/>
  <c r="AA7" i="14"/>
  <c r="Z7" i="14"/>
  <c r="Y7" i="14"/>
  <c r="X7" i="14"/>
  <c r="W7" i="14"/>
  <c r="AC6" i="14"/>
  <c r="AD6" i="14"/>
  <c r="AB6" i="14"/>
  <c r="AA6" i="14"/>
  <c r="Z6" i="14"/>
  <c r="Y6" i="14"/>
  <c r="X6" i="14"/>
  <c r="W6" i="14"/>
  <c r="AC5" i="14"/>
  <c r="AD5" i="14"/>
  <c r="AB5" i="14"/>
  <c r="AA5" i="14"/>
  <c r="Z5" i="14"/>
  <c r="Y5" i="14"/>
  <c r="X5" i="14"/>
  <c r="W5" i="14"/>
  <c r="AC4" i="14"/>
  <c r="AD4" i="14"/>
  <c r="AB4" i="14"/>
  <c r="AA4" i="14"/>
  <c r="Z4" i="14"/>
  <c r="Y4" i="14"/>
  <c r="X4" i="14"/>
  <c r="W4" i="14"/>
  <c r="AC3" i="14"/>
  <c r="AD3" i="14"/>
  <c r="AB3" i="14"/>
  <c r="AA3" i="14"/>
  <c r="Z3" i="14"/>
  <c r="Y3" i="14"/>
  <c r="X3" i="14"/>
  <c r="W3" i="14"/>
  <c r="S7" i="14"/>
  <c r="S6" i="14"/>
  <c r="S5" i="14"/>
  <c r="S4" i="14"/>
  <c r="S3" i="14"/>
  <c r="T7" i="14"/>
  <c r="T6" i="14"/>
  <c r="T5" i="14"/>
  <c r="T4" i="14"/>
  <c r="T3" i="14"/>
  <c r="R7" i="14"/>
  <c r="R6" i="14"/>
  <c r="R5" i="14"/>
  <c r="R4" i="14"/>
  <c r="R3" i="14"/>
  <c r="Q7" i="14"/>
  <c r="Q6" i="14"/>
  <c r="Q5" i="14"/>
  <c r="Q4" i="14"/>
  <c r="Q3" i="14"/>
  <c r="P7" i="14"/>
  <c r="P6" i="14"/>
  <c r="P5" i="14"/>
  <c r="P4" i="14"/>
  <c r="P3" i="14"/>
  <c r="O7" i="14"/>
  <c r="O6" i="14"/>
  <c r="O5" i="14"/>
  <c r="O4" i="14"/>
  <c r="O3" i="14"/>
  <c r="N7" i="14"/>
  <c r="N6" i="14"/>
  <c r="N5" i="14"/>
  <c r="N4" i="14"/>
  <c r="N3" i="14"/>
  <c r="H77" i="3" a="1"/>
  <c r="H81" i="3" s="1"/>
  <c r="X81" i="3" s="1"/>
  <c r="F77" i="3" a="1"/>
  <c r="F81" i="3" s="1"/>
  <c r="V81" i="3" s="1"/>
  <c r="D77" i="3" a="1"/>
  <c r="D81" i="3" s="1"/>
  <c r="T81" i="3" s="1"/>
  <c r="CX60" i="3"/>
  <c r="N77" i="3" s="1" a="1"/>
  <c r="CW60" i="3"/>
  <c r="CV60" i="3"/>
  <c r="CU60" i="3"/>
  <c r="CT60" i="3"/>
  <c r="CP60" i="3"/>
  <c r="CO60" i="3"/>
  <c r="CN60" i="3"/>
  <c r="CM60" i="3"/>
  <c r="CL60" i="3"/>
  <c r="M77" i="3" s="1" a="1"/>
  <c r="CH60" i="3"/>
  <c r="CG60" i="3"/>
  <c r="CF60" i="3"/>
  <c r="L77" i="3" s="1" a="1"/>
  <c r="CE60" i="3"/>
  <c r="CD60" i="3"/>
  <c r="BZ60" i="3"/>
  <c r="BY60" i="3"/>
  <c r="BX60" i="3"/>
  <c r="BW60" i="3"/>
  <c r="BV60" i="3"/>
  <c r="K77" i="3" s="1" a="1"/>
  <c r="BR60" i="3"/>
  <c r="BQ60" i="3"/>
  <c r="BP60" i="3"/>
  <c r="BO60" i="3"/>
  <c r="BN60" i="3"/>
  <c r="J77" i="3" s="1" a="1"/>
  <c r="BJ60" i="3"/>
  <c r="BI60" i="3"/>
  <c r="BH60" i="3"/>
  <c r="BG60" i="3"/>
  <c r="BF60" i="3"/>
  <c r="I77" i="3" s="1" a="1"/>
  <c r="BB60" i="3"/>
  <c r="BA60" i="3"/>
  <c r="AZ60" i="3"/>
  <c r="AY60" i="3"/>
  <c r="AX60" i="3"/>
  <c r="AT60" i="3"/>
  <c r="AS60" i="3"/>
  <c r="AR60" i="3"/>
  <c r="AQ60" i="3"/>
  <c r="AP60" i="3"/>
  <c r="G77" i="3" s="1" a="1"/>
  <c r="AL60" i="3"/>
  <c r="AK60" i="3"/>
  <c r="AJ60" i="3"/>
  <c r="AI60" i="3"/>
  <c r="AH60" i="3"/>
  <c r="AD60" i="3"/>
  <c r="AC60" i="3"/>
  <c r="AB60" i="3"/>
  <c r="AA60" i="3"/>
  <c r="Z60" i="3"/>
  <c r="E77" i="3" s="1" a="1"/>
  <c r="V60" i="3"/>
  <c r="U60" i="3"/>
  <c r="T60" i="3"/>
  <c r="S60" i="3"/>
  <c r="R60" i="3"/>
  <c r="N60" i="3"/>
  <c r="M60" i="3"/>
  <c r="L60" i="3"/>
  <c r="K60" i="3"/>
  <c r="J60" i="3"/>
  <c r="C77" i="3" s="1" a="1"/>
  <c r="F60" i="3"/>
  <c r="B77" i="3" s="1" a="1"/>
  <c r="E60" i="3"/>
  <c r="D60" i="3"/>
  <c r="C60" i="3"/>
  <c r="B60" i="3"/>
  <c r="CX59" i="3"/>
  <c r="CW59" i="3"/>
  <c r="CV59" i="3"/>
  <c r="CU59" i="3"/>
  <c r="CT59" i="3"/>
  <c r="N68" i="3" s="1" a="1"/>
  <c r="CP59" i="3"/>
  <c r="CO59" i="3"/>
  <c r="CN59" i="3"/>
  <c r="CM59" i="3"/>
  <c r="CL59" i="3"/>
  <c r="M68" i="3" s="1" a="1"/>
  <c r="CH59" i="3"/>
  <c r="CG59" i="3"/>
  <c r="CF59" i="3"/>
  <c r="CE59" i="3"/>
  <c r="CD59" i="3"/>
  <c r="L68" i="3" s="1" a="1"/>
  <c r="BZ59" i="3"/>
  <c r="BY59" i="3"/>
  <c r="BX59" i="3"/>
  <c r="BW59" i="3"/>
  <c r="BV59" i="3"/>
  <c r="K68" i="3" s="1" a="1"/>
  <c r="BR59" i="3"/>
  <c r="BQ59" i="3"/>
  <c r="BP59" i="3"/>
  <c r="BO59" i="3"/>
  <c r="BN59" i="3"/>
  <c r="J68" i="3" s="1" a="1"/>
  <c r="BJ59" i="3"/>
  <c r="BI59" i="3"/>
  <c r="BH59" i="3"/>
  <c r="BG59" i="3"/>
  <c r="BF59" i="3"/>
  <c r="I68" i="3" s="1" a="1"/>
  <c r="BB59" i="3"/>
  <c r="BA59" i="3"/>
  <c r="AZ59" i="3"/>
  <c r="AY59" i="3"/>
  <c r="AX59" i="3"/>
  <c r="H68" i="3" s="1" a="1"/>
  <c r="AT59" i="3"/>
  <c r="AS59" i="3"/>
  <c r="AR59" i="3"/>
  <c r="AQ59" i="3"/>
  <c r="AP59" i="3"/>
  <c r="G68" i="3" s="1" a="1"/>
  <c r="AL59" i="3"/>
  <c r="AK59" i="3"/>
  <c r="AJ59" i="3"/>
  <c r="AI59" i="3"/>
  <c r="AH59" i="3"/>
  <c r="F68" i="3" s="1" a="1"/>
  <c r="AD59" i="3"/>
  <c r="AC59" i="3"/>
  <c r="AB59" i="3"/>
  <c r="AA59" i="3"/>
  <c r="Z59" i="3"/>
  <c r="E68" i="3" s="1" a="1"/>
  <c r="V59" i="3"/>
  <c r="U59" i="3"/>
  <c r="T59" i="3"/>
  <c r="S59" i="3"/>
  <c r="R59" i="3"/>
  <c r="D68" i="3" s="1" a="1"/>
  <c r="N59" i="3"/>
  <c r="M59" i="3"/>
  <c r="L59" i="3"/>
  <c r="K59" i="3"/>
  <c r="J59" i="3"/>
  <c r="C68" i="3" s="1" a="1"/>
  <c r="F59" i="3"/>
  <c r="E59" i="3"/>
  <c r="D59" i="3"/>
  <c r="C59" i="3"/>
  <c r="B59" i="3"/>
  <c r="B68" i="3" s="1" a="1"/>
  <c r="M7" i="14"/>
  <c r="M6" i="14"/>
  <c r="M5" i="14"/>
  <c r="M4" i="14"/>
  <c r="M3" i="14"/>
  <c r="AD81" i="2"/>
  <c r="AC81" i="2"/>
  <c r="AB81" i="2"/>
  <c r="AA81" i="2"/>
  <c r="Z81" i="2"/>
  <c r="Y81" i="2"/>
  <c r="X81" i="2"/>
  <c r="W81" i="2"/>
  <c r="V81" i="2"/>
  <c r="U81" i="2"/>
  <c r="T81" i="2"/>
  <c r="S81" i="2"/>
  <c r="R81" i="2"/>
  <c r="AD80" i="2"/>
  <c r="AC80" i="2"/>
  <c r="AB80" i="2"/>
  <c r="AA80" i="2"/>
  <c r="Z80" i="2"/>
  <c r="Y80" i="2"/>
  <c r="X80" i="2"/>
  <c r="W80" i="2"/>
  <c r="V80" i="2"/>
  <c r="U80" i="2"/>
  <c r="T80" i="2"/>
  <c r="S80" i="2"/>
  <c r="R80" i="2"/>
  <c r="AD79" i="2"/>
  <c r="AC79" i="2"/>
  <c r="AB79" i="2"/>
  <c r="AA79" i="2"/>
  <c r="Z79" i="2"/>
  <c r="Y79" i="2"/>
  <c r="X79" i="2"/>
  <c r="W79" i="2"/>
  <c r="V79" i="2"/>
  <c r="U79" i="2"/>
  <c r="T79" i="2"/>
  <c r="S79" i="2"/>
  <c r="R79" i="2"/>
  <c r="AD78" i="2"/>
  <c r="AC78" i="2"/>
  <c r="AB78" i="2"/>
  <c r="AA78" i="2"/>
  <c r="Z78" i="2"/>
  <c r="Y78" i="2"/>
  <c r="X78" i="2"/>
  <c r="W78" i="2"/>
  <c r="V78" i="2"/>
  <c r="U78" i="2"/>
  <c r="T78" i="2"/>
  <c r="S78" i="2"/>
  <c r="R78" i="2"/>
  <c r="AD77" i="2"/>
  <c r="AC77" i="2"/>
  <c r="AB77" i="2"/>
  <c r="AA77" i="2"/>
  <c r="Z77" i="2"/>
  <c r="Y77" i="2"/>
  <c r="X77" i="2"/>
  <c r="W77" i="2"/>
  <c r="V77" i="2"/>
  <c r="U77" i="2"/>
  <c r="T77" i="2"/>
  <c r="S77" i="2"/>
  <c r="R77" i="2"/>
  <c r="AD72" i="2"/>
  <c r="AC72" i="2"/>
  <c r="AB72" i="2"/>
  <c r="AA72" i="2"/>
  <c r="Z72" i="2"/>
  <c r="Y72" i="2"/>
  <c r="X72" i="2"/>
  <c r="W72" i="2"/>
  <c r="V72" i="2"/>
  <c r="U72" i="2"/>
  <c r="T72" i="2"/>
  <c r="S72" i="2"/>
  <c r="R72" i="2"/>
  <c r="AD71" i="2"/>
  <c r="AC71" i="2"/>
  <c r="AB71" i="2"/>
  <c r="AA71" i="2"/>
  <c r="Z71" i="2"/>
  <c r="Y71" i="2"/>
  <c r="X71" i="2"/>
  <c r="W71" i="2"/>
  <c r="V71" i="2"/>
  <c r="U71" i="2"/>
  <c r="T71" i="2"/>
  <c r="S71" i="2"/>
  <c r="R71" i="2"/>
  <c r="AD70" i="2"/>
  <c r="AC70" i="2"/>
  <c r="AB70" i="2"/>
  <c r="AA70" i="2"/>
  <c r="Z70" i="2"/>
  <c r="Y70" i="2"/>
  <c r="X70" i="2"/>
  <c r="W70" i="2"/>
  <c r="V70" i="2"/>
  <c r="U70" i="2"/>
  <c r="T70" i="2"/>
  <c r="S70" i="2"/>
  <c r="R70" i="2"/>
  <c r="AD69" i="2"/>
  <c r="AC69" i="2"/>
  <c r="AB69" i="2"/>
  <c r="AA69" i="2"/>
  <c r="Z69" i="2"/>
  <c r="Y69" i="2"/>
  <c r="X69" i="2"/>
  <c r="W69" i="2"/>
  <c r="V69" i="2"/>
  <c r="U69" i="2"/>
  <c r="T69" i="2"/>
  <c r="S69" i="2"/>
  <c r="R69" i="2"/>
  <c r="AD68" i="2"/>
  <c r="AC68" i="2"/>
  <c r="AB68" i="2"/>
  <c r="AA68" i="2"/>
  <c r="Z68" i="2"/>
  <c r="Y68" i="2"/>
  <c r="X68" i="2"/>
  <c r="W68" i="2"/>
  <c r="V68" i="2"/>
  <c r="U68" i="2"/>
  <c r="T68" i="2"/>
  <c r="S68" i="2"/>
  <c r="R68" i="2"/>
  <c r="N77" i="13" a="1"/>
  <c r="N81" i="13" s="1"/>
  <c r="AD81" i="13" s="1"/>
  <c r="H77" i="13" a="1"/>
  <c r="H81" i="13" s="1"/>
  <c r="X81" i="13" s="1"/>
  <c r="F77" i="13" a="1"/>
  <c r="F81" i="13" s="1"/>
  <c r="V81" i="13" s="1"/>
  <c r="D77" i="13" a="1"/>
  <c r="D81" i="13" s="1"/>
  <c r="T81" i="13" s="1"/>
  <c r="I72" i="13"/>
  <c r="Y72" i="13" s="1"/>
  <c r="I68" i="13" a="1"/>
  <c r="I70" i="13" s="1"/>
  <c r="Y70" i="13" s="1"/>
  <c r="CX60" i="13"/>
  <c r="CW60" i="13"/>
  <c r="CV60" i="13"/>
  <c r="CU60" i="13"/>
  <c r="CT60" i="13"/>
  <c r="CP60" i="13"/>
  <c r="CO60" i="13"/>
  <c r="CN60" i="13"/>
  <c r="CM60" i="13"/>
  <c r="CL60" i="13"/>
  <c r="M77" i="13" s="1" a="1"/>
  <c r="CH60" i="13"/>
  <c r="CG60" i="13"/>
  <c r="CF60" i="13"/>
  <c r="L77" i="13" s="1" a="1"/>
  <c r="CE60" i="13"/>
  <c r="CD60" i="13"/>
  <c r="BZ60" i="13"/>
  <c r="BY60" i="13"/>
  <c r="BX60" i="13"/>
  <c r="BW60" i="13"/>
  <c r="BV60" i="13"/>
  <c r="K77" i="13" s="1" a="1"/>
  <c r="BR60" i="13"/>
  <c r="BQ60" i="13"/>
  <c r="BP60" i="13"/>
  <c r="BO60" i="13"/>
  <c r="BN60" i="13"/>
  <c r="J77" i="13" s="1" a="1"/>
  <c r="BJ60" i="13"/>
  <c r="BI60" i="13"/>
  <c r="BH60" i="13"/>
  <c r="BG60" i="13"/>
  <c r="BF60" i="13"/>
  <c r="I77" i="13" s="1" a="1"/>
  <c r="BB60" i="13"/>
  <c r="BA60" i="13"/>
  <c r="AZ60" i="13"/>
  <c r="AY60" i="13"/>
  <c r="AX60" i="13"/>
  <c r="AT60" i="13"/>
  <c r="AS60" i="13"/>
  <c r="AR60" i="13"/>
  <c r="AQ60" i="13"/>
  <c r="AP60" i="13"/>
  <c r="G77" i="13" s="1" a="1"/>
  <c r="AL60" i="13"/>
  <c r="AK60" i="13"/>
  <c r="AJ60" i="13"/>
  <c r="AI60" i="13"/>
  <c r="AH60" i="13"/>
  <c r="AD60" i="13"/>
  <c r="AC60" i="13"/>
  <c r="AB60" i="13"/>
  <c r="AA60" i="13"/>
  <c r="Z60" i="13"/>
  <c r="E77" i="13" s="1" a="1"/>
  <c r="V60" i="13"/>
  <c r="U60" i="13"/>
  <c r="T60" i="13"/>
  <c r="S60" i="13"/>
  <c r="R60" i="13"/>
  <c r="N60" i="13"/>
  <c r="M60" i="13"/>
  <c r="L60" i="13"/>
  <c r="K60" i="13"/>
  <c r="J60" i="13"/>
  <c r="C77" i="13" s="1" a="1"/>
  <c r="F60" i="13"/>
  <c r="B77" i="13" s="1" a="1"/>
  <c r="E60" i="13"/>
  <c r="D60" i="13"/>
  <c r="C60" i="13"/>
  <c r="B60" i="13"/>
  <c r="CX59" i="13"/>
  <c r="CW59" i="13"/>
  <c r="CV59" i="13"/>
  <c r="N68" i="13" s="1" a="1"/>
  <c r="CU59" i="13"/>
  <c r="CT59" i="13"/>
  <c r="CP59" i="13"/>
  <c r="CO59" i="13"/>
  <c r="CN59" i="13"/>
  <c r="CM59" i="13"/>
  <c r="CL59" i="13"/>
  <c r="M68" i="13" s="1" a="1"/>
  <c r="CH59" i="13"/>
  <c r="CG59" i="13"/>
  <c r="CF59" i="13"/>
  <c r="L68" i="13" s="1" a="1"/>
  <c r="CE59" i="13"/>
  <c r="CD59" i="13"/>
  <c r="BZ59" i="13"/>
  <c r="BY59" i="13"/>
  <c r="BX59" i="13"/>
  <c r="BW59" i="13"/>
  <c r="BV59" i="13"/>
  <c r="K68" i="13" s="1" a="1"/>
  <c r="BR59" i="13"/>
  <c r="BQ59" i="13"/>
  <c r="BP59" i="13"/>
  <c r="BO59" i="13"/>
  <c r="BN59" i="13"/>
  <c r="J68" i="13" s="1" a="1"/>
  <c r="BJ59" i="13"/>
  <c r="BI59" i="13"/>
  <c r="BH59" i="13"/>
  <c r="BG59" i="13"/>
  <c r="BF59" i="13"/>
  <c r="BB59" i="13"/>
  <c r="BA59" i="13"/>
  <c r="AZ59" i="13"/>
  <c r="H68" i="13" s="1" a="1"/>
  <c r="AY59" i="13"/>
  <c r="AX59" i="13"/>
  <c r="AT59" i="13"/>
  <c r="AS59" i="13"/>
  <c r="G68" i="13" s="1" a="1"/>
  <c r="AR59" i="13"/>
  <c r="AQ59" i="13"/>
  <c r="AP59" i="13"/>
  <c r="AL59" i="13"/>
  <c r="AK59" i="13"/>
  <c r="AJ59" i="13"/>
  <c r="AI59" i="13"/>
  <c r="AH59" i="13"/>
  <c r="F68" i="13" s="1" a="1"/>
  <c r="AD59" i="13"/>
  <c r="AC59" i="13"/>
  <c r="AB59" i="13"/>
  <c r="AA59" i="13"/>
  <c r="E68" i="13" s="1" a="1"/>
  <c r="Z59" i="13"/>
  <c r="V59" i="13"/>
  <c r="U59" i="13"/>
  <c r="T59" i="13"/>
  <c r="S59" i="13"/>
  <c r="R59" i="13"/>
  <c r="D68" i="13" s="1" a="1"/>
  <c r="N59" i="13"/>
  <c r="C68" i="13" s="1" a="1"/>
  <c r="M59" i="13"/>
  <c r="L59" i="13"/>
  <c r="K59" i="13"/>
  <c r="J59" i="13"/>
  <c r="F59" i="13"/>
  <c r="B68" i="13" s="1" a="1"/>
  <c r="E59" i="13"/>
  <c r="D59" i="13"/>
  <c r="C59" i="13"/>
  <c r="B59" i="13"/>
  <c r="AD81" i="16"/>
  <c r="AC81" i="16"/>
  <c r="AB81" i="16"/>
  <c r="AA81" i="16"/>
  <c r="Z81" i="16"/>
  <c r="Y81" i="16"/>
  <c r="X81" i="16"/>
  <c r="W81" i="16"/>
  <c r="V81" i="16"/>
  <c r="U81" i="16"/>
  <c r="T81" i="16"/>
  <c r="S81" i="16"/>
  <c r="R81" i="16"/>
  <c r="AD80" i="16"/>
  <c r="AC80" i="16"/>
  <c r="AB80" i="16"/>
  <c r="AA80" i="16"/>
  <c r="Z80" i="16"/>
  <c r="Y80" i="16"/>
  <c r="X80" i="16"/>
  <c r="W80" i="16"/>
  <c r="V80" i="16"/>
  <c r="U80" i="16"/>
  <c r="T80" i="16"/>
  <c r="S80" i="16"/>
  <c r="R80" i="16"/>
  <c r="AD79" i="16"/>
  <c r="AC79" i="16"/>
  <c r="AB79" i="16"/>
  <c r="AA79" i="16"/>
  <c r="Z79" i="16"/>
  <c r="Y79" i="16"/>
  <c r="X79" i="16"/>
  <c r="W79" i="16"/>
  <c r="V79" i="16"/>
  <c r="U79" i="16"/>
  <c r="T79" i="16"/>
  <c r="S79" i="16"/>
  <c r="R79" i="16"/>
  <c r="AD78" i="16"/>
  <c r="AC78" i="16"/>
  <c r="AB78" i="16"/>
  <c r="AA78" i="16"/>
  <c r="Z78" i="16"/>
  <c r="Y78" i="16"/>
  <c r="X78" i="16"/>
  <c r="W78" i="16"/>
  <c r="V78" i="16"/>
  <c r="U78" i="16"/>
  <c r="T78" i="16"/>
  <c r="S78" i="16"/>
  <c r="R78" i="16"/>
  <c r="AD77" i="16"/>
  <c r="AC77" i="16"/>
  <c r="AB77" i="16"/>
  <c r="AA77" i="16"/>
  <c r="Z77" i="16"/>
  <c r="Y77" i="16"/>
  <c r="X77" i="16"/>
  <c r="W77" i="16"/>
  <c r="V77" i="16"/>
  <c r="U77" i="16"/>
  <c r="T77" i="16"/>
  <c r="S77" i="16"/>
  <c r="R77" i="16"/>
  <c r="AD72" i="16"/>
  <c r="AC72" i="16"/>
  <c r="AB72" i="16"/>
  <c r="AA72" i="16"/>
  <c r="Z72" i="16"/>
  <c r="Y72" i="16"/>
  <c r="X72" i="16"/>
  <c r="W72" i="16"/>
  <c r="V72" i="16"/>
  <c r="U72" i="16"/>
  <c r="T72" i="16"/>
  <c r="S72" i="16"/>
  <c r="R72" i="16"/>
  <c r="AD71" i="16"/>
  <c r="AC71" i="16"/>
  <c r="AB71" i="16"/>
  <c r="AA71" i="16"/>
  <c r="Z71" i="16"/>
  <c r="Y71" i="16"/>
  <c r="X71" i="16"/>
  <c r="W71" i="16"/>
  <c r="V71" i="16"/>
  <c r="U71" i="16"/>
  <c r="T71" i="16"/>
  <c r="S71" i="16"/>
  <c r="R71" i="16"/>
  <c r="AD70" i="16"/>
  <c r="AC70" i="16"/>
  <c r="AB70" i="16"/>
  <c r="AA70" i="16"/>
  <c r="Z70" i="16"/>
  <c r="Y70" i="16"/>
  <c r="X70" i="16"/>
  <c r="W70" i="16"/>
  <c r="V70" i="16"/>
  <c r="U70" i="16"/>
  <c r="T70" i="16"/>
  <c r="S70" i="16"/>
  <c r="R70" i="16"/>
  <c r="AD69" i="16"/>
  <c r="AC69" i="16"/>
  <c r="AB69" i="16"/>
  <c r="AA69" i="16"/>
  <c r="Z69" i="16"/>
  <c r="Y69" i="16"/>
  <c r="X69" i="16"/>
  <c r="W69" i="16"/>
  <c r="V69" i="16"/>
  <c r="U69" i="16"/>
  <c r="T69" i="16"/>
  <c r="S69" i="16"/>
  <c r="R69" i="16"/>
  <c r="AD68" i="16"/>
  <c r="AC68" i="16"/>
  <c r="AB68" i="16"/>
  <c r="AA68" i="16"/>
  <c r="Z68" i="16"/>
  <c r="Y68" i="16"/>
  <c r="X68" i="16"/>
  <c r="W68" i="16"/>
  <c r="V68" i="16"/>
  <c r="U68" i="16"/>
  <c r="T68" i="16"/>
  <c r="S68" i="16"/>
  <c r="R68" i="16"/>
  <c r="N77" i="16" a="1"/>
  <c r="N81" i="16" s="1"/>
  <c r="M77" i="16" a="1"/>
  <c r="M81" i="16" s="1"/>
  <c r="L77" i="16" a="1"/>
  <c r="L81" i="16" s="1"/>
  <c r="K77" i="16" a="1"/>
  <c r="K81" i="16" s="1"/>
  <c r="J77" i="16" a="1"/>
  <c r="J81" i="16" s="1"/>
  <c r="I77" i="16" a="1"/>
  <c r="I81" i="16" s="1"/>
  <c r="H77" i="16" a="1"/>
  <c r="H81" i="16" s="1"/>
  <c r="G77" i="16" a="1"/>
  <c r="G81" i="16" s="1"/>
  <c r="F77" i="16" a="1"/>
  <c r="F81" i="16" s="1"/>
  <c r="E77" i="16" a="1"/>
  <c r="E81" i="16" s="1"/>
  <c r="D77" i="16" a="1"/>
  <c r="D81" i="16" s="1"/>
  <c r="C77" i="16" a="1"/>
  <c r="C81" i="16" s="1"/>
  <c r="B77" i="16" a="1"/>
  <c r="B81" i="16" s="1"/>
  <c r="N68" i="16" a="1"/>
  <c r="N72" i="16" s="1"/>
  <c r="M68" i="16" a="1"/>
  <c r="M72" i="16" s="1"/>
  <c r="L68" i="16" a="1"/>
  <c r="L72" i="16" s="1"/>
  <c r="K68" i="16" a="1"/>
  <c r="K72" i="16" s="1"/>
  <c r="J68" i="16" a="1"/>
  <c r="J72" i="16" s="1"/>
  <c r="I68" i="16" a="1"/>
  <c r="I72" i="16" s="1"/>
  <c r="H68" i="16" a="1"/>
  <c r="H72" i="16" s="1"/>
  <c r="G68" i="16" a="1"/>
  <c r="G72" i="16" s="1"/>
  <c r="F68" i="16" a="1"/>
  <c r="F72" i="16" s="1"/>
  <c r="E68" i="16" a="1"/>
  <c r="E72" i="16" s="1"/>
  <c r="D68" i="16" a="1"/>
  <c r="D72" i="16" s="1"/>
  <c r="C68" i="16" a="1"/>
  <c r="C72" i="16" s="1"/>
  <c r="B68" i="16" a="1"/>
  <c r="B72" i="16" s="1"/>
  <c r="CX60" i="16"/>
  <c r="CW60" i="16"/>
  <c r="CV60" i="16"/>
  <c r="CU60" i="16"/>
  <c r="CT60" i="16"/>
  <c r="CP60" i="16"/>
  <c r="CO60" i="16"/>
  <c r="CN60" i="16"/>
  <c r="CM60" i="16"/>
  <c r="CL60" i="16"/>
  <c r="CH60" i="16"/>
  <c r="CG60" i="16"/>
  <c r="CF60" i="16"/>
  <c r="CE60" i="16"/>
  <c r="CD60" i="16"/>
  <c r="BZ60" i="16"/>
  <c r="BY60" i="16"/>
  <c r="BX60" i="16"/>
  <c r="BW60" i="16"/>
  <c r="BV60" i="16"/>
  <c r="BR60" i="16"/>
  <c r="BQ60" i="16"/>
  <c r="BP60" i="16"/>
  <c r="BO60" i="16"/>
  <c r="BN60" i="16"/>
  <c r="BJ60" i="16"/>
  <c r="BI60" i="16"/>
  <c r="BH60" i="16"/>
  <c r="BG60" i="16"/>
  <c r="BF60" i="16"/>
  <c r="BB60" i="16"/>
  <c r="BA60" i="16"/>
  <c r="AZ60" i="16"/>
  <c r="AY60" i="16"/>
  <c r="AX60" i="16"/>
  <c r="AT60" i="16"/>
  <c r="AS60" i="16"/>
  <c r="AR60" i="16"/>
  <c r="AQ60" i="16"/>
  <c r="AP60" i="16"/>
  <c r="AL60" i="16"/>
  <c r="AK60" i="16"/>
  <c r="AJ60" i="16"/>
  <c r="AI60" i="16"/>
  <c r="AH60" i="16"/>
  <c r="AD60" i="16"/>
  <c r="AC60" i="16"/>
  <c r="AB60" i="16"/>
  <c r="AA60" i="16"/>
  <c r="Z60" i="16"/>
  <c r="V60" i="16"/>
  <c r="U60" i="16"/>
  <c r="T60" i="16"/>
  <c r="S60" i="16"/>
  <c r="R60" i="16"/>
  <c r="N60" i="16"/>
  <c r="M60" i="16"/>
  <c r="L60" i="16"/>
  <c r="K60" i="16"/>
  <c r="J60" i="16"/>
  <c r="F60" i="16"/>
  <c r="E60" i="16"/>
  <c r="D60" i="16"/>
  <c r="C60" i="16"/>
  <c r="B60" i="16"/>
  <c r="CX59" i="16"/>
  <c r="CW59" i="16"/>
  <c r="CV59" i="16"/>
  <c r="CU59" i="16"/>
  <c r="CT59" i="16"/>
  <c r="CP59" i="16"/>
  <c r="CO59" i="16"/>
  <c r="CN59" i="16"/>
  <c r="CM59" i="16"/>
  <c r="CL59" i="16"/>
  <c r="CH59" i="16"/>
  <c r="CG59" i="16"/>
  <c r="CF59" i="16"/>
  <c r="CE59" i="16"/>
  <c r="CD59" i="16"/>
  <c r="BZ59" i="16"/>
  <c r="BY59" i="16"/>
  <c r="BX59" i="16"/>
  <c r="BW59" i="16"/>
  <c r="BV59" i="16"/>
  <c r="BR59" i="16"/>
  <c r="BQ59" i="16"/>
  <c r="BP59" i="16"/>
  <c r="BO59" i="16"/>
  <c r="BN59" i="16"/>
  <c r="BJ59" i="16"/>
  <c r="BI59" i="16"/>
  <c r="BH59" i="16"/>
  <c r="BG59" i="16"/>
  <c r="BF59" i="16"/>
  <c r="BB59" i="16"/>
  <c r="BA59" i="16"/>
  <c r="AZ59" i="16"/>
  <c r="AY59" i="16"/>
  <c r="AX59" i="16"/>
  <c r="AT59" i="16"/>
  <c r="AS59" i="16"/>
  <c r="AR59" i="16"/>
  <c r="AQ59" i="16"/>
  <c r="AP59" i="16"/>
  <c r="AL59" i="16"/>
  <c r="AK59" i="16"/>
  <c r="AJ59" i="16"/>
  <c r="AI59" i="16"/>
  <c r="AH59" i="16"/>
  <c r="AD59" i="16"/>
  <c r="AC59" i="16"/>
  <c r="AB59" i="16"/>
  <c r="AA59" i="16"/>
  <c r="Z59" i="16"/>
  <c r="V59" i="16"/>
  <c r="U59" i="16"/>
  <c r="T59" i="16"/>
  <c r="S59" i="16"/>
  <c r="R59" i="16"/>
  <c r="N59" i="16"/>
  <c r="M59" i="16"/>
  <c r="L59" i="16"/>
  <c r="K59" i="16"/>
  <c r="J59" i="16"/>
  <c r="F59" i="16"/>
  <c r="E59" i="16"/>
  <c r="D59" i="16"/>
  <c r="C59" i="16"/>
  <c r="B59" i="16"/>
  <c r="N77" i="11" a="1"/>
  <c r="N81" i="11" s="1"/>
  <c r="AD81" i="11" s="1"/>
  <c r="M77" i="11" a="1"/>
  <c r="M80" i="11" s="1"/>
  <c r="AC80" i="11" s="1"/>
  <c r="L77" i="11" a="1"/>
  <c r="L81" i="11" s="1"/>
  <c r="AB81" i="11" s="1"/>
  <c r="K77" i="11" a="1"/>
  <c r="K80" i="11" s="1"/>
  <c r="AA80" i="11" s="1"/>
  <c r="J77" i="11" a="1"/>
  <c r="J81" i="11" s="1"/>
  <c r="Z81" i="11" s="1"/>
  <c r="I77" i="11" a="1"/>
  <c r="I80" i="11" s="1"/>
  <c r="Y80" i="11" s="1"/>
  <c r="H77" i="11" a="1"/>
  <c r="H81" i="11" s="1"/>
  <c r="X81" i="11" s="1"/>
  <c r="G77" i="11" a="1"/>
  <c r="G80" i="11" s="1"/>
  <c r="W80" i="11" s="1"/>
  <c r="F77" i="11" a="1"/>
  <c r="F81" i="11" s="1"/>
  <c r="V81" i="11" s="1"/>
  <c r="E77" i="11" a="1"/>
  <c r="E80" i="11" s="1"/>
  <c r="U80" i="11" s="1"/>
  <c r="D77" i="11" a="1"/>
  <c r="D81" i="11" s="1"/>
  <c r="T81" i="11" s="1"/>
  <c r="C77" i="11" a="1"/>
  <c r="C80" i="11" s="1"/>
  <c r="S80" i="11" s="1"/>
  <c r="B77" i="11" a="1"/>
  <c r="B81" i="11" s="1"/>
  <c r="R81" i="11" s="1"/>
  <c r="N72" i="11"/>
  <c r="AD72" i="11" s="1"/>
  <c r="N68" i="11" a="1"/>
  <c r="N71" i="11" s="1"/>
  <c r="AD71" i="11" s="1"/>
  <c r="M72" i="11"/>
  <c r="AC72" i="11" s="1"/>
  <c r="M68" i="11" a="1"/>
  <c r="M70" i="11" s="1"/>
  <c r="AC70" i="11" s="1"/>
  <c r="L68" i="11" a="1"/>
  <c r="L72" i="11" s="1"/>
  <c r="AB72" i="11" s="1"/>
  <c r="K72" i="11"/>
  <c r="AA72" i="11" s="1"/>
  <c r="K68" i="11" a="1"/>
  <c r="K70" i="11" s="1"/>
  <c r="AA70" i="11" s="1"/>
  <c r="J68" i="11" a="1"/>
  <c r="J72" i="11" s="1"/>
  <c r="Z72" i="11" s="1"/>
  <c r="I72" i="11"/>
  <c r="Y72" i="11" s="1"/>
  <c r="I68" i="11" a="1"/>
  <c r="I70" i="11" s="1"/>
  <c r="Y70" i="11" s="1"/>
  <c r="H68" i="11" a="1"/>
  <c r="H72" i="11" s="1"/>
  <c r="X72" i="11" s="1"/>
  <c r="G72" i="11"/>
  <c r="W72" i="11" s="1"/>
  <c r="G68" i="11" a="1"/>
  <c r="G70" i="11" s="1"/>
  <c r="W70" i="11" s="1"/>
  <c r="F68" i="11" a="1"/>
  <c r="F72" i="11" s="1"/>
  <c r="V72" i="11" s="1"/>
  <c r="E72" i="11"/>
  <c r="U72" i="11" s="1"/>
  <c r="E68" i="11" a="1"/>
  <c r="E70" i="11" s="1"/>
  <c r="U70" i="11" s="1"/>
  <c r="D68" i="11" a="1"/>
  <c r="D72" i="11" s="1"/>
  <c r="T72" i="11" s="1"/>
  <c r="C72" i="11"/>
  <c r="S72" i="11" s="1"/>
  <c r="C68" i="11" a="1"/>
  <c r="C70" i="11" s="1"/>
  <c r="S70" i="11" s="1"/>
  <c r="B68" i="11" a="1"/>
  <c r="B72" i="11" s="1"/>
  <c r="R72" i="11" s="1"/>
  <c r="CZ60" i="11"/>
  <c r="CY60" i="11"/>
  <c r="CX60" i="11"/>
  <c r="CW60" i="11"/>
  <c r="CV60" i="11"/>
  <c r="CR60" i="11"/>
  <c r="CQ60" i="11"/>
  <c r="CP60" i="11"/>
  <c r="CO60" i="11"/>
  <c r="CN60" i="11"/>
  <c r="CJ60" i="11"/>
  <c r="CI60" i="11"/>
  <c r="CH60" i="11"/>
  <c r="CG60" i="11"/>
  <c r="CF60" i="11"/>
  <c r="CB60" i="11"/>
  <c r="CA60" i="11"/>
  <c r="BZ60" i="11"/>
  <c r="BY60" i="11"/>
  <c r="BX60" i="11"/>
  <c r="BT60" i="11"/>
  <c r="BS60" i="11"/>
  <c r="BR60" i="11"/>
  <c r="BQ60" i="11"/>
  <c r="BP60" i="11"/>
  <c r="BL60" i="11"/>
  <c r="BK60" i="11"/>
  <c r="BJ60" i="11"/>
  <c r="BI60" i="11"/>
  <c r="BH60" i="11"/>
  <c r="BD60" i="11"/>
  <c r="BC60" i="11"/>
  <c r="BB60" i="11"/>
  <c r="BA60" i="11"/>
  <c r="AZ60" i="11"/>
  <c r="AV60" i="11"/>
  <c r="AU60" i="11"/>
  <c r="AT60" i="11"/>
  <c r="AS60" i="11"/>
  <c r="AR60" i="11"/>
  <c r="AN60" i="11"/>
  <c r="AM60" i="11"/>
  <c r="AL60" i="11"/>
  <c r="AK60" i="11"/>
  <c r="AJ60" i="11"/>
  <c r="AF60" i="11"/>
  <c r="AE60" i="11"/>
  <c r="AD60" i="11"/>
  <c r="AC60" i="11"/>
  <c r="AB60" i="11"/>
  <c r="X60" i="11"/>
  <c r="W60" i="11"/>
  <c r="V60" i="11"/>
  <c r="U60" i="11"/>
  <c r="T60" i="11"/>
  <c r="P60" i="11"/>
  <c r="O60" i="11"/>
  <c r="N60" i="11"/>
  <c r="M60" i="11"/>
  <c r="L60" i="11"/>
  <c r="G60" i="11"/>
  <c r="F60" i="11"/>
  <c r="E60" i="11"/>
  <c r="D60" i="11"/>
  <c r="C60" i="11"/>
  <c r="CZ59" i="11"/>
  <c r="CY59" i="11"/>
  <c r="CX59" i="11"/>
  <c r="CW59" i="11"/>
  <c r="CV59" i="11"/>
  <c r="CR59" i="11"/>
  <c r="CQ59" i="11"/>
  <c r="CP59" i="11"/>
  <c r="CO59" i="11"/>
  <c r="CN59" i="11"/>
  <c r="CJ59" i="11"/>
  <c r="CI59" i="11"/>
  <c r="CH59" i="11"/>
  <c r="CG59" i="11"/>
  <c r="CF59" i="11"/>
  <c r="CB59" i="11"/>
  <c r="CA59" i="11"/>
  <c r="BZ59" i="11"/>
  <c r="BY59" i="11"/>
  <c r="BX59" i="11"/>
  <c r="BT59" i="11"/>
  <c r="BS59" i="11"/>
  <c r="BR59" i="11"/>
  <c r="BQ59" i="11"/>
  <c r="BP59" i="11"/>
  <c r="BL59" i="11"/>
  <c r="BK59" i="11"/>
  <c r="BJ59" i="11"/>
  <c r="BI59" i="11"/>
  <c r="BH59" i="11"/>
  <c r="BD59" i="11"/>
  <c r="BC59" i="11"/>
  <c r="BB59" i="11"/>
  <c r="BA59" i="11"/>
  <c r="AZ59" i="11"/>
  <c r="AV59" i="11"/>
  <c r="AU59" i="11"/>
  <c r="AT59" i="11"/>
  <c r="AS59" i="11"/>
  <c r="AR59" i="11"/>
  <c r="AN59" i="11"/>
  <c r="AM59" i="11"/>
  <c r="AL59" i="11"/>
  <c r="AK59" i="11"/>
  <c r="AJ59" i="11"/>
  <c r="AF59" i="11"/>
  <c r="AE59" i="11"/>
  <c r="AD59" i="11"/>
  <c r="AC59" i="11"/>
  <c r="AB59" i="11"/>
  <c r="X59" i="11"/>
  <c r="W59" i="11"/>
  <c r="V59" i="11"/>
  <c r="U59" i="11"/>
  <c r="T59" i="11"/>
  <c r="P59" i="11"/>
  <c r="O59" i="11"/>
  <c r="N59" i="11"/>
  <c r="M59" i="11"/>
  <c r="L59" i="11"/>
  <c r="G59" i="11"/>
  <c r="F59" i="11"/>
  <c r="E59" i="11"/>
  <c r="D59" i="11"/>
  <c r="C59" i="11"/>
  <c r="S81" i="10"/>
  <c r="N77" i="10" a="1"/>
  <c r="N81" i="10" s="1"/>
  <c r="AD81" i="10" s="1"/>
  <c r="M81" i="10"/>
  <c r="AC81" i="10" s="1"/>
  <c r="M77" i="10" a="1"/>
  <c r="M80" i="10" s="1"/>
  <c r="AC80" i="10" s="1"/>
  <c r="L77" i="10" a="1"/>
  <c r="L81" i="10" s="1"/>
  <c r="AB81" i="10" s="1"/>
  <c r="K81" i="10"/>
  <c r="AA81" i="10" s="1"/>
  <c r="K77" i="10" a="1"/>
  <c r="K80" i="10" s="1"/>
  <c r="AA80" i="10" s="1"/>
  <c r="J77" i="10" a="1"/>
  <c r="J81" i="10" s="1"/>
  <c r="Z81" i="10" s="1"/>
  <c r="I81" i="10"/>
  <c r="Y81" i="10" s="1"/>
  <c r="I77" i="10" a="1"/>
  <c r="I80" i="10" s="1"/>
  <c r="Y80" i="10" s="1"/>
  <c r="H77" i="10" a="1"/>
  <c r="H81" i="10" s="1"/>
  <c r="X81" i="10" s="1"/>
  <c r="G81" i="10"/>
  <c r="W81" i="10" s="1"/>
  <c r="G77" i="10" a="1"/>
  <c r="G80" i="10" s="1"/>
  <c r="W80" i="10" s="1"/>
  <c r="F77" i="10" a="1"/>
  <c r="F81" i="10" s="1"/>
  <c r="V81" i="10" s="1"/>
  <c r="E81" i="10"/>
  <c r="U81" i="10" s="1"/>
  <c r="E77" i="10" a="1"/>
  <c r="E80" i="10" s="1"/>
  <c r="U80" i="10" s="1"/>
  <c r="D77" i="10" a="1"/>
  <c r="D81" i="10" s="1"/>
  <c r="T81" i="10" s="1"/>
  <c r="C81" i="10"/>
  <c r="C77" i="10" a="1"/>
  <c r="C80" i="10" s="1"/>
  <c r="S80" i="10" s="1"/>
  <c r="B77" i="10" a="1"/>
  <c r="B81" i="10" s="1"/>
  <c r="R81" i="10" s="1"/>
  <c r="N68" i="10" a="1"/>
  <c r="N72" i="10" s="1"/>
  <c r="AD72" i="10" s="1"/>
  <c r="M72" i="10"/>
  <c r="AC72" i="10" s="1"/>
  <c r="M71" i="10"/>
  <c r="AC71" i="10" s="1"/>
  <c r="M68" i="10" a="1"/>
  <c r="M70" i="10" s="1"/>
  <c r="AC70" i="10" s="1"/>
  <c r="L68" i="10" a="1"/>
  <c r="L72" i="10" s="1"/>
  <c r="AB72" i="10" s="1"/>
  <c r="K72" i="10"/>
  <c r="AA72" i="10" s="1"/>
  <c r="K71" i="10"/>
  <c r="AA71" i="10" s="1"/>
  <c r="K68" i="10" a="1"/>
  <c r="K70" i="10" s="1"/>
  <c r="AA70" i="10" s="1"/>
  <c r="J68" i="10" a="1"/>
  <c r="J72" i="10" s="1"/>
  <c r="Z72" i="10" s="1"/>
  <c r="I72" i="10"/>
  <c r="Y72" i="10" s="1"/>
  <c r="I71" i="10"/>
  <c r="Y71" i="10" s="1"/>
  <c r="I68" i="10" a="1"/>
  <c r="I70" i="10" s="1"/>
  <c r="Y70" i="10" s="1"/>
  <c r="H68" i="10" a="1"/>
  <c r="H72" i="10" s="1"/>
  <c r="X72" i="10" s="1"/>
  <c r="G72" i="10"/>
  <c r="W72" i="10" s="1"/>
  <c r="G71" i="10"/>
  <c r="W71" i="10" s="1"/>
  <c r="G68" i="10" a="1"/>
  <c r="G70" i="10" s="1"/>
  <c r="W70" i="10" s="1"/>
  <c r="F68" i="10" a="1"/>
  <c r="F72" i="10" s="1"/>
  <c r="V72" i="10" s="1"/>
  <c r="E72" i="10"/>
  <c r="U72" i="10" s="1"/>
  <c r="E71" i="10"/>
  <c r="U71" i="10" s="1"/>
  <c r="E68" i="10" a="1"/>
  <c r="E70" i="10" s="1"/>
  <c r="U70" i="10" s="1"/>
  <c r="D68" i="10" a="1"/>
  <c r="D72" i="10" s="1"/>
  <c r="T72" i="10" s="1"/>
  <c r="C71" i="10"/>
  <c r="S71" i="10" s="1"/>
  <c r="C68" i="10" a="1"/>
  <c r="C70" i="10" s="1"/>
  <c r="S70" i="10" s="1"/>
  <c r="B68" i="10" a="1"/>
  <c r="B72" i="10" s="1"/>
  <c r="R72" i="10" s="1"/>
  <c r="CZ60" i="10"/>
  <c r="CY60" i="10"/>
  <c r="CX60" i="10"/>
  <c r="CW60" i="10"/>
  <c r="CV60" i="10"/>
  <c r="CR60" i="10"/>
  <c r="CQ60" i="10"/>
  <c r="CP60" i="10"/>
  <c r="CO60" i="10"/>
  <c r="CN60" i="10"/>
  <c r="CJ60" i="10"/>
  <c r="CI60" i="10"/>
  <c r="CH60" i="10"/>
  <c r="CG60" i="10"/>
  <c r="CF60" i="10"/>
  <c r="CB60" i="10"/>
  <c r="CA60" i="10"/>
  <c r="BZ60" i="10"/>
  <c r="BY60" i="10"/>
  <c r="BX60" i="10"/>
  <c r="BT60" i="10"/>
  <c r="BS60" i="10"/>
  <c r="BR60" i="10"/>
  <c r="BQ60" i="10"/>
  <c r="BP60" i="10"/>
  <c r="BL60" i="10"/>
  <c r="BK60" i="10"/>
  <c r="BJ60" i="10"/>
  <c r="BI60" i="10"/>
  <c r="BH60" i="10"/>
  <c r="BD60" i="10"/>
  <c r="BC60" i="10"/>
  <c r="BB60" i="10"/>
  <c r="BA60" i="10"/>
  <c r="AZ60" i="10"/>
  <c r="AV60" i="10"/>
  <c r="AU60" i="10"/>
  <c r="AT60" i="10"/>
  <c r="AS60" i="10"/>
  <c r="AR60" i="10"/>
  <c r="AN60" i="10"/>
  <c r="AM60" i="10"/>
  <c r="AL60" i="10"/>
  <c r="AK60" i="10"/>
  <c r="AJ60" i="10"/>
  <c r="AF60" i="10"/>
  <c r="AE60" i="10"/>
  <c r="AD60" i="10"/>
  <c r="AC60" i="10"/>
  <c r="AB60" i="10"/>
  <c r="X60" i="10"/>
  <c r="W60" i="10"/>
  <c r="V60" i="10"/>
  <c r="U60" i="10"/>
  <c r="T60" i="10"/>
  <c r="P60" i="10"/>
  <c r="O60" i="10"/>
  <c r="N60" i="10"/>
  <c r="M60" i="10"/>
  <c r="L60" i="10"/>
  <c r="G60" i="10"/>
  <c r="F60" i="10"/>
  <c r="E60" i="10"/>
  <c r="D60" i="10"/>
  <c r="C60" i="10"/>
  <c r="CZ59" i="10"/>
  <c r="CY59" i="10"/>
  <c r="CX59" i="10"/>
  <c r="CW59" i="10"/>
  <c r="CV59" i="10"/>
  <c r="CR59" i="10"/>
  <c r="CQ59" i="10"/>
  <c r="CP59" i="10"/>
  <c r="CO59" i="10"/>
  <c r="CN59" i="10"/>
  <c r="CJ59" i="10"/>
  <c r="CI59" i="10"/>
  <c r="CH59" i="10"/>
  <c r="CG59" i="10"/>
  <c r="CF59" i="10"/>
  <c r="CB59" i="10"/>
  <c r="CA59" i="10"/>
  <c r="BZ59" i="10"/>
  <c r="BY59" i="10"/>
  <c r="BX59" i="10"/>
  <c r="BT59" i="10"/>
  <c r="BS59" i="10"/>
  <c r="BR59" i="10"/>
  <c r="BQ59" i="10"/>
  <c r="BP59" i="10"/>
  <c r="BL59" i="10"/>
  <c r="BK59" i="10"/>
  <c r="BJ59" i="10"/>
  <c r="BI59" i="10"/>
  <c r="BH59" i="10"/>
  <c r="BD59" i="10"/>
  <c r="BC59" i="10"/>
  <c r="BB59" i="10"/>
  <c r="BA59" i="10"/>
  <c r="AZ59" i="10"/>
  <c r="AV59" i="10"/>
  <c r="AU59" i="10"/>
  <c r="AT59" i="10"/>
  <c r="AS59" i="10"/>
  <c r="AR59" i="10"/>
  <c r="AN59" i="10"/>
  <c r="AM59" i="10"/>
  <c r="AL59" i="10"/>
  <c r="AK59" i="10"/>
  <c r="AJ59" i="10"/>
  <c r="AF59" i="10"/>
  <c r="AE59" i="10"/>
  <c r="AD59" i="10"/>
  <c r="AC59" i="10"/>
  <c r="AB59" i="10"/>
  <c r="X59" i="10"/>
  <c r="W59" i="10"/>
  <c r="V59" i="10"/>
  <c r="U59" i="10"/>
  <c r="T59" i="10"/>
  <c r="P59" i="10"/>
  <c r="O59" i="10"/>
  <c r="N59" i="10"/>
  <c r="M59" i="10"/>
  <c r="L59" i="10"/>
  <c r="G59" i="10"/>
  <c r="F59" i="10"/>
  <c r="E59" i="10"/>
  <c r="D59" i="10"/>
  <c r="C59" i="10"/>
  <c r="N77" i="7" a="1"/>
  <c r="N81" i="7" s="1"/>
  <c r="AD81" i="7" s="1"/>
  <c r="M77" i="7" a="1"/>
  <c r="M80" i="7" s="1"/>
  <c r="AC80" i="7" s="1"/>
  <c r="L77" i="7" a="1"/>
  <c r="L81" i="7" s="1"/>
  <c r="AB81" i="7" s="1"/>
  <c r="K77" i="7" a="1"/>
  <c r="K80" i="7" s="1"/>
  <c r="AA80" i="7" s="1"/>
  <c r="J77" i="7" a="1"/>
  <c r="J81" i="7" s="1"/>
  <c r="Z81" i="7" s="1"/>
  <c r="I77" i="7" a="1"/>
  <c r="I80" i="7" s="1"/>
  <c r="Y80" i="7" s="1"/>
  <c r="H77" i="7" a="1"/>
  <c r="H81" i="7" s="1"/>
  <c r="X81" i="7" s="1"/>
  <c r="G77" i="7" a="1"/>
  <c r="G80" i="7" s="1"/>
  <c r="W80" i="7" s="1"/>
  <c r="F77" i="7" a="1"/>
  <c r="F81" i="7" s="1"/>
  <c r="V81" i="7" s="1"/>
  <c r="E77" i="7" a="1"/>
  <c r="E80" i="7" s="1"/>
  <c r="U80" i="7" s="1"/>
  <c r="D77" i="7" a="1"/>
  <c r="D81" i="7" s="1"/>
  <c r="T81" i="7" s="1"/>
  <c r="C77" i="7" a="1"/>
  <c r="C80" i="7" s="1"/>
  <c r="S80" i="7" s="1"/>
  <c r="B77" i="7" a="1"/>
  <c r="B81" i="7" s="1"/>
  <c r="R81" i="7" s="1"/>
  <c r="N72" i="7"/>
  <c r="AD72" i="7" s="1"/>
  <c r="N68" i="7" a="1"/>
  <c r="N71" i="7" s="1"/>
  <c r="AD71" i="7" s="1"/>
  <c r="M72" i="7"/>
  <c r="AC72" i="7" s="1"/>
  <c r="M68" i="7" a="1"/>
  <c r="M70" i="7" s="1"/>
  <c r="AC70" i="7" s="1"/>
  <c r="L72" i="7"/>
  <c r="AB72" i="7" s="1"/>
  <c r="L68" i="7" a="1"/>
  <c r="L71" i="7" s="1"/>
  <c r="AB71" i="7" s="1"/>
  <c r="K72" i="7"/>
  <c r="AA72" i="7" s="1"/>
  <c r="K68" i="7" a="1"/>
  <c r="K70" i="7" s="1"/>
  <c r="AA70" i="7" s="1"/>
  <c r="J72" i="7"/>
  <c r="Z72" i="7" s="1"/>
  <c r="J68" i="7" a="1"/>
  <c r="J71" i="7" s="1"/>
  <c r="Z71" i="7" s="1"/>
  <c r="I72" i="7"/>
  <c r="Y72" i="7" s="1"/>
  <c r="I68" i="7" a="1"/>
  <c r="I70" i="7" s="1"/>
  <c r="Y70" i="7" s="1"/>
  <c r="H72" i="7"/>
  <c r="X72" i="7" s="1"/>
  <c r="H68" i="7" a="1"/>
  <c r="H71" i="7" s="1"/>
  <c r="X71" i="7" s="1"/>
  <c r="G72" i="7"/>
  <c r="W72" i="7" s="1"/>
  <c r="G68" i="7" a="1"/>
  <c r="G70" i="7" s="1"/>
  <c r="W70" i="7" s="1"/>
  <c r="F72" i="7"/>
  <c r="V72" i="7" s="1"/>
  <c r="F68" i="7" a="1"/>
  <c r="F71" i="7" s="1"/>
  <c r="V71" i="7" s="1"/>
  <c r="E72" i="7"/>
  <c r="U72" i="7" s="1"/>
  <c r="E68" i="7" a="1"/>
  <c r="E70" i="7" s="1"/>
  <c r="U70" i="7" s="1"/>
  <c r="D72" i="7"/>
  <c r="T72" i="7" s="1"/>
  <c r="D68" i="7" a="1"/>
  <c r="D71" i="7" s="1"/>
  <c r="T71" i="7" s="1"/>
  <c r="C72" i="7"/>
  <c r="S72" i="7" s="1"/>
  <c r="C68" i="7" a="1"/>
  <c r="C70" i="7" s="1"/>
  <c r="S70" i="7" s="1"/>
  <c r="B72" i="7"/>
  <c r="R72" i="7" s="1"/>
  <c r="B68" i="7" a="1"/>
  <c r="B71" i="7" s="1"/>
  <c r="R71" i="7" s="1"/>
  <c r="CZ60" i="7"/>
  <c r="CY60" i="7"/>
  <c r="CX60" i="7"/>
  <c r="CW60" i="7"/>
  <c r="CV60" i="7"/>
  <c r="CR60" i="7"/>
  <c r="CQ60" i="7"/>
  <c r="CP60" i="7"/>
  <c r="CO60" i="7"/>
  <c r="CN60" i="7"/>
  <c r="CJ60" i="7"/>
  <c r="CI60" i="7"/>
  <c r="CH60" i="7"/>
  <c r="CG60" i="7"/>
  <c r="CF60" i="7"/>
  <c r="CB60" i="7"/>
  <c r="CA60" i="7"/>
  <c r="BZ60" i="7"/>
  <c r="BY60" i="7"/>
  <c r="BX60" i="7"/>
  <c r="BT60" i="7"/>
  <c r="BS60" i="7"/>
  <c r="BR60" i="7"/>
  <c r="BQ60" i="7"/>
  <c r="BP60" i="7"/>
  <c r="BL60" i="7"/>
  <c r="BK60" i="7"/>
  <c r="BJ60" i="7"/>
  <c r="BI60" i="7"/>
  <c r="BH60" i="7"/>
  <c r="BD60" i="7"/>
  <c r="BC60" i="7"/>
  <c r="BB60" i="7"/>
  <c r="BA60" i="7"/>
  <c r="AZ60" i="7"/>
  <c r="AV60" i="7"/>
  <c r="AU60" i="7"/>
  <c r="AT60" i="7"/>
  <c r="AS60" i="7"/>
  <c r="AR60" i="7"/>
  <c r="AN60" i="7"/>
  <c r="AM60" i="7"/>
  <c r="AL60" i="7"/>
  <c r="AK60" i="7"/>
  <c r="AJ60" i="7"/>
  <c r="AF60" i="7"/>
  <c r="AE60" i="7"/>
  <c r="AD60" i="7"/>
  <c r="AC60" i="7"/>
  <c r="AB60" i="7"/>
  <c r="X60" i="7"/>
  <c r="W60" i="7"/>
  <c r="V60" i="7"/>
  <c r="U60" i="7"/>
  <c r="T60" i="7"/>
  <c r="P60" i="7"/>
  <c r="O60" i="7"/>
  <c r="N60" i="7"/>
  <c r="M60" i="7"/>
  <c r="L60" i="7"/>
  <c r="G60" i="7"/>
  <c r="F60" i="7"/>
  <c r="E60" i="7"/>
  <c r="D60" i="7"/>
  <c r="C60" i="7"/>
  <c r="CZ59" i="7"/>
  <c r="CY59" i="7"/>
  <c r="CX59" i="7"/>
  <c r="CW59" i="7"/>
  <c r="CV59" i="7"/>
  <c r="CR59" i="7"/>
  <c r="CQ59" i="7"/>
  <c r="CP59" i="7"/>
  <c r="CO59" i="7"/>
  <c r="CN59" i="7"/>
  <c r="CJ59" i="7"/>
  <c r="CI59" i="7"/>
  <c r="CH59" i="7"/>
  <c r="CG59" i="7"/>
  <c r="CF59" i="7"/>
  <c r="CB59" i="7"/>
  <c r="CA59" i="7"/>
  <c r="BZ59" i="7"/>
  <c r="BY59" i="7"/>
  <c r="BX59" i="7"/>
  <c r="BT59" i="7"/>
  <c r="BS59" i="7"/>
  <c r="BR59" i="7"/>
  <c r="BQ59" i="7"/>
  <c r="BP59" i="7"/>
  <c r="BL59" i="7"/>
  <c r="BK59" i="7"/>
  <c r="BJ59" i="7"/>
  <c r="BI59" i="7"/>
  <c r="BH59" i="7"/>
  <c r="BD59" i="7"/>
  <c r="BC59" i="7"/>
  <c r="BB59" i="7"/>
  <c r="BA59" i="7"/>
  <c r="AZ59" i="7"/>
  <c r="AV59" i="7"/>
  <c r="AU59" i="7"/>
  <c r="AT59" i="7"/>
  <c r="AS59" i="7"/>
  <c r="AR59" i="7"/>
  <c r="AN59" i="7"/>
  <c r="AM59" i="7"/>
  <c r="AL59" i="7"/>
  <c r="AK59" i="7"/>
  <c r="AJ59" i="7"/>
  <c r="AF59" i="7"/>
  <c r="AE59" i="7"/>
  <c r="AD59" i="7"/>
  <c r="AC59" i="7"/>
  <c r="AB59" i="7"/>
  <c r="X59" i="7"/>
  <c r="W59" i="7"/>
  <c r="V59" i="7"/>
  <c r="U59" i="7"/>
  <c r="T59" i="7"/>
  <c r="P59" i="7"/>
  <c r="O59" i="7"/>
  <c r="N59" i="7"/>
  <c r="M59" i="7"/>
  <c r="L59" i="7"/>
  <c r="G59" i="7"/>
  <c r="F59" i="7"/>
  <c r="E59" i="7"/>
  <c r="D59" i="7"/>
  <c r="C59" i="7"/>
  <c r="R77" i="5"/>
  <c r="AD81" i="5"/>
  <c r="AC81" i="5"/>
  <c r="AB81" i="5"/>
  <c r="AA81" i="5"/>
  <c r="Z81" i="5"/>
  <c r="Y81" i="5"/>
  <c r="X81" i="5"/>
  <c r="W81" i="5"/>
  <c r="V81" i="5"/>
  <c r="U81" i="5"/>
  <c r="T81" i="5"/>
  <c r="S81" i="5"/>
  <c r="R81" i="5"/>
  <c r="AD80" i="5"/>
  <c r="AC80" i="5"/>
  <c r="AB80" i="5"/>
  <c r="AA80" i="5"/>
  <c r="Z80" i="5"/>
  <c r="Y80" i="5"/>
  <c r="X80" i="5"/>
  <c r="W80" i="5"/>
  <c r="V80" i="5"/>
  <c r="U80" i="5"/>
  <c r="T80" i="5"/>
  <c r="S80" i="5"/>
  <c r="R80" i="5"/>
  <c r="AD79" i="5"/>
  <c r="AC79" i="5"/>
  <c r="AB79" i="5"/>
  <c r="AA79" i="5"/>
  <c r="Z79" i="5"/>
  <c r="Y79" i="5"/>
  <c r="X79" i="5"/>
  <c r="W79" i="5"/>
  <c r="V79" i="5"/>
  <c r="U79" i="5"/>
  <c r="T79" i="5"/>
  <c r="S79" i="5"/>
  <c r="R79" i="5"/>
  <c r="AD78" i="5"/>
  <c r="AC78" i="5"/>
  <c r="AB78" i="5"/>
  <c r="AA78" i="5"/>
  <c r="Z78" i="5"/>
  <c r="Y78" i="5"/>
  <c r="X78" i="5"/>
  <c r="W78" i="5"/>
  <c r="V78" i="5"/>
  <c r="U78" i="5"/>
  <c r="T78" i="5"/>
  <c r="S78" i="5"/>
  <c r="R78" i="5"/>
  <c r="AD77" i="5"/>
  <c r="AC77" i="5"/>
  <c r="AB77" i="5"/>
  <c r="AA77" i="5"/>
  <c r="Z77" i="5"/>
  <c r="Y77" i="5"/>
  <c r="X77" i="5"/>
  <c r="W77" i="5"/>
  <c r="V77" i="5"/>
  <c r="U77" i="5"/>
  <c r="T77" i="5"/>
  <c r="S77" i="5"/>
  <c r="AD72" i="5"/>
  <c r="AC72" i="5"/>
  <c r="AB72" i="5"/>
  <c r="AA72" i="5"/>
  <c r="Z72" i="5"/>
  <c r="Y72" i="5"/>
  <c r="X72" i="5"/>
  <c r="W72" i="5"/>
  <c r="V72" i="5"/>
  <c r="U72" i="5"/>
  <c r="T72" i="5"/>
  <c r="S72" i="5"/>
  <c r="R72" i="5"/>
  <c r="AD71" i="5"/>
  <c r="AC71" i="5"/>
  <c r="AB71" i="5"/>
  <c r="AA71" i="5"/>
  <c r="Z71" i="5"/>
  <c r="Y71" i="5"/>
  <c r="X71" i="5"/>
  <c r="W71" i="5"/>
  <c r="V71" i="5"/>
  <c r="U71" i="5"/>
  <c r="T71" i="5"/>
  <c r="S71" i="5"/>
  <c r="R71" i="5"/>
  <c r="AD70" i="5"/>
  <c r="AC70" i="5"/>
  <c r="AB70" i="5"/>
  <c r="AA70" i="5"/>
  <c r="Z70" i="5"/>
  <c r="Y70" i="5"/>
  <c r="X70" i="5"/>
  <c r="W70" i="5"/>
  <c r="V70" i="5"/>
  <c r="U70" i="5"/>
  <c r="T70" i="5"/>
  <c r="S70" i="5"/>
  <c r="R70" i="5"/>
  <c r="AD69" i="5"/>
  <c r="AC69" i="5"/>
  <c r="AB69" i="5"/>
  <c r="AA69" i="5"/>
  <c r="Z69" i="5"/>
  <c r="Y69" i="5"/>
  <c r="X69" i="5"/>
  <c r="W69" i="5"/>
  <c r="V69" i="5"/>
  <c r="U69" i="5"/>
  <c r="T69" i="5"/>
  <c r="S69" i="5"/>
  <c r="R69" i="5"/>
  <c r="AD68" i="5"/>
  <c r="AC68" i="5"/>
  <c r="AB68" i="5"/>
  <c r="AA68" i="5"/>
  <c r="Z68" i="5"/>
  <c r="Y68" i="5"/>
  <c r="X68" i="5"/>
  <c r="W68" i="5"/>
  <c r="V68" i="5"/>
  <c r="U68" i="5"/>
  <c r="T68" i="5"/>
  <c r="S68" i="5"/>
  <c r="R68" i="5"/>
  <c r="N80" i="2"/>
  <c r="N79" i="2"/>
  <c r="N78" i="2"/>
  <c r="N77" i="2" a="1"/>
  <c r="N77" i="2" s="1"/>
  <c r="M80" i="2"/>
  <c r="M79" i="2"/>
  <c r="M78" i="2"/>
  <c r="M77" i="2"/>
  <c r="M77" i="2" a="1"/>
  <c r="M81" i="2" s="1"/>
  <c r="L80" i="2"/>
  <c r="L79" i="2"/>
  <c r="L78" i="2"/>
  <c r="L77" i="2" a="1"/>
  <c r="L77" i="2" s="1"/>
  <c r="K80" i="2"/>
  <c r="K79" i="2"/>
  <c r="K78" i="2"/>
  <c r="K77" i="2"/>
  <c r="K77" i="2" a="1"/>
  <c r="K81" i="2" s="1"/>
  <c r="J80" i="2"/>
  <c r="J79" i="2"/>
  <c r="J78" i="2"/>
  <c r="J77" i="2" a="1"/>
  <c r="J77" i="2" s="1"/>
  <c r="I80" i="2"/>
  <c r="I79" i="2"/>
  <c r="I78" i="2"/>
  <c r="I77" i="2"/>
  <c r="I77" i="2" a="1"/>
  <c r="I81" i="2" s="1"/>
  <c r="H80" i="2"/>
  <c r="H79" i="2"/>
  <c r="H78" i="2"/>
  <c r="H77" i="2" a="1"/>
  <c r="H77" i="2" s="1"/>
  <c r="G80" i="2"/>
  <c r="G79" i="2"/>
  <c r="G78" i="2"/>
  <c r="G77" i="2"/>
  <c r="G77" i="2" a="1"/>
  <c r="G81" i="2" s="1"/>
  <c r="F80" i="2"/>
  <c r="F79" i="2"/>
  <c r="F78" i="2"/>
  <c r="F77" i="2" a="1"/>
  <c r="F77" i="2" s="1"/>
  <c r="E80" i="2"/>
  <c r="E79" i="2"/>
  <c r="E78" i="2"/>
  <c r="E77" i="2"/>
  <c r="E77" i="2" a="1"/>
  <c r="E81" i="2" s="1"/>
  <c r="D80" i="2"/>
  <c r="D79" i="2"/>
  <c r="D78" i="2"/>
  <c r="D77" i="2" a="1"/>
  <c r="D77" i="2" s="1"/>
  <c r="C80" i="2"/>
  <c r="C79" i="2"/>
  <c r="C78" i="2"/>
  <c r="C77" i="2"/>
  <c r="C77" i="2" a="1"/>
  <c r="C81" i="2" s="1"/>
  <c r="B80" i="2"/>
  <c r="B79" i="2"/>
  <c r="B78" i="2"/>
  <c r="B77" i="2" a="1"/>
  <c r="B77" i="2" s="1"/>
  <c r="N68" i="2" a="1"/>
  <c r="N68" i="2" s="1"/>
  <c r="M68" i="2" a="1"/>
  <c r="M68" i="2" s="1"/>
  <c r="L68" i="2" a="1"/>
  <c r="L68" i="2" s="1"/>
  <c r="L70" i="2"/>
  <c r="K68" i="2" a="1"/>
  <c r="K71" i="2" s="1"/>
  <c r="K68" i="2"/>
  <c r="K69" i="2"/>
  <c r="K70" i="2"/>
  <c r="J68" i="2" a="1"/>
  <c r="J68" i="2" s="1"/>
  <c r="I68" i="2" a="1"/>
  <c r="I68" i="2" s="1"/>
  <c r="I69" i="2"/>
  <c r="I70" i="2"/>
  <c r="I71" i="2"/>
  <c r="I72" i="2"/>
  <c r="H68" i="2" a="1"/>
  <c r="H68" i="2" s="1"/>
  <c r="G68" i="2" a="1"/>
  <c r="G68" i="2" s="1"/>
  <c r="F68" i="2" a="1"/>
  <c r="F68" i="2" s="1"/>
  <c r="E68" i="2" a="1"/>
  <c r="E72" i="2" s="1"/>
  <c r="E68" i="2"/>
  <c r="E69" i="2"/>
  <c r="E70" i="2"/>
  <c r="E71" i="2"/>
  <c r="D68" i="2" a="1"/>
  <c r="D68" i="2" s="1"/>
  <c r="D69" i="2"/>
  <c r="C68" i="2" a="1"/>
  <c r="C68" i="2"/>
  <c r="C69" i="2"/>
  <c r="C70" i="2"/>
  <c r="C71" i="2"/>
  <c r="C72" i="2"/>
  <c r="B68" i="2" a="1"/>
  <c r="B68" i="2" s="1"/>
  <c r="CX60" i="2"/>
  <c r="CX59" i="2"/>
  <c r="CP60" i="2"/>
  <c r="CP59" i="2"/>
  <c r="CH60" i="2"/>
  <c r="CH59" i="2"/>
  <c r="BZ60" i="2"/>
  <c r="BZ59" i="2"/>
  <c r="BR60" i="2"/>
  <c r="BR59" i="2"/>
  <c r="BJ60" i="2"/>
  <c r="BJ59" i="2"/>
  <c r="BB60" i="2"/>
  <c r="BB59" i="2"/>
  <c r="AT60" i="2"/>
  <c r="AT59" i="2"/>
  <c r="AL60" i="2"/>
  <c r="AL59" i="2"/>
  <c r="AD60" i="2"/>
  <c r="AD59" i="2"/>
  <c r="V60" i="2"/>
  <c r="V59" i="2"/>
  <c r="N60" i="2"/>
  <c r="N59" i="2"/>
  <c r="F59" i="2"/>
  <c r="F60" i="2"/>
  <c r="CW60" i="2"/>
  <c r="CV60" i="2"/>
  <c r="CU60" i="2"/>
  <c r="CT60" i="2"/>
  <c r="CW59" i="2"/>
  <c r="CV59" i="2"/>
  <c r="CU59" i="2"/>
  <c r="CT59" i="2"/>
  <c r="CO60" i="2"/>
  <c r="CN60" i="2"/>
  <c r="CM60" i="2"/>
  <c r="CL60" i="2"/>
  <c r="CO59" i="2"/>
  <c r="CN59" i="2"/>
  <c r="CM59" i="2"/>
  <c r="CL59" i="2"/>
  <c r="CG60" i="2"/>
  <c r="CF60" i="2"/>
  <c r="CE60" i="2"/>
  <c r="CD60" i="2"/>
  <c r="CG59" i="2"/>
  <c r="CF59" i="2"/>
  <c r="CE59" i="2"/>
  <c r="CD59" i="2"/>
  <c r="BY60" i="2"/>
  <c r="BX60" i="2"/>
  <c r="BW60" i="2"/>
  <c r="BV60" i="2"/>
  <c r="BY59" i="2"/>
  <c r="BX59" i="2"/>
  <c r="BW59" i="2"/>
  <c r="BV59" i="2"/>
  <c r="BQ60" i="2"/>
  <c r="BP60" i="2"/>
  <c r="BO60" i="2"/>
  <c r="BN60" i="2"/>
  <c r="BQ59" i="2"/>
  <c r="BP59" i="2"/>
  <c r="BO59" i="2"/>
  <c r="BN59" i="2"/>
  <c r="BI60" i="2"/>
  <c r="BH60" i="2"/>
  <c r="BG60" i="2"/>
  <c r="BF60" i="2"/>
  <c r="BI59" i="2"/>
  <c r="BH59" i="2"/>
  <c r="BG59" i="2"/>
  <c r="BF59" i="2"/>
  <c r="BA60" i="2"/>
  <c r="AZ60" i="2"/>
  <c r="AY60" i="2"/>
  <c r="AX60" i="2"/>
  <c r="BA59" i="2"/>
  <c r="AZ59" i="2"/>
  <c r="AY59" i="2"/>
  <c r="AX59" i="2"/>
  <c r="AS60" i="2"/>
  <c r="AR60" i="2"/>
  <c r="AQ60" i="2"/>
  <c r="AP60" i="2"/>
  <c r="AS59" i="2"/>
  <c r="AR59" i="2"/>
  <c r="AQ59" i="2"/>
  <c r="AP59" i="2"/>
  <c r="AK60" i="2"/>
  <c r="AJ60" i="2"/>
  <c r="AI60" i="2"/>
  <c r="AH60" i="2"/>
  <c r="AK59" i="2"/>
  <c r="AJ59" i="2"/>
  <c r="AI59" i="2"/>
  <c r="AH59" i="2"/>
  <c r="AC60" i="2"/>
  <c r="AB60" i="2"/>
  <c r="AA60" i="2"/>
  <c r="Z60" i="2"/>
  <c r="AC59" i="2"/>
  <c r="AB59" i="2"/>
  <c r="AA59" i="2"/>
  <c r="Z59" i="2"/>
  <c r="U60" i="2"/>
  <c r="T60" i="2"/>
  <c r="S60" i="2"/>
  <c r="R60" i="2"/>
  <c r="U59" i="2"/>
  <c r="T59" i="2"/>
  <c r="S59" i="2"/>
  <c r="R59" i="2"/>
  <c r="M60" i="2"/>
  <c r="L60" i="2"/>
  <c r="K60" i="2"/>
  <c r="J60" i="2"/>
  <c r="M59" i="2"/>
  <c r="L59" i="2"/>
  <c r="K59" i="2"/>
  <c r="J59" i="2"/>
  <c r="C60" i="2"/>
  <c r="D60" i="2"/>
  <c r="E60" i="2"/>
  <c r="B60" i="2"/>
  <c r="C59" i="2"/>
  <c r="D59" i="2"/>
  <c r="E59" i="2"/>
  <c r="B59" i="2"/>
  <c r="N77" i="5" a="1"/>
  <c r="N81" i="5" s="1"/>
  <c r="M81" i="5"/>
  <c r="M80" i="5"/>
  <c r="M79" i="5"/>
  <c r="M78" i="5"/>
  <c r="M77" i="5" a="1"/>
  <c r="M77" i="5" s="1"/>
  <c r="L77" i="5" a="1"/>
  <c r="L81" i="5" s="1"/>
  <c r="K77" i="5" a="1"/>
  <c r="K81" i="5" s="1"/>
  <c r="J77" i="5" a="1"/>
  <c r="J81" i="5" s="1"/>
  <c r="I77" i="5" a="1"/>
  <c r="I81" i="5" s="1"/>
  <c r="H77" i="5" a="1"/>
  <c r="H81" i="5" s="1"/>
  <c r="G81" i="5"/>
  <c r="G80" i="5"/>
  <c r="G79" i="5"/>
  <c r="G78" i="5"/>
  <c r="G77" i="5"/>
  <c r="G77" i="5" a="1"/>
  <c r="F81" i="5"/>
  <c r="F80" i="5"/>
  <c r="F79" i="5"/>
  <c r="F78" i="5"/>
  <c r="F77" i="5"/>
  <c r="F77" i="5" a="1"/>
  <c r="E81" i="5"/>
  <c r="E80" i="5"/>
  <c r="E79" i="5"/>
  <c r="E78" i="5"/>
  <c r="E77" i="5"/>
  <c r="E77" i="5" a="1"/>
  <c r="D81" i="5"/>
  <c r="D80" i="5"/>
  <c r="D79" i="5"/>
  <c r="D78" i="5"/>
  <c r="D77" i="5"/>
  <c r="D77" i="5" a="1"/>
  <c r="C79" i="5"/>
  <c r="C77" i="5" a="1"/>
  <c r="C81" i="5" s="1"/>
  <c r="B77" i="5" a="1"/>
  <c r="B81" i="5" s="1"/>
  <c r="N68" i="5" a="1"/>
  <c r="N72" i="5" s="1"/>
  <c r="M68" i="5" a="1"/>
  <c r="M72" i="5" s="1"/>
  <c r="L68" i="5" a="1"/>
  <c r="L72" i="5" s="1"/>
  <c r="K71" i="5"/>
  <c r="K70" i="5"/>
  <c r="K69" i="5"/>
  <c r="K68" i="5"/>
  <c r="K68" i="5" a="1"/>
  <c r="K72" i="5" s="1"/>
  <c r="J68" i="5" a="1"/>
  <c r="J72" i="5" s="1"/>
  <c r="I69" i="5"/>
  <c r="I68" i="5" a="1"/>
  <c r="I72" i="5" s="1"/>
  <c r="H68" i="5" a="1"/>
  <c r="H72" i="5" s="1"/>
  <c r="G69" i="5"/>
  <c r="G68" i="5" a="1"/>
  <c r="G72" i="5" s="1"/>
  <c r="F70" i="5"/>
  <c r="F68" i="5" a="1"/>
  <c r="F72" i="5" s="1"/>
  <c r="E71" i="5"/>
  <c r="E70" i="5"/>
  <c r="E69" i="5"/>
  <c r="E68" i="5" a="1"/>
  <c r="E72" i="5" s="1"/>
  <c r="D68" i="5" a="1"/>
  <c r="D72" i="5" s="1"/>
  <c r="C69" i="5"/>
  <c r="C68" i="5" a="1"/>
  <c r="C72" i="5" s="1"/>
  <c r="B72" i="5"/>
  <c r="B71" i="5"/>
  <c r="B70" i="5"/>
  <c r="B69" i="5"/>
  <c r="B68" i="5"/>
  <c r="B68" i="5" a="1"/>
  <c r="CZ60" i="5"/>
  <c r="CY60" i="5"/>
  <c r="CX60" i="5"/>
  <c r="CW60" i="5"/>
  <c r="CV60" i="5"/>
  <c r="CZ59" i="5"/>
  <c r="CY59" i="5"/>
  <c r="CX59" i="5"/>
  <c r="CW59" i="5"/>
  <c r="CV59" i="5"/>
  <c r="CR60" i="5"/>
  <c r="CQ60" i="5"/>
  <c r="CP60" i="5"/>
  <c r="CO60" i="5"/>
  <c r="CN60" i="5"/>
  <c r="CR59" i="5"/>
  <c r="CQ59" i="5"/>
  <c r="CP59" i="5"/>
  <c r="CO59" i="5"/>
  <c r="CN59" i="5"/>
  <c r="CJ60" i="5"/>
  <c r="CI60" i="5"/>
  <c r="CH60" i="5"/>
  <c r="CG60" i="5"/>
  <c r="CF60" i="5"/>
  <c r="CJ59" i="5"/>
  <c r="CI59" i="5"/>
  <c r="CH59" i="5"/>
  <c r="CG59" i="5"/>
  <c r="CF59" i="5"/>
  <c r="CB60" i="5"/>
  <c r="CA60" i="5"/>
  <c r="BZ60" i="5"/>
  <c r="BY60" i="5"/>
  <c r="BX60" i="5"/>
  <c r="CB59" i="5"/>
  <c r="CA59" i="5"/>
  <c r="BZ59" i="5"/>
  <c r="BY59" i="5"/>
  <c r="BX59" i="5"/>
  <c r="BT60" i="5"/>
  <c r="BS60" i="5"/>
  <c r="BR60" i="5"/>
  <c r="BQ60" i="5"/>
  <c r="BP60" i="5"/>
  <c r="BT59" i="5"/>
  <c r="BS59" i="5"/>
  <c r="BR59" i="5"/>
  <c r="BQ59" i="5"/>
  <c r="BP59" i="5"/>
  <c r="BL60" i="5"/>
  <c r="BK60" i="5"/>
  <c r="BJ60" i="5"/>
  <c r="BI60" i="5"/>
  <c r="BH60" i="5"/>
  <c r="BL59" i="5"/>
  <c r="BK59" i="5"/>
  <c r="BJ59" i="5"/>
  <c r="BI59" i="5"/>
  <c r="BH59" i="5"/>
  <c r="BD60" i="5"/>
  <c r="BC60" i="5"/>
  <c r="BB60" i="5"/>
  <c r="BA60" i="5"/>
  <c r="AZ60" i="5"/>
  <c r="BD59" i="5"/>
  <c r="BC59" i="5"/>
  <c r="BB59" i="5"/>
  <c r="BA59" i="5"/>
  <c r="AZ59" i="5"/>
  <c r="AV60" i="5"/>
  <c r="AU60" i="5"/>
  <c r="AT60" i="5"/>
  <c r="AS60" i="5"/>
  <c r="AR60" i="5"/>
  <c r="AV59" i="5"/>
  <c r="AU59" i="5"/>
  <c r="AT59" i="5"/>
  <c r="AS59" i="5"/>
  <c r="AR59" i="5"/>
  <c r="AN60" i="5"/>
  <c r="AM60" i="5"/>
  <c r="AL60" i="5"/>
  <c r="AK60" i="5"/>
  <c r="AJ60" i="5"/>
  <c r="AN59" i="5"/>
  <c r="AM59" i="5"/>
  <c r="AL59" i="5"/>
  <c r="AK59" i="5"/>
  <c r="AJ59" i="5"/>
  <c r="AF60" i="5"/>
  <c r="AE60" i="5"/>
  <c r="AD60" i="5"/>
  <c r="AC60" i="5"/>
  <c r="AB60" i="5"/>
  <c r="AF59" i="5"/>
  <c r="AE59" i="5"/>
  <c r="AD59" i="5"/>
  <c r="AC59" i="5"/>
  <c r="AB59" i="5"/>
  <c r="X60" i="5"/>
  <c r="W60" i="5"/>
  <c r="V60" i="5"/>
  <c r="U60" i="5"/>
  <c r="T60" i="5"/>
  <c r="X59" i="5"/>
  <c r="W59" i="5"/>
  <c r="V59" i="5"/>
  <c r="U59" i="5"/>
  <c r="T59" i="5"/>
  <c r="P60" i="5"/>
  <c r="O60" i="5"/>
  <c r="N60" i="5"/>
  <c r="M60" i="5"/>
  <c r="L60" i="5"/>
  <c r="P59" i="5"/>
  <c r="O59" i="5"/>
  <c r="N59" i="5"/>
  <c r="M59" i="5"/>
  <c r="L59" i="5"/>
  <c r="D60" i="5"/>
  <c r="E60" i="5"/>
  <c r="F60" i="5"/>
  <c r="G60" i="5"/>
  <c r="C60" i="5"/>
  <c r="D59" i="5"/>
  <c r="E59" i="5"/>
  <c r="F59" i="5"/>
  <c r="G59" i="5"/>
  <c r="C59" i="5"/>
  <c r="G70" i="3" l="1"/>
  <c r="W70" i="3" s="1"/>
  <c r="G69" i="3"/>
  <c r="W69" i="3" s="1"/>
  <c r="G68" i="3"/>
  <c r="W68" i="3" s="1"/>
  <c r="G72" i="3"/>
  <c r="W72" i="3" s="1"/>
  <c r="G71" i="3"/>
  <c r="W71" i="3" s="1"/>
  <c r="E70" i="3"/>
  <c r="U70" i="3" s="1"/>
  <c r="E69" i="3"/>
  <c r="U69" i="3" s="1"/>
  <c r="E68" i="3"/>
  <c r="U68" i="3" s="1"/>
  <c r="E72" i="3"/>
  <c r="U72" i="3" s="1"/>
  <c r="E71" i="3"/>
  <c r="U71" i="3" s="1"/>
  <c r="K80" i="3"/>
  <c r="AA80" i="3" s="1"/>
  <c r="K79" i="3"/>
  <c r="AA79" i="3" s="1"/>
  <c r="K78" i="3"/>
  <c r="AA78" i="3" s="1"/>
  <c r="K77" i="3"/>
  <c r="AA77" i="3" s="1"/>
  <c r="K81" i="3"/>
  <c r="AA81" i="3" s="1"/>
  <c r="J72" i="3"/>
  <c r="Z72" i="3" s="1"/>
  <c r="J71" i="3"/>
  <c r="Z71" i="3" s="1"/>
  <c r="J70" i="3"/>
  <c r="Z70" i="3" s="1"/>
  <c r="J69" i="3"/>
  <c r="Z69" i="3" s="1"/>
  <c r="J68" i="3"/>
  <c r="Z68" i="3" s="1"/>
  <c r="I80" i="3"/>
  <c r="Y80" i="3" s="1"/>
  <c r="I79" i="3"/>
  <c r="Y79" i="3" s="1"/>
  <c r="I78" i="3"/>
  <c r="Y78" i="3" s="1"/>
  <c r="I77" i="3"/>
  <c r="Y77" i="3" s="1"/>
  <c r="I81" i="3"/>
  <c r="Y81" i="3" s="1"/>
  <c r="C70" i="3"/>
  <c r="S70" i="3" s="1"/>
  <c r="C69" i="3"/>
  <c r="S69" i="3" s="1"/>
  <c r="C68" i="3"/>
  <c r="S68" i="3" s="1"/>
  <c r="C72" i="3"/>
  <c r="S72" i="3" s="1"/>
  <c r="C71" i="3"/>
  <c r="S71" i="3" s="1"/>
  <c r="H72" i="3"/>
  <c r="X72" i="3" s="1"/>
  <c r="H71" i="3"/>
  <c r="X71" i="3" s="1"/>
  <c r="H70" i="3"/>
  <c r="X70" i="3" s="1"/>
  <c r="H69" i="3"/>
  <c r="X69" i="3" s="1"/>
  <c r="H68" i="3"/>
  <c r="X68" i="3" s="1"/>
  <c r="G80" i="3"/>
  <c r="W80" i="3" s="1"/>
  <c r="G79" i="3"/>
  <c r="W79" i="3" s="1"/>
  <c r="G78" i="3"/>
  <c r="W78" i="3" s="1"/>
  <c r="G77" i="3"/>
  <c r="W77" i="3" s="1"/>
  <c r="G81" i="3"/>
  <c r="W81" i="3" s="1"/>
  <c r="M70" i="3"/>
  <c r="AC70" i="3" s="1"/>
  <c r="M69" i="3"/>
  <c r="AC69" i="3" s="1"/>
  <c r="M68" i="3"/>
  <c r="AC68" i="3" s="1"/>
  <c r="M72" i="3"/>
  <c r="AC72" i="3" s="1"/>
  <c r="M71" i="3"/>
  <c r="AC71" i="3" s="1"/>
  <c r="F72" i="3"/>
  <c r="V72" i="3" s="1"/>
  <c r="F71" i="3"/>
  <c r="V71" i="3" s="1"/>
  <c r="F70" i="3"/>
  <c r="V70" i="3" s="1"/>
  <c r="F69" i="3"/>
  <c r="V69" i="3" s="1"/>
  <c r="F68" i="3"/>
  <c r="V68" i="3" s="1"/>
  <c r="E80" i="3"/>
  <c r="U80" i="3" s="1"/>
  <c r="E79" i="3"/>
  <c r="U79" i="3" s="1"/>
  <c r="E78" i="3"/>
  <c r="U78" i="3" s="1"/>
  <c r="E77" i="3"/>
  <c r="U77" i="3" s="1"/>
  <c r="E81" i="3"/>
  <c r="U81" i="3" s="1"/>
  <c r="L72" i="3"/>
  <c r="AB72" i="3" s="1"/>
  <c r="L71" i="3"/>
  <c r="AB71" i="3" s="1"/>
  <c r="L70" i="3"/>
  <c r="AB70" i="3" s="1"/>
  <c r="L69" i="3"/>
  <c r="AB69" i="3" s="1"/>
  <c r="L68" i="3"/>
  <c r="AB68" i="3" s="1"/>
  <c r="K70" i="3"/>
  <c r="AA70" i="3" s="1"/>
  <c r="K69" i="3"/>
  <c r="AA69" i="3" s="1"/>
  <c r="K68" i="3"/>
  <c r="AA68" i="3" s="1"/>
  <c r="K72" i="3"/>
  <c r="AA72" i="3" s="1"/>
  <c r="K71" i="3"/>
  <c r="AA71" i="3" s="1"/>
  <c r="B81" i="3"/>
  <c r="R81" i="3" s="1"/>
  <c r="B80" i="3"/>
  <c r="R80" i="3" s="1"/>
  <c r="B79" i="3"/>
  <c r="R79" i="3" s="1"/>
  <c r="B78" i="3"/>
  <c r="R78" i="3" s="1"/>
  <c r="B77" i="3"/>
  <c r="R77" i="3" s="1"/>
  <c r="J81" i="3"/>
  <c r="Z81" i="3" s="1"/>
  <c r="J80" i="3"/>
  <c r="Z80" i="3" s="1"/>
  <c r="J79" i="3"/>
  <c r="Z79" i="3" s="1"/>
  <c r="J78" i="3"/>
  <c r="Z78" i="3" s="1"/>
  <c r="J77" i="3"/>
  <c r="Z77" i="3" s="1"/>
  <c r="L81" i="3"/>
  <c r="AB81" i="3" s="1"/>
  <c r="L80" i="3"/>
  <c r="AB80" i="3" s="1"/>
  <c r="L79" i="3"/>
  <c r="AB79" i="3" s="1"/>
  <c r="L78" i="3"/>
  <c r="AB78" i="3" s="1"/>
  <c r="L77" i="3"/>
  <c r="AB77" i="3" s="1"/>
  <c r="N81" i="3"/>
  <c r="AD81" i="3" s="1"/>
  <c r="N80" i="3"/>
  <c r="AD80" i="3" s="1"/>
  <c r="N79" i="3"/>
  <c r="AD79" i="3" s="1"/>
  <c r="N78" i="3"/>
  <c r="AD78" i="3" s="1"/>
  <c r="N77" i="3"/>
  <c r="AD77" i="3" s="1"/>
  <c r="D72" i="3"/>
  <c r="T72" i="3" s="1"/>
  <c r="D71" i="3"/>
  <c r="T71" i="3" s="1"/>
  <c r="D70" i="3"/>
  <c r="T70" i="3" s="1"/>
  <c r="D69" i="3"/>
  <c r="T69" i="3" s="1"/>
  <c r="D68" i="3"/>
  <c r="T68" i="3" s="1"/>
  <c r="C80" i="3"/>
  <c r="S80" i="3" s="1"/>
  <c r="C79" i="3"/>
  <c r="S79" i="3" s="1"/>
  <c r="C78" i="3"/>
  <c r="S78" i="3" s="1"/>
  <c r="C77" i="3"/>
  <c r="S77" i="3" s="1"/>
  <c r="C81" i="3"/>
  <c r="S81" i="3" s="1"/>
  <c r="I70" i="3"/>
  <c r="Y70" i="3" s="1"/>
  <c r="I69" i="3"/>
  <c r="Y69" i="3" s="1"/>
  <c r="I68" i="3"/>
  <c r="Y68" i="3" s="1"/>
  <c r="I72" i="3"/>
  <c r="Y72" i="3" s="1"/>
  <c r="I71" i="3"/>
  <c r="Y71" i="3" s="1"/>
  <c r="B72" i="3"/>
  <c r="R72" i="3" s="1"/>
  <c r="B71" i="3"/>
  <c r="R71" i="3" s="1"/>
  <c r="B70" i="3"/>
  <c r="R70" i="3" s="1"/>
  <c r="B69" i="3"/>
  <c r="R69" i="3" s="1"/>
  <c r="B68" i="3"/>
  <c r="R68" i="3" s="1"/>
  <c r="N72" i="3"/>
  <c r="AD72" i="3" s="1"/>
  <c r="N71" i="3"/>
  <c r="AD71" i="3" s="1"/>
  <c r="N70" i="3"/>
  <c r="AD70" i="3" s="1"/>
  <c r="N69" i="3"/>
  <c r="AD69" i="3" s="1"/>
  <c r="N68" i="3"/>
  <c r="AD68" i="3" s="1"/>
  <c r="M80" i="3"/>
  <c r="AC80" i="3" s="1"/>
  <c r="M79" i="3"/>
  <c r="AC79" i="3" s="1"/>
  <c r="M78" i="3"/>
  <c r="AC78" i="3" s="1"/>
  <c r="M77" i="3"/>
  <c r="AC77" i="3" s="1"/>
  <c r="M81" i="3"/>
  <c r="AC81" i="3" s="1"/>
  <c r="D77" i="3"/>
  <c r="T77" i="3" s="1"/>
  <c r="F77" i="3"/>
  <c r="V77" i="3" s="1"/>
  <c r="H77" i="3"/>
  <c r="X77" i="3" s="1"/>
  <c r="D78" i="3"/>
  <c r="T78" i="3" s="1"/>
  <c r="F78" i="3"/>
  <c r="V78" i="3" s="1"/>
  <c r="H78" i="3"/>
  <c r="X78" i="3" s="1"/>
  <c r="D79" i="3"/>
  <c r="T79" i="3" s="1"/>
  <c r="F79" i="3"/>
  <c r="V79" i="3" s="1"/>
  <c r="H79" i="3"/>
  <c r="X79" i="3" s="1"/>
  <c r="D80" i="3"/>
  <c r="T80" i="3" s="1"/>
  <c r="F80" i="3"/>
  <c r="V80" i="3" s="1"/>
  <c r="H80" i="3"/>
  <c r="X80" i="3" s="1"/>
  <c r="B72" i="13"/>
  <c r="R72" i="13" s="1"/>
  <c r="B71" i="13"/>
  <c r="R71" i="13" s="1"/>
  <c r="B70" i="13"/>
  <c r="R70" i="13" s="1"/>
  <c r="B69" i="13"/>
  <c r="R69" i="13" s="1"/>
  <c r="B68" i="13"/>
  <c r="R68" i="13" s="1"/>
  <c r="E70" i="13"/>
  <c r="U70" i="13" s="1"/>
  <c r="E69" i="13"/>
  <c r="U69" i="13" s="1"/>
  <c r="E68" i="13"/>
  <c r="U68" i="13" s="1"/>
  <c r="E72" i="13"/>
  <c r="U72" i="13" s="1"/>
  <c r="E71" i="13"/>
  <c r="U71" i="13" s="1"/>
  <c r="G70" i="13"/>
  <c r="W70" i="13" s="1"/>
  <c r="G69" i="13"/>
  <c r="W69" i="13" s="1"/>
  <c r="G68" i="13"/>
  <c r="W68" i="13" s="1"/>
  <c r="G72" i="13"/>
  <c r="W72" i="13" s="1"/>
  <c r="G71" i="13"/>
  <c r="W71" i="13" s="1"/>
  <c r="J72" i="13"/>
  <c r="Z72" i="13" s="1"/>
  <c r="J71" i="13"/>
  <c r="Z71" i="13" s="1"/>
  <c r="J70" i="13"/>
  <c r="Z70" i="13" s="1"/>
  <c r="J69" i="13"/>
  <c r="Z69" i="13" s="1"/>
  <c r="J68" i="13"/>
  <c r="Z68" i="13" s="1"/>
  <c r="L72" i="13"/>
  <c r="AB72" i="13" s="1"/>
  <c r="L71" i="13"/>
  <c r="AB71" i="13" s="1"/>
  <c r="L70" i="13"/>
  <c r="AB70" i="13" s="1"/>
  <c r="L69" i="13"/>
  <c r="AB69" i="13" s="1"/>
  <c r="L68" i="13"/>
  <c r="AB68" i="13" s="1"/>
  <c r="I80" i="13"/>
  <c r="Y80" i="13" s="1"/>
  <c r="I79" i="13"/>
  <c r="Y79" i="13" s="1"/>
  <c r="I78" i="13"/>
  <c r="Y78" i="13" s="1"/>
  <c r="I77" i="13"/>
  <c r="Y77" i="13" s="1"/>
  <c r="I81" i="13"/>
  <c r="Y81" i="13" s="1"/>
  <c r="G80" i="13"/>
  <c r="W80" i="13" s="1"/>
  <c r="G79" i="13"/>
  <c r="W79" i="13" s="1"/>
  <c r="G78" i="13"/>
  <c r="W78" i="13" s="1"/>
  <c r="G77" i="13"/>
  <c r="W77" i="13" s="1"/>
  <c r="G81" i="13"/>
  <c r="W81" i="13" s="1"/>
  <c r="M70" i="13"/>
  <c r="AC70" i="13" s="1"/>
  <c r="M69" i="13"/>
  <c r="AC69" i="13" s="1"/>
  <c r="M68" i="13"/>
  <c r="AC68" i="13" s="1"/>
  <c r="M72" i="13"/>
  <c r="AC72" i="13" s="1"/>
  <c r="M71" i="13"/>
  <c r="AC71" i="13" s="1"/>
  <c r="F72" i="13"/>
  <c r="V72" i="13" s="1"/>
  <c r="F71" i="13"/>
  <c r="V71" i="13" s="1"/>
  <c r="F70" i="13"/>
  <c r="V70" i="13" s="1"/>
  <c r="F69" i="13"/>
  <c r="V69" i="13" s="1"/>
  <c r="F68" i="13"/>
  <c r="V68" i="13" s="1"/>
  <c r="H72" i="13"/>
  <c r="X72" i="13" s="1"/>
  <c r="H71" i="13"/>
  <c r="X71" i="13" s="1"/>
  <c r="H70" i="13"/>
  <c r="X70" i="13" s="1"/>
  <c r="H69" i="13"/>
  <c r="X69" i="13" s="1"/>
  <c r="H68" i="13"/>
  <c r="X68" i="13" s="1"/>
  <c r="E80" i="13"/>
  <c r="U80" i="13" s="1"/>
  <c r="E79" i="13"/>
  <c r="U79" i="13" s="1"/>
  <c r="E78" i="13"/>
  <c r="U78" i="13" s="1"/>
  <c r="E77" i="13"/>
  <c r="U77" i="13" s="1"/>
  <c r="E81" i="13"/>
  <c r="U81" i="13" s="1"/>
  <c r="C70" i="13"/>
  <c r="S70" i="13" s="1"/>
  <c r="C69" i="13"/>
  <c r="S69" i="13" s="1"/>
  <c r="C68" i="13"/>
  <c r="S68" i="13" s="1"/>
  <c r="C72" i="13"/>
  <c r="S72" i="13" s="1"/>
  <c r="C71" i="13"/>
  <c r="S71" i="13" s="1"/>
  <c r="K70" i="13"/>
  <c r="AA70" i="13" s="1"/>
  <c r="K69" i="13"/>
  <c r="AA69" i="13" s="1"/>
  <c r="K68" i="13"/>
  <c r="AA68" i="13" s="1"/>
  <c r="K72" i="13"/>
  <c r="AA72" i="13" s="1"/>
  <c r="K71" i="13"/>
  <c r="AA71" i="13" s="1"/>
  <c r="B81" i="13"/>
  <c r="R81" i="13" s="1"/>
  <c r="B80" i="13"/>
  <c r="R80" i="13" s="1"/>
  <c r="B79" i="13"/>
  <c r="R79" i="13" s="1"/>
  <c r="B78" i="13"/>
  <c r="R78" i="13" s="1"/>
  <c r="B77" i="13"/>
  <c r="R77" i="13" s="1"/>
  <c r="J81" i="13"/>
  <c r="Z81" i="13" s="1"/>
  <c r="J80" i="13"/>
  <c r="Z80" i="13" s="1"/>
  <c r="J79" i="13"/>
  <c r="Z79" i="13" s="1"/>
  <c r="J78" i="13"/>
  <c r="Z78" i="13" s="1"/>
  <c r="J77" i="13"/>
  <c r="Z77" i="13" s="1"/>
  <c r="L81" i="13"/>
  <c r="AB81" i="13" s="1"/>
  <c r="L80" i="13"/>
  <c r="AB80" i="13" s="1"/>
  <c r="L79" i="13"/>
  <c r="AB79" i="13" s="1"/>
  <c r="L78" i="13"/>
  <c r="AB78" i="13" s="1"/>
  <c r="L77" i="13"/>
  <c r="AB77" i="13" s="1"/>
  <c r="D72" i="13"/>
  <c r="T72" i="13" s="1"/>
  <c r="D71" i="13"/>
  <c r="T71" i="13" s="1"/>
  <c r="D70" i="13"/>
  <c r="T70" i="13" s="1"/>
  <c r="D69" i="13"/>
  <c r="T69" i="13" s="1"/>
  <c r="D68" i="13"/>
  <c r="T68" i="13" s="1"/>
  <c r="C80" i="13"/>
  <c r="S80" i="13" s="1"/>
  <c r="C79" i="13"/>
  <c r="S79" i="13" s="1"/>
  <c r="C78" i="13"/>
  <c r="S78" i="13" s="1"/>
  <c r="C77" i="13"/>
  <c r="S77" i="13" s="1"/>
  <c r="C81" i="13"/>
  <c r="S81" i="13" s="1"/>
  <c r="M80" i="13"/>
  <c r="AC80" i="13" s="1"/>
  <c r="M79" i="13"/>
  <c r="AC79" i="13" s="1"/>
  <c r="M78" i="13"/>
  <c r="AC78" i="13" s="1"/>
  <c r="M77" i="13"/>
  <c r="AC77" i="13" s="1"/>
  <c r="M81" i="13"/>
  <c r="AC81" i="13" s="1"/>
  <c r="N72" i="13"/>
  <c r="AD72" i="13" s="1"/>
  <c r="N71" i="13"/>
  <c r="AD71" i="13" s="1"/>
  <c r="N70" i="13"/>
  <c r="AD70" i="13" s="1"/>
  <c r="N69" i="13"/>
  <c r="AD69" i="13" s="1"/>
  <c r="N68" i="13"/>
  <c r="AD68" i="13" s="1"/>
  <c r="K80" i="13"/>
  <c r="AA80" i="13" s="1"/>
  <c r="K79" i="13"/>
  <c r="AA79" i="13" s="1"/>
  <c r="K78" i="13"/>
  <c r="AA78" i="13" s="1"/>
  <c r="K77" i="13"/>
  <c r="AA77" i="13" s="1"/>
  <c r="K81" i="13"/>
  <c r="AA81" i="13" s="1"/>
  <c r="I71" i="13"/>
  <c r="Y71" i="13" s="1"/>
  <c r="D77" i="13"/>
  <c r="T77" i="13" s="1"/>
  <c r="F77" i="13"/>
  <c r="V77" i="13" s="1"/>
  <c r="H77" i="13"/>
  <c r="X77" i="13" s="1"/>
  <c r="N77" i="13"/>
  <c r="AD77" i="13" s="1"/>
  <c r="D78" i="13"/>
  <c r="T78" i="13" s="1"/>
  <c r="F78" i="13"/>
  <c r="V78" i="13" s="1"/>
  <c r="H78" i="13"/>
  <c r="X78" i="13" s="1"/>
  <c r="N78" i="13"/>
  <c r="AD78" i="13" s="1"/>
  <c r="D79" i="13"/>
  <c r="T79" i="13" s="1"/>
  <c r="F79" i="13"/>
  <c r="V79" i="13" s="1"/>
  <c r="H79" i="13"/>
  <c r="X79" i="13" s="1"/>
  <c r="N79" i="13"/>
  <c r="AD79" i="13" s="1"/>
  <c r="D80" i="13"/>
  <c r="T80" i="13" s="1"/>
  <c r="F80" i="13"/>
  <c r="V80" i="13" s="1"/>
  <c r="H80" i="13"/>
  <c r="X80" i="13" s="1"/>
  <c r="N80" i="13"/>
  <c r="AD80" i="13" s="1"/>
  <c r="I68" i="13"/>
  <c r="Y68" i="13" s="1"/>
  <c r="I69" i="13"/>
  <c r="Y69" i="13" s="1"/>
  <c r="B68" i="16"/>
  <c r="D68" i="16"/>
  <c r="F68" i="16"/>
  <c r="H68" i="16"/>
  <c r="J68" i="16"/>
  <c r="L68" i="16"/>
  <c r="N68" i="16"/>
  <c r="C77" i="16"/>
  <c r="E77" i="16"/>
  <c r="G77" i="16"/>
  <c r="I77" i="16"/>
  <c r="K77" i="16"/>
  <c r="M77" i="16"/>
  <c r="B69" i="16"/>
  <c r="D69" i="16"/>
  <c r="F69" i="16"/>
  <c r="H69" i="16"/>
  <c r="J69" i="16"/>
  <c r="L69" i="16"/>
  <c r="N69" i="16"/>
  <c r="C78" i="16"/>
  <c r="E78" i="16"/>
  <c r="G78" i="16"/>
  <c r="I78" i="16"/>
  <c r="K78" i="16"/>
  <c r="M78" i="16"/>
  <c r="B70" i="16"/>
  <c r="D70" i="16"/>
  <c r="F70" i="16"/>
  <c r="H70" i="16"/>
  <c r="J70" i="16"/>
  <c r="L70" i="16"/>
  <c r="N70" i="16"/>
  <c r="C79" i="16"/>
  <c r="E79" i="16"/>
  <c r="G79" i="16"/>
  <c r="I79" i="16"/>
  <c r="K79" i="16"/>
  <c r="M79" i="16"/>
  <c r="B71" i="16"/>
  <c r="D71" i="16"/>
  <c r="F71" i="16"/>
  <c r="H71" i="16"/>
  <c r="J71" i="16"/>
  <c r="L71" i="16"/>
  <c r="N71" i="16"/>
  <c r="C80" i="16"/>
  <c r="E80" i="16"/>
  <c r="G80" i="16"/>
  <c r="I80" i="16"/>
  <c r="K80" i="16"/>
  <c r="M80" i="16"/>
  <c r="C68" i="16"/>
  <c r="E68" i="16"/>
  <c r="G68" i="16"/>
  <c r="I68" i="16"/>
  <c r="K68" i="16"/>
  <c r="M68" i="16"/>
  <c r="B77" i="16"/>
  <c r="D77" i="16"/>
  <c r="F77" i="16"/>
  <c r="H77" i="16"/>
  <c r="J77" i="16"/>
  <c r="L77" i="16"/>
  <c r="N77" i="16"/>
  <c r="C69" i="16"/>
  <c r="E69" i="16"/>
  <c r="G69" i="16"/>
  <c r="I69" i="16"/>
  <c r="K69" i="16"/>
  <c r="M69" i="16"/>
  <c r="B78" i="16"/>
  <c r="D78" i="16"/>
  <c r="F78" i="16"/>
  <c r="H78" i="16"/>
  <c r="J78" i="16"/>
  <c r="L78" i="16"/>
  <c r="N78" i="16"/>
  <c r="C70" i="16"/>
  <c r="E70" i="16"/>
  <c r="G70" i="16"/>
  <c r="I70" i="16"/>
  <c r="K70" i="16"/>
  <c r="M70" i="16"/>
  <c r="B79" i="16"/>
  <c r="D79" i="16"/>
  <c r="F79" i="16"/>
  <c r="H79" i="16"/>
  <c r="J79" i="16"/>
  <c r="L79" i="16"/>
  <c r="N79" i="16"/>
  <c r="C71" i="16"/>
  <c r="E71" i="16"/>
  <c r="G71" i="16"/>
  <c r="I71" i="16"/>
  <c r="K71" i="16"/>
  <c r="M71" i="16"/>
  <c r="B80" i="16"/>
  <c r="D80" i="16"/>
  <c r="F80" i="16"/>
  <c r="H80" i="16"/>
  <c r="J80" i="16"/>
  <c r="L80" i="16"/>
  <c r="N80" i="16"/>
  <c r="C71" i="11"/>
  <c r="S71" i="11" s="1"/>
  <c r="E71" i="11"/>
  <c r="U71" i="11" s="1"/>
  <c r="G71" i="11"/>
  <c r="W71" i="11" s="1"/>
  <c r="I71" i="11"/>
  <c r="Y71" i="11" s="1"/>
  <c r="K71" i="11"/>
  <c r="AA71" i="11" s="1"/>
  <c r="M71" i="11"/>
  <c r="AC71" i="11" s="1"/>
  <c r="C81" i="11"/>
  <c r="S81" i="11" s="1"/>
  <c r="E81" i="11"/>
  <c r="U81" i="11" s="1"/>
  <c r="G81" i="11"/>
  <c r="W81" i="11" s="1"/>
  <c r="I81" i="11"/>
  <c r="Y81" i="11" s="1"/>
  <c r="K81" i="11"/>
  <c r="AA81" i="11" s="1"/>
  <c r="M81" i="11"/>
  <c r="AC81" i="11" s="1"/>
  <c r="B77" i="11"/>
  <c r="R77" i="11" s="1"/>
  <c r="D77" i="11"/>
  <c r="T77" i="11" s="1"/>
  <c r="F77" i="11"/>
  <c r="V77" i="11" s="1"/>
  <c r="H77" i="11"/>
  <c r="X77" i="11" s="1"/>
  <c r="J77" i="11"/>
  <c r="Z77" i="11" s="1"/>
  <c r="L77" i="11"/>
  <c r="AB77" i="11" s="1"/>
  <c r="N77" i="11"/>
  <c r="AD77" i="11" s="1"/>
  <c r="B68" i="11"/>
  <c r="R68" i="11" s="1"/>
  <c r="D68" i="11"/>
  <c r="T68" i="11" s="1"/>
  <c r="F68" i="11"/>
  <c r="V68" i="11" s="1"/>
  <c r="H68" i="11"/>
  <c r="X68" i="11" s="1"/>
  <c r="J68" i="11"/>
  <c r="Z68" i="11" s="1"/>
  <c r="L68" i="11"/>
  <c r="AB68" i="11" s="1"/>
  <c r="N68" i="11"/>
  <c r="AD68" i="11" s="1"/>
  <c r="B78" i="11"/>
  <c r="R78" i="11" s="1"/>
  <c r="D78" i="11"/>
  <c r="T78" i="11" s="1"/>
  <c r="F78" i="11"/>
  <c r="V78" i="11" s="1"/>
  <c r="H78" i="11"/>
  <c r="X78" i="11" s="1"/>
  <c r="J78" i="11"/>
  <c r="Z78" i="11" s="1"/>
  <c r="L78" i="11"/>
  <c r="AB78" i="11" s="1"/>
  <c r="N78" i="11"/>
  <c r="AD78" i="11" s="1"/>
  <c r="B69" i="11"/>
  <c r="R69" i="11" s="1"/>
  <c r="D69" i="11"/>
  <c r="T69" i="11" s="1"/>
  <c r="F69" i="11"/>
  <c r="V69" i="11" s="1"/>
  <c r="H69" i="11"/>
  <c r="X69" i="11" s="1"/>
  <c r="J69" i="11"/>
  <c r="Z69" i="11" s="1"/>
  <c r="L69" i="11"/>
  <c r="AB69" i="11" s="1"/>
  <c r="N69" i="11"/>
  <c r="AD69" i="11" s="1"/>
  <c r="B79" i="11"/>
  <c r="R79" i="11" s="1"/>
  <c r="D79" i="11"/>
  <c r="T79" i="11" s="1"/>
  <c r="F79" i="11"/>
  <c r="V79" i="11" s="1"/>
  <c r="H79" i="11"/>
  <c r="X79" i="11" s="1"/>
  <c r="J79" i="11"/>
  <c r="Z79" i="11" s="1"/>
  <c r="L79" i="11"/>
  <c r="AB79" i="11" s="1"/>
  <c r="N79" i="11"/>
  <c r="AD79" i="11" s="1"/>
  <c r="B70" i="11"/>
  <c r="R70" i="11" s="1"/>
  <c r="D70" i="11"/>
  <c r="T70" i="11" s="1"/>
  <c r="F70" i="11"/>
  <c r="V70" i="11" s="1"/>
  <c r="H70" i="11"/>
  <c r="X70" i="11" s="1"/>
  <c r="J70" i="11"/>
  <c r="Z70" i="11" s="1"/>
  <c r="L70" i="11"/>
  <c r="AB70" i="11" s="1"/>
  <c r="N70" i="11"/>
  <c r="AD70" i="11" s="1"/>
  <c r="B80" i="11"/>
  <c r="R80" i="11" s="1"/>
  <c r="D80" i="11"/>
  <c r="T80" i="11" s="1"/>
  <c r="F80" i="11"/>
  <c r="V80" i="11" s="1"/>
  <c r="H80" i="11"/>
  <c r="X80" i="11" s="1"/>
  <c r="J80" i="11"/>
  <c r="Z80" i="11" s="1"/>
  <c r="L80" i="11"/>
  <c r="AB80" i="11" s="1"/>
  <c r="N80" i="11"/>
  <c r="AD80" i="11" s="1"/>
  <c r="B71" i="11"/>
  <c r="R71" i="11" s="1"/>
  <c r="D71" i="11"/>
  <c r="T71" i="11" s="1"/>
  <c r="F71" i="11"/>
  <c r="V71" i="11" s="1"/>
  <c r="H71" i="11"/>
  <c r="X71" i="11" s="1"/>
  <c r="J71" i="11"/>
  <c r="Z71" i="11" s="1"/>
  <c r="L71" i="11"/>
  <c r="AB71" i="11" s="1"/>
  <c r="C77" i="11"/>
  <c r="S77" i="11" s="1"/>
  <c r="E77" i="11"/>
  <c r="U77" i="11" s="1"/>
  <c r="G77" i="11"/>
  <c r="W77" i="11" s="1"/>
  <c r="I77" i="11"/>
  <c r="Y77" i="11" s="1"/>
  <c r="K77" i="11"/>
  <c r="AA77" i="11" s="1"/>
  <c r="M77" i="11"/>
  <c r="AC77" i="11" s="1"/>
  <c r="C68" i="11"/>
  <c r="S68" i="11" s="1"/>
  <c r="E68" i="11"/>
  <c r="U68" i="11" s="1"/>
  <c r="G68" i="11"/>
  <c r="W68" i="11" s="1"/>
  <c r="I68" i="11"/>
  <c r="Y68" i="11" s="1"/>
  <c r="K68" i="11"/>
  <c r="AA68" i="11" s="1"/>
  <c r="M68" i="11"/>
  <c r="AC68" i="11" s="1"/>
  <c r="C78" i="11"/>
  <c r="S78" i="11" s="1"/>
  <c r="E78" i="11"/>
  <c r="U78" i="11" s="1"/>
  <c r="G78" i="11"/>
  <c r="W78" i="11" s="1"/>
  <c r="I78" i="11"/>
  <c r="Y78" i="11" s="1"/>
  <c r="K78" i="11"/>
  <c r="AA78" i="11" s="1"/>
  <c r="M78" i="11"/>
  <c r="AC78" i="11" s="1"/>
  <c r="C69" i="11"/>
  <c r="S69" i="11" s="1"/>
  <c r="E69" i="11"/>
  <c r="U69" i="11" s="1"/>
  <c r="G69" i="11"/>
  <c r="W69" i="11" s="1"/>
  <c r="I69" i="11"/>
  <c r="Y69" i="11" s="1"/>
  <c r="K69" i="11"/>
  <c r="AA69" i="11" s="1"/>
  <c r="M69" i="11"/>
  <c r="AC69" i="11" s="1"/>
  <c r="C79" i="11"/>
  <c r="S79" i="11" s="1"/>
  <c r="E79" i="11"/>
  <c r="U79" i="11" s="1"/>
  <c r="G79" i="11"/>
  <c r="W79" i="11" s="1"/>
  <c r="I79" i="11"/>
  <c r="Y79" i="11" s="1"/>
  <c r="K79" i="11"/>
  <c r="AA79" i="11" s="1"/>
  <c r="M79" i="11"/>
  <c r="AC79" i="11" s="1"/>
  <c r="C72" i="10"/>
  <c r="S72" i="10" s="1"/>
  <c r="B77" i="10"/>
  <c r="R77" i="10" s="1"/>
  <c r="D77" i="10"/>
  <c r="T77" i="10" s="1"/>
  <c r="F77" i="10"/>
  <c r="V77" i="10" s="1"/>
  <c r="H77" i="10"/>
  <c r="X77" i="10" s="1"/>
  <c r="J77" i="10"/>
  <c r="Z77" i="10" s="1"/>
  <c r="L77" i="10"/>
  <c r="AB77" i="10" s="1"/>
  <c r="N77" i="10"/>
  <c r="AD77" i="10" s="1"/>
  <c r="B68" i="10"/>
  <c r="R68" i="10" s="1"/>
  <c r="D68" i="10"/>
  <c r="T68" i="10" s="1"/>
  <c r="F68" i="10"/>
  <c r="V68" i="10" s="1"/>
  <c r="H68" i="10"/>
  <c r="X68" i="10" s="1"/>
  <c r="J68" i="10"/>
  <c r="Z68" i="10" s="1"/>
  <c r="L68" i="10"/>
  <c r="AB68" i="10" s="1"/>
  <c r="N68" i="10"/>
  <c r="AD68" i="10" s="1"/>
  <c r="B78" i="10"/>
  <c r="R78" i="10" s="1"/>
  <c r="D78" i="10"/>
  <c r="T78" i="10" s="1"/>
  <c r="F78" i="10"/>
  <c r="V78" i="10" s="1"/>
  <c r="H78" i="10"/>
  <c r="X78" i="10" s="1"/>
  <c r="J78" i="10"/>
  <c r="Z78" i="10" s="1"/>
  <c r="L78" i="10"/>
  <c r="AB78" i="10" s="1"/>
  <c r="N78" i="10"/>
  <c r="AD78" i="10" s="1"/>
  <c r="B69" i="10"/>
  <c r="R69" i="10" s="1"/>
  <c r="D69" i="10"/>
  <c r="T69" i="10" s="1"/>
  <c r="F69" i="10"/>
  <c r="V69" i="10" s="1"/>
  <c r="H69" i="10"/>
  <c r="X69" i="10" s="1"/>
  <c r="J69" i="10"/>
  <c r="Z69" i="10" s="1"/>
  <c r="L69" i="10"/>
  <c r="AB69" i="10" s="1"/>
  <c r="N69" i="10"/>
  <c r="AD69" i="10" s="1"/>
  <c r="B79" i="10"/>
  <c r="R79" i="10" s="1"/>
  <c r="D79" i="10"/>
  <c r="T79" i="10" s="1"/>
  <c r="F79" i="10"/>
  <c r="V79" i="10" s="1"/>
  <c r="H79" i="10"/>
  <c r="X79" i="10" s="1"/>
  <c r="J79" i="10"/>
  <c r="Z79" i="10" s="1"/>
  <c r="L79" i="10"/>
  <c r="AB79" i="10" s="1"/>
  <c r="N79" i="10"/>
  <c r="AD79" i="10" s="1"/>
  <c r="B70" i="10"/>
  <c r="R70" i="10" s="1"/>
  <c r="D70" i="10"/>
  <c r="T70" i="10" s="1"/>
  <c r="F70" i="10"/>
  <c r="V70" i="10" s="1"/>
  <c r="H70" i="10"/>
  <c r="X70" i="10" s="1"/>
  <c r="J70" i="10"/>
  <c r="Z70" i="10" s="1"/>
  <c r="L70" i="10"/>
  <c r="AB70" i="10" s="1"/>
  <c r="N70" i="10"/>
  <c r="AD70" i="10" s="1"/>
  <c r="B80" i="10"/>
  <c r="R80" i="10" s="1"/>
  <c r="D80" i="10"/>
  <c r="T80" i="10" s="1"/>
  <c r="F80" i="10"/>
  <c r="V80" i="10" s="1"/>
  <c r="H80" i="10"/>
  <c r="X80" i="10" s="1"/>
  <c r="J80" i="10"/>
  <c r="Z80" i="10" s="1"/>
  <c r="L80" i="10"/>
  <c r="AB80" i="10" s="1"/>
  <c r="N80" i="10"/>
  <c r="AD80" i="10" s="1"/>
  <c r="B71" i="10"/>
  <c r="R71" i="10" s="1"/>
  <c r="D71" i="10"/>
  <c r="T71" i="10" s="1"/>
  <c r="F71" i="10"/>
  <c r="V71" i="10" s="1"/>
  <c r="H71" i="10"/>
  <c r="X71" i="10" s="1"/>
  <c r="J71" i="10"/>
  <c r="Z71" i="10" s="1"/>
  <c r="L71" i="10"/>
  <c r="AB71" i="10" s="1"/>
  <c r="N71" i="10"/>
  <c r="AD71" i="10" s="1"/>
  <c r="C77" i="10"/>
  <c r="S77" i="10" s="1"/>
  <c r="E77" i="10"/>
  <c r="U77" i="10" s="1"/>
  <c r="G77" i="10"/>
  <c r="W77" i="10" s="1"/>
  <c r="I77" i="10"/>
  <c r="Y77" i="10" s="1"/>
  <c r="K77" i="10"/>
  <c r="AA77" i="10" s="1"/>
  <c r="M77" i="10"/>
  <c r="AC77" i="10" s="1"/>
  <c r="C68" i="10"/>
  <c r="S68" i="10" s="1"/>
  <c r="E68" i="10"/>
  <c r="U68" i="10" s="1"/>
  <c r="G68" i="10"/>
  <c r="W68" i="10" s="1"/>
  <c r="I68" i="10"/>
  <c r="Y68" i="10" s="1"/>
  <c r="K68" i="10"/>
  <c r="AA68" i="10" s="1"/>
  <c r="M68" i="10"/>
  <c r="AC68" i="10" s="1"/>
  <c r="C78" i="10"/>
  <c r="S78" i="10" s="1"/>
  <c r="E78" i="10"/>
  <c r="U78" i="10" s="1"/>
  <c r="G78" i="10"/>
  <c r="W78" i="10" s="1"/>
  <c r="I78" i="10"/>
  <c r="Y78" i="10" s="1"/>
  <c r="K78" i="10"/>
  <c r="AA78" i="10" s="1"/>
  <c r="M78" i="10"/>
  <c r="AC78" i="10" s="1"/>
  <c r="C69" i="10"/>
  <c r="S69" i="10" s="1"/>
  <c r="E69" i="10"/>
  <c r="U69" i="10" s="1"/>
  <c r="G69" i="10"/>
  <c r="W69" i="10" s="1"/>
  <c r="I69" i="10"/>
  <c r="Y69" i="10" s="1"/>
  <c r="K69" i="10"/>
  <c r="AA69" i="10" s="1"/>
  <c r="M69" i="10"/>
  <c r="AC69" i="10" s="1"/>
  <c r="C79" i="10"/>
  <c r="S79" i="10" s="1"/>
  <c r="E79" i="10"/>
  <c r="U79" i="10" s="1"/>
  <c r="G79" i="10"/>
  <c r="W79" i="10" s="1"/>
  <c r="I79" i="10"/>
  <c r="Y79" i="10" s="1"/>
  <c r="K79" i="10"/>
  <c r="AA79" i="10" s="1"/>
  <c r="M79" i="10"/>
  <c r="AC79" i="10" s="1"/>
  <c r="C71" i="7"/>
  <c r="S71" i="7" s="1"/>
  <c r="E71" i="7"/>
  <c r="U71" i="7" s="1"/>
  <c r="G71" i="7"/>
  <c r="W71" i="7" s="1"/>
  <c r="I71" i="7"/>
  <c r="Y71" i="7" s="1"/>
  <c r="K71" i="7"/>
  <c r="AA71" i="7" s="1"/>
  <c r="M71" i="7"/>
  <c r="AC71" i="7" s="1"/>
  <c r="C81" i="7"/>
  <c r="S81" i="7" s="1"/>
  <c r="E81" i="7"/>
  <c r="U81" i="7" s="1"/>
  <c r="G81" i="7"/>
  <c r="W81" i="7" s="1"/>
  <c r="I81" i="7"/>
  <c r="Y81" i="7" s="1"/>
  <c r="K81" i="7"/>
  <c r="AA81" i="7" s="1"/>
  <c r="M81" i="7"/>
  <c r="AC81" i="7" s="1"/>
  <c r="B77" i="7"/>
  <c r="R77" i="7" s="1"/>
  <c r="D77" i="7"/>
  <c r="T77" i="7" s="1"/>
  <c r="F77" i="7"/>
  <c r="V77" i="7" s="1"/>
  <c r="H77" i="7"/>
  <c r="X77" i="7" s="1"/>
  <c r="J77" i="7"/>
  <c r="Z77" i="7" s="1"/>
  <c r="L77" i="7"/>
  <c r="AB77" i="7" s="1"/>
  <c r="N77" i="7"/>
  <c r="AD77" i="7" s="1"/>
  <c r="B68" i="7"/>
  <c r="R68" i="7" s="1"/>
  <c r="D68" i="7"/>
  <c r="T68" i="7" s="1"/>
  <c r="F68" i="7"/>
  <c r="V68" i="7" s="1"/>
  <c r="H68" i="7"/>
  <c r="X68" i="7" s="1"/>
  <c r="J68" i="7"/>
  <c r="Z68" i="7" s="1"/>
  <c r="L68" i="7"/>
  <c r="AB68" i="7" s="1"/>
  <c r="N68" i="7"/>
  <c r="AD68" i="7" s="1"/>
  <c r="B78" i="7"/>
  <c r="R78" i="7" s="1"/>
  <c r="D78" i="7"/>
  <c r="T78" i="7" s="1"/>
  <c r="F78" i="7"/>
  <c r="V78" i="7" s="1"/>
  <c r="H78" i="7"/>
  <c r="X78" i="7" s="1"/>
  <c r="J78" i="7"/>
  <c r="Z78" i="7" s="1"/>
  <c r="L78" i="7"/>
  <c r="AB78" i="7" s="1"/>
  <c r="N78" i="7"/>
  <c r="AD78" i="7" s="1"/>
  <c r="B69" i="7"/>
  <c r="R69" i="7" s="1"/>
  <c r="D69" i="7"/>
  <c r="T69" i="7" s="1"/>
  <c r="F69" i="7"/>
  <c r="V69" i="7" s="1"/>
  <c r="H69" i="7"/>
  <c r="X69" i="7" s="1"/>
  <c r="J69" i="7"/>
  <c r="Z69" i="7" s="1"/>
  <c r="L69" i="7"/>
  <c r="AB69" i="7" s="1"/>
  <c r="N69" i="7"/>
  <c r="AD69" i="7" s="1"/>
  <c r="B79" i="7"/>
  <c r="R79" i="7" s="1"/>
  <c r="D79" i="7"/>
  <c r="T79" i="7" s="1"/>
  <c r="F79" i="7"/>
  <c r="V79" i="7" s="1"/>
  <c r="H79" i="7"/>
  <c r="X79" i="7" s="1"/>
  <c r="J79" i="7"/>
  <c r="Z79" i="7" s="1"/>
  <c r="L79" i="7"/>
  <c r="AB79" i="7" s="1"/>
  <c r="N79" i="7"/>
  <c r="AD79" i="7" s="1"/>
  <c r="B70" i="7"/>
  <c r="R70" i="7" s="1"/>
  <c r="D70" i="7"/>
  <c r="T70" i="7" s="1"/>
  <c r="F70" i="7"/>
  <c r="V70" i="7" s="1"/>
  <c r="H70" i="7"/>
  <c r="X70" i="7" s="1"/>
  <c r="J70" i="7"/>
  <c r="Z70" i="7" s="1"/>
  <c r="L70" i="7"/>
  <c r="AB70" i="7" s="1"/>
  <c r="N70" i="7"/>
  <c r="AD70" i="7" s="1"/>
  <c r="B80" i="7"/>
  <c r="R80" i="7" s="1"/>
  <c r="D80" i="7"/>
  <c r="T80" i="7" s="1"/>
  <c r="F80" i="7"/>
  <c r="V80" i="7" s="1"/>
  <c r="H80" i="7"/>
  <c r="X80" i="7" s="1"/>
  <c r="J80" i="7"/>
  <c r="Z80" i="7" s="1"/>
  <c r="L80" i="7"/>
  <c r="AB80" i="7" s="1"/>
  <c r="N80" i="7"/>
  <c r="AD80" i="7" s="1"/>
  <c r="C77" i="7"/>
  <c r="S77" i="7" s="1"/>
  <c r="E77" i="7"/>
  <c r="U77" i="7" s="1"/>
  <c r="G77" i="7"/>
  <c r="W77" i="7" s="1"/>
  <c r="I77" i="7"/>
  <c r="Y77" i="7" s="1"/>
  <c r="K77" i="7"/>
  <c r="AA77" i="7" s="1"/>
  <c r="M77" i="7"/>
  <c r="AC77" i="7" s="1"/>
  <c r="C68" i="7"/>
  <c r="S68" i="7" s="1"/>
  <c r="E68" i="7"/>
  <c r="U68" i="7" s="1"/>
  <c r="G68" i="7"/>
  <c r="W68" i="7" s="1"/>
  <c r="I68" i="7"/>
  <c r="Y68" i="7" s="1"/>
  <c r="K68" i="7"/>
  <c r="AA68" i="7" s="1"/>
  <c r="M68" i="7"/>
  <c r="AC68" i="7" s="1"/>
  <c r="C78" i="7"/>
  <c r="S78" i="7" s="1"/>
  <c r="E78" i="7"/>
  <c r="U78" i="7" s="1"/>
  <c r="G78" i="7"/>
  <c r="W78" i="7" s="1"/>
  <c r="I78" i="7"/>
  <c r="Y78" i="7" s="1"/>
  <c r="K78" i="7"/>
  <c r="AA78" i="7" s="1"/>
  <c r="M78" i="7"/>
  <c r="AC78" i="7" s="1"/>
  <c r="C69" i="7"/>
  <c r="S69" i="7" s="1"/>
  <c r="E69" i="7"/>
  <c r="U69" i="7" s="1"/>
  <c r="G69" i="7"/>
  <c r="W69" i="7" s="1"/>
  <c r="I69" i="7"/>
  <c r="Y69" i="7" s="1"/>
  <c r="K69" i="7"/>
  <c r="AA69" i="7" s="1"/>
  <c r="M69" i="7"/>
  <c r="AC69" i="7" s="1"/>
  <c r="C79" i="7"/>
  <c r="S79" i="7" s="1"/>
  <c r="E79" i="7"/>
  <c r="U79" i="7" s="1"/>
  <c r="G79" i="7"/>
  <c r="W79" i="7" s="1"/>
  <c r="I79" i="7"/>
  <c r="Y79" i="7" s="1"/>
  <c r="K79" i="7"/>
  <c r="AA79" i="7" s="1"/>
  <c r="M79" i="7"/>
  <c r="AC79" i="7" s="1"/>
  <c r="B81" i="2"/>
  <c r="D81" i="2"/>
  <c r="F81" i="2"/>
  <c r="H81" i="2"/>
  <c r="J81" i="2"/>
  <c r="L81" i="2"/>
  <c r="N81" i="2"/>
  <c r="N72" i="2"/>
  <c r="N71" i="2"/>
  <c r="N70" i="2"/>
  <c r="N69" i="2"/>
  <c r="M72" i="2"/>
  <c r="M71" i="2"/>
  <c r="M70" i="2"/>
  <c r="M69" i="2"/>
  <c r="L72" i="2"/>
  <c r="L71" i="2"/>
  <c r="L69" i="2"/>
  <c r="K72" i="2"/>
  <c r="J72" i="2"/>
  <c r="J71" i="2"/>
  <c r="J70" i="2"/>
  <c r="J69" i="2"/>
  <c r="H72" i="2"/>
  <c r="H71" i="2"/>
  <c r="H70" i="2"/>
  <c r="H69" i="2"/>
  <c r="G72" i="2"/>
  <c r="G71" i="2"/>
  <c r="G70" i="2"/>
  <c r="G69" i="2"/>
  <c r="F72" i="2"/>
  <c r="F71" i="2"/>
  <c r="F70" i="2"/>
  <c r="F69" i="2"/>
  <c r="D72" i="2"/>
  <c r="D71" i="2"/>
  <c r="D70" i="2"/>
  <c r="B72" i="2"/>
  <c r="B71" i="2"/>
  <c r="B70" i="2"/>
  <c r="B69" i="2"/>
  <c r="N77" i="5"/>
  <c r="N78" i="5"/>
  <c r="N79" i="5"/>
  <c r="N80" i="5"/>
  <c r="L77" i="5"/>
  <c r="L78" i="5"/>
  <c r="L79" i="5"/>
  <c r="L80" i="5"/>
  <c r="K77" i="5"/>
  <c r="K78" i="5"/>
  <c r="K79" i="5"/>
  <c r="K80" i="5"/>
  <c r="J77" i="5"/>
  <c r="J78" i="5"/>
  <c r="J79" i="5"/>
  <c r="J80" i="5"/>
  <c r="I77" i="5"/>
  <c r="I78" i="5"/>
  <c r="I79" i="5"/>
  <c r="I80" i="5"/>
  <c r="H77" i="5"/>
  <c r="H78" i="5"/>
  <c r="H79" i="5"/>
  <c r="H80" i="5"/>
  <c r="C77" i="5"/>
  <c r="C78" i="5"/>
  <c r="C80" i="5"/>
  <c r="B77" i="5"/>
  <c r="B78" i="5"/>
  <c r="B79" i="5"/>
  <c r="B80" i="5"/>
  <c r="N68" i="5"/>
  <c r="N69" i="5"/>
  <c r="N70" i="5"/>
  <c r="N71" i="5"/>
  <c r="M68" i="5"/>
  <c r="M69" i="5"/>
  <c r="M70" i="5"/>
  <c r="M71" i="5"/>
  <c r="L68" i="5"/>
  <c r="L69" i="5"/>
  <c r="L70" i="5"/>
  <c r="L71" i="5"/>
  <c r="J68" i="5"/>
  <c r="J69" i="5"/>
  <c r="J70" i="5"/>
  <c r="J71" i="5"/>
  <c r="I68" i="5"/>
  <c r="I70" i="5"/>
  <c r="I71" i="5"/>
  <c r="H68" i="5"/>
  <c r="H69" i="5"/>
  <c r="H70" i="5"/>
  <c r="H71" i="5"/>
  <c r="G68" i="5"/>
  <c r="G70" i="5"/>
  <c r="G71" i="5"/>
  <c r="F68" i="5"/>
  <c r="F69" i="5"/>
  <c r="F71" i="5"/>
  <c r="E68" i="5"/>
  <c r="D68" i="5"/>
  <c r="D69" i="5"/>
  <c r="D70" i="5"/>
  <c r="D71" i="5"/>
  <c r="C68" i="5"/>
  <c r="C70" i="5"/>
  <c r="C71" i="5"/>
  <c r="I7" i="14" l="1"/>
  <c r="I6" i="14"/>
  <c r="I5" i="14"/>
  <c r="I4" i="14"/>
  <c r="I3" i="14"/>
  <c r="CY35" i="13"/>
  <c r="CX35" i="13"/>
  <c r="CW35" i="13"/>
  <c r="CV35" i="13"/>
  <c r="CU35" i="13"/>
  <c r="CT35" i="13"/>
  <c r="CY34" i="13"/>
  <c r="CX34" i="13"/>
  <c r="CW34" i="13"/>
  <c r="CV34" i="13"/>
  <c r="CU34" i="13"/>
  <c r="CT34" i="13"/>
  <c r="CY33" i="13"/>
  <c r="CX33" i="13"/>
  <c r="CW33" i="13"/>
  <c r="CV33" i="13"/>
  <c r="CU33" i="13"/>
  <c r="CT33" i="13"/>
  <c r="CY32" i="13"/>
  <c r="CX32" i="13"/>
  <c r="CW32" i="13"/>
  <c r="CV32" i="13"/>
  <c r="CU32" i="13"/>
  <c r="CT32" i="13"/>
  <c r="CY31" i="13"/>
  <c r="CX31" i="13"/>
  <c r="CW31" i="13"/>
  <c r="CV31" i="13"/>
  <c r="CU31" i="13"/>
  <c r="CT31" i="13"/>
  <c r="CY30" i="13"/>
  <c r="CX30" i="13"/>
  <c r="CW30" i="13"/>
  <c r="CV30" i="13"/>
  <c r="CU30" i="13"/>
  <c r="CT30" i="13"/>
  <c r="CY29" i="13"/>
  <c r="CX29" i="13"/>
  <c r="CW29" i="13"/>
  <c r="CV29" i="13"/>
  <c r="CU29" i="13"/>
  <c r="CT29" i="13"/>
  <c r="CY28" i="13"/>
  <c r="CX28" i="13"/>
  <c r="CW28" i="13"/>
  <c r="CV28" i="13"/>
  <c r="CU28" i="13"/>
  <c r="CT28" i="13"/>
  <c r="CY27" i="13"/>
  <c r="CX27" i="13"/>
  <c r="CW27" i="13"/>
  <c r="CV27" i="13"/>
  <c r="CU27" i="13"/>
  <c r="CT27" i="13"/>
  <c r="CY26" i="13"/>
  <c r="CX26" i="13"/>
  <c r="CW26" i="13"/>
  <c r="CV26" i="13"/>
  <c r="CU26" i="13"/>
  <c r="CT26" i="13"/>
  <c r="CY25" i="13"/>
  <c r="CX25" i="13"/>
  <c r="CW25" i="13"/>
  <c r="CV25" i="13"/>
  <c r="CU25" i="13"/>
  <c r="CT25" i="13"/>
  <c r="CY24" i="13"/>
  <c r="CX24" i="13"/>
  <c r="CW24" i="13"/>
  <c r="CV24" i="13"/>
  <c r="CU24" i="13"/>
  <c r="CT24" i="13"/>
  <c r="CY23" i="13"/>
  <c r="CX23" i="13"/>
  <c r="CW23" i="13"/>
  <c r="CV23" i="13"/>
  <c r="CU23" i="13"/>
  <c r="CT23" i="13"/>
  <c r="CY22" i="13"/>
  <c r="CX22" i="13"/>
  <c r="CW22" i="13"/>
  <c r="CV22" i="13"/>
  <c r="CU22" i="13"/>
  <c r="CT22" i="13"/>
  <c r="CY21" i="13"/>
  <c r="CX21" i="13"/>
  <c r="CW21" i="13"/>
  <c r="CV21" i="13"/>
  <c r="CU21" i="13"/>
  <c r="CT21" i="13"/>
  <c r="CY20" i="13"/>
  <c r="CX20" i="13"/>
  <c r="CW20" i="13"/>
  <c r="CV20" i="13"/>
  <c r="CU20" i="13"/>
  <c r="CT20" i="13"/>
  <c r="CY19" i="13"/>
  <c r="CX19" i="13"/>
  <c r="CW19" i="13"/>
  <c r="CV19" i="13"/>
  <c r="CU19" i="13"/>
  <c r="CT19" i="13"/>
  <c r="CY18" i="13"/>
  <c r="CX18" i="13"/>
  <c r="CW18" i="13"/>
  <c r="CV18" i="13"/>
  <c r="CU18" i="13"/>
  <c r="CT18" i="13"/>
  <c r="CY17" i="13"/>
  <c r="CX17" i="13"/>
  <c r="CW17" i="13"/>
  <c r="CV17" i="13"/>
  <c r="CU17" i="13"/>
  <c r="CT17" i="13"/>
  <c r="CY35" i="16"/>
  <c r="CX35" i="16"/>
  <c r="CW35" i="16"/>
  <c r="CV35" i="16"/>
  <c r="CU35" i="16"/>
  <c r="CT35" i="16"/>
  <c r="CY34" i="16"/>
  <c r="CX34" i="16"/>
  <c r="CW34" i="16"/>
  <c r="CW55" i="16" s="1"/>
  <c r="CV34" i="16"/>
  <c r="CV55" i="16" s="1"/>
  <c r="CU34" i="16"/>
  <c r="CT34" i="16"/>
  <c r="CT55" i="16" s="1"/>
  <c r="CY33" i="16"/>
  <c r="CX33" i="16"/>
  <c r="CW33" i="16"/>
  <c r="CV33" i="16"/>
  <c r="CU33" i="16"/>
  <c r="CT33" i="16"/>
  <c r="CY32" i="16"/>
  <c r="CX32" i="16"/>
  <c r="CW32" i="16"/>
  <c r="CW53" i="16" s="1"/>
  <c r="CV32" i="16"/>
  <c r="CV53" i="16" s="1"/>
  <c r="CU32" i="16"/>
  <c r="CU53" i="16" s="1"/>
  <c r="CT32" i="16"/>
  <c r="CT53" i="16" s="1"/>
  <c r="CY31" i="16"/>
  <c r="CX31" i="16"/>
  <c r="CW31" i="16"/>
  <c r="CV31" i="16"/>
  <c r="CU31" i="16"/>
  <c r="CT31" i="16"/>
  <c r="CY30" i="16"/>
  <c r="CX30" i="16"/>
  <c r="CW30" i="16"/>
  <c r="CW51" i="16" s="1"/>
  <c r="CV30" i="16"/>
  <c r="CU30" i="16"/>
  <c r="CT30" i="16"/>
  <c r="CY29" i="16"/>
  <c r="CX29" i="16"/>
  <c r="CW29" i="16"/>
  <c r="CV29" i="16"/>
  <c r="CU29" i="16"/>
  <c r="CT29" i="16"/>
  <c r="CY28" i="16"/>
  <c r="CX28" i="16"/>
  <c r="CW28" i="16"/>
  <c r="CW49" i="16" s="1"/>
  <c r="CV28" i="16"/>
  <c r="CV49" i="16" s="1"/>
  <c r="CU28" i="16"/>
  <c r="CT28" i="16"/>
  <c r="CY27" i="16"/>
  <c r="CX27" i="16"/>
  <c r="CW27" i="16"/>
  <c r="CV27" i="16"/>
  <c r="CU27" i="16"/>
  <c r="CT27" i="16"/>
  <c r="CY26" i="16"/>
  <c r="CX26" i="16"/>
  <c r="CW26" i="16"/>
  <c r="CW47" i="16" s="1"/>
  <c r="CV26" i="16"/>
  <c r="CV47" i="16" s="1"/>
  <c r="CU26" i="16"/>
  <c r="CT26" i="16"/>
  <c r="CT47" i="16" s="1"/>
  <c r="CY25" i="16"/>
  <c r="CX25" i="16"/>
  <c r="CW25" i="16"/>
  <c r="CV25" i="16"/>
  <c r="CU25" i="16"/>
  <c r="CT25" i="16"/>
  <c r="CT46" i="16" s="1"/>
  <c r="CY24" i="16"/>
  <c r="CX24" i="16"/>
  <c r="CW24" i="16"/>
  <c r="CW45" i="16" s="1"/>
  <c r="CV24" i="16"/>
  <c r="CV45" i="16" s="1"/>
  <c r="CU24" i="16"/>
  <c r="CT24" i="16"/>
  <c r="CT45" i="16" s="1"/>
  <c r="CY23" i="16"/>
  <c r="CX23" i="16"/>
  <c r="CW23" i="16"/>
  <c r="CV23" i="16"/>
  <c r="CU23" i="16"/>
  <c r="CT23" i="16"/>
  <c r="CY22" i="16"/>
  <c r="CX22" i="16"/>
  <c r="CW22" i="16"/>
  <c r="CW43" i="16" s="1"/>
  <c r="CV22" i="16"/>
  <c r="CV43" i="16" s="1"/>
  <c r="CU22" i="16"/>
  <c r="CU43" i="16" s="1"/>
  <c r="CT22" i="16"/>
  <c r="CT43" i="16" s="1"/>
  <c r="CY21" i="16"/>
  <c r="CX21" i="16"/>
  <c r="CW21" i="16"/>
  <c r="CV21" i="16"/>
  <c r="CU21" i="16"/>
  <c r="CT21" i="16"/>
  <c r="CY20" i="16"/>
  <c r="CX20" i="16"/>
  <c r="CW20" i="16"/>
  <c r="CW41" i="16" s="1"/>
  <c r="CV20" i="16"/>
  <c r="CV41" i="16" s="1"/>
  <c r="CU20" i="16"/>
  <c r="CU41" i="16" s="1"/>
  <c r="CT20" i="16"/>
  <c r="CT41" i="16" s="1"/>
  <c r="CY19" i="16"/>
  <c r="CX19" i="16"/>
  <c r="CW19" i="16"/>
  <c r="CV19" i="16"/>
  <c r="CU19" i="16"/>
  <c r="CT19" i="16"/>
  <c r="CY18" i="16"/>
  <c r="CX18" i="16"/>
  <c r="CW18" i="16"/>
  <c r="CV18" i="16"/>
  <c r="CV39" i="16" s="1"/>
  <c r="CU18" i="16"/>
  <c r="CT18" i="16"/>
  <c r="CY17" i="16"/>
  <c r="CX17" i="16"/>
  <c r="CW17" i="16"/>
  <c r="CV17" i="16"/>
  <c r="CU17" i="16"/>
  <c r="CT17" i="16"/>
  <c r="CX56" i="16"/>
  <c r="CW56" i="16"/>
  <c r="CV56" i="16"/>
  <c r="CU56" i="16"/>
  <c r="CT56" i="16"/>
  <c r="CP56" i="16"/>
  <c r="CO56" i="16"/>
  <c r="CN56" i="16"/>
  <c r="CM56" i="16"/>
  <c r="CL56" i="16"/>
  <c r="CH56" i="16"/>
  <c r="CG56" i="16"/>
  <c r="CF56" i="16"/>
  <c r="CE56" i="16"/>
  <c r="CD56" i="16"/>
  <c r="BZ56" i="16"/>
  <c r="BY56" i="16"/>
  <c r="BX56" i="16"/>
  <c r="BW56" i="16"/>
  <c r="BV56" i="16"/>
  <c r="BR56" i="16"/>
  <c r="BQ56" i="16"/>
  <c r="BP56" i="16"/>
  <c r="BO56" i="16"/>
  <c r="BN56" i="16"/>
  <c r="BJ56" i="16"/>
  <c r="BI56" i="16"/>
  <c r="BH56" i="16"/>
  <c r="BG56" i="16"/>
  <c r="BF56" i="16"/>
  <c r="BB56" i="16"/>
  <c r="BA56" i="16"/>
  <c r="AZ56" i="16"/>
  <c r="AY56" i="16"/>
  <c r="AX56" i="16"/>
  <c r="AT56" i="16"/>
  <c r="AS56" i="16"/>
  <c r="AR56" i="16"/>
  <c r="AQ56" i="16"/>
  <c r="AP56" i="16"/>
  <c r="AL56" i="16"/>
  <c r="AK56" i="16"/>
  <c r="AJ56" i="16"/>
  <c r="AI56" i="16"/>
  <c r="AH56" i="16"/>
  <c r="AD56" i="16"/>
  <c r="AC56" i="16"/>
  <c r="AB56" i="16"/>
  <c r="AA56" i="16"/>
  <c r="Z56" i="16"/>
  <c r="V56" i="16"/>
  <c r="U56" i="16"/>
  <c r="T56" i="16"/>
  <c r="S56" i="16"/>
  <c r="R56" i="16"/>
  <c r="N56" i="16"/>
  <c r="M56" i="16"/>
  <c r="L56" i="16"/>
  <c r="K56" i="16"/>
  <c r="J56" i="16"/>
  <c r="F56" i="16"/>
  <c r="E56" i="16"/>
  <c r="D56" i="16"/>
  <c r="C56" i="16"/>
  <c r="B56" i="16"/>
  <c r="CX55" i="16"/>
  <c r="CU55" i="16"/>
  <c r="CP55" i="16"/>
  <c r="CO55" i="16"/>
  <c r="CN55" i="16"/>
  <c r="CM55" i="16"/>
  <c r="CL55" i="16"/>
  <c r="CH55" i="16"/>
  <c r="CG55" i="16"/>
  <c r="CF55" i="16"/>
  <c r="CE55" i="16"/>
  <c r="CD55" i="16"/>
  <c r="BZ55" i="16"/>
  <c r="BY55" i="16"/>
  <c r="BX55" i="16"/>
  <c r="BW55" i="16"/>
  <c r="BV55" i="16"/>
  <c r="BR55" i="16"/>
  <c r="BQ55" i="16"/>
  <c r="BP55" i="16"/>
  <c r="BO55" i="16"/>
  <c r="BN55" i="16"/>
  <c r="BJ55" i="16"/>
  <c r="BI55" i="16"/>
  <c r="BH55" i="16"/>
  <c r="BG55" i="16"/>
  <c r="BF55" i="16"/>
  <c r="BB55" i="16"/>
  <c r="BA55" i="16"/>
  <c r="AZ55" i="16"/>
  <c r="AY55" i="16"/>
  <c r="AX55" i="16"/>
  <c r="AT55" i="16"/>
  <c r="AS55" i="16"/>
  <c r="AR55" i="16"/>
  <c r="AQ55" i="16"/>
  <c r="AP55" i="16"/>
  <c r="AL55" i="16"/>
  <c r="AK55" i="16"/>
  <c r="AJ55" i="16"/>
  <c r="AI55" i="16"/>
  <c r="AH55" i="16"/>
  <c r="AD55" i="16"/>
  <c r="AC55" i="16"/>
  <c r="AB55" i="16"/>
  <c r="AA55" i="16"/>
  <c r="Z55" i="16"/>
  <c r="V55" i="16"/>
  <c r="U55" i="16"/>
  <c r="T55" i="16"/>
  <c r="S55" i="16"/>
  <c r="R55" i="16"/>
  <c r="N55" i="16"/>
  <c r="M55" i="16"/>
  <c r="L55" i="16"/>
  <c r="K55" i="16"/>
  <c r="J55" i="16"/>
  <c r="F55" i="16"/>
  <c r="E55" i="16"/>
  <c r="D55" i="16"/>
  <c r="C55" i="16"/>
  <c r="B55" i="16"/>
  <c r="CX54" i="16"/>
  <c r="CW54" i="16"/>
  <c r="CV54" i="16"/>
  <c r="CU54" i="16"/>
  <c r="CT54" i="16"/>
  <c r="CP54" i="16"/>
  <c r="CO54" i="16"/>
  <c r="CN54" i="16"/>
  <c r="CM54" i="16"/>
  <c r="CL54" i="16"/>
  <c r="CH54" i="16"/>
  <c r="CG54" i="16"/>
  <c r="CF54" i="16"/>
  <c r="CE54" i="16"/>
  <c r="CD54" i="16"/>
  <c r="BZ54" i="16"/>
  <c r="BY54" i="16"/>
  <c r="BX54" i="16"/>
  <c r="BW54" i="16"/>
  <c r="BV54" i="16"/>
  <c r="BR54" i="16"/>
  <c r="BQ54" i="16"/>
  <c r="BP54" i="16"/>
  <c r="BO54" i="16"/>
  <c r="BN54" i="16"/>
  <c r="BJ54" i="16"/>
  <c r="BI54" i="16"/>
  <c r="BH54" i="16"/>
  <c r="BG54" i="16"/>
  <c r="BF54" i="16"/>
  <c r="BB54" i="16"/>
  <c r="BA54" i="16"/>
  <c r="AZ54" i="16"/>
  <c r="AY54" i="16"/>
  <c r="AX54" i="16"/>
  <c r="AT54" i="16"/>
  <c r="AS54" i="16"/>
  <c r="AR54" i="16"/>
  <c r="AQ54" i="16"/>
  <c r="AP54" i="16"/>
  <c r="AL54" i="16"/>
  <c r="AK54" i="16"/>
  <c r="AJ54" i="16"/>
  <c r="AI54" i="16"/>
  <c r="AH54" i="16"/>
  <c r="AD54" i="16"/>
  <c r="AC54" i="16"/>
  <c r="AB54" i="16"/>
  <c r="AA54" i="16"/>
  <c r="Z54" i="16"/>
  <c r="V54" i="16"/>
  <c r="U54" i="16"/>
  <c r="T54" i="16"/>
  <c r="S54" i="16"/>
  <c r="R54" i="16"/>
  <c r="N54" i="16"/>
  <c r="M54" i="16"/>
  <c r="L54" i="16"/>
  <c r="K54" i="16"/>
  <c r="J54" i="16"/>
  <c r="F54" i="16"/>
  <c r="E54" i="16"/>
  <c r="D54" i="16"/>
  <c r="C54" i="16"/>
  <c r="B54" i="16"/>
  <c r="CX53" i="16"/>
  <c r="CP53" i="16"/>
  <c r="CO53" i="16"/>
  <c r="CN53" i="16"/>
  <c r="CM53" i="16"/>
  <c r="CL53" i="16"/>
  <c r="CH53" i="16"/>
  <c r="CG53" i="16"/>
  <c r="CF53" i="16"/>
  <c r="CE53" i="16"/>
  <c r="CD53" i="16"/>
  <c r="BZ53" i="16"/>
  <c r="BY53" i="16"/>
  <c r="BX53" i="16"/>
  <c r="BW53" i="16"/>
  <c r="BV53" i="16"/>
  <c r="BR53" i="16"/>
  <c r="BQ53" i="16"/>
  <c r="BP53" i="16"/>
  <c r="BO53" i="16"/>
  <c r="BN53" i="16"/>
  <c r="BJ53" i="16"/>
  <c r="BI53" i="16"/>
  <c r="BH53" i="16"/>
  <c r="BG53" i="16"/>
  <c r="BF53" i="16"/>
  <c r="BB53" i="16"/>
  <c r="BA53" i="16"/>
  <c r="AZ53" i="16"/>
  <c r="AY53" i="16"/>
  <c r="AX53" i="16"/>
  <c r="AT53" i="16"/>
  <c r="AS53" i="16"/>
  <c r="AR53" i="16"/>
  <c r="AQ53" i="16"/>
  <c r="AP53" i="16"/>
  <c r="AL53" i="16"/>
  <c r="AK53" i="16"/>
  <c r="AJ53" i="16"/>
  <c r="AI53" i="16"/>
  <c r="AH53" i="16"/>
  <c r="AD53" i="16"/>
  <c r="AC53" i="16"/>
  <c r="AB53" i="16"/>
  <c r="AA53" i="16"/>
  <c r="Z53" i="16"/>
  <c r="V53" i="16"/>
  <c r="U53" i="16"/>
  <c r="T53" i="16"/>
  <c r="S53" i="16"/>
  <c r="R53" i="16"/>
  <c r="N53" i="16"/>
  <c r="M53" i="16"/>
  <c r="L53" i="16"/>
  <c r="K53" i="16"/>
  <c r="J53" i="16"/>
  <c r="F53" i="16"/>
  <c r="E53" i="16"/>
  <c r="D53" i="16"/>
  <c r="C53" i="16"/>
  <c r="B53" i="16"/>
  <c r="CX52" i="16"/>
  <c r="CW52" i="16"/>
  <c r="CV52" i="16"/>
  <c r="CU52" i="16"/>
  <c r="CT52" i="16"/>
  <c r="CP52" i="16"/>
  <c r="CO52" i="16"/>
  <c r="CN52" i="16"/>
  <c r="CM52" i="16"/>
  <c r="CL52" i="16"/>
  <c r="CH52" i="16"/>
  <c r="CG52" i="16"/>
  <c r="CF52" i="16"/>
  <c r="CE52" i="16"/>
  <c r="CD52" i="16"/>
  <c r="BZ52" i="16"/>
  <c r="BY52" i="16"/>
  <c r="BX52" i="16"/>
  <c r="BW52" i="16"/>
  <c r="BV52" i="16"/>
  <c r="BR52" i="16"/>
  <c r="BQ52" i="16"/>
  <c r="BP52" i="16"/>
  <c r="BO52" i="16"/>
  <c r="BN52" i="16"/>
  <c r="BJ52" i="16"/>
  <c r="BI52" i="16"/>
  <c r="BH52" i="16"/>
  <c r="BG52" i="16"/>
  <c r="BF52" i="16"/>
  <c r="BB52" i="16"/>
  <c r="BA52" i="16"/>
  <c r="AZ52" i="16"/>
  <c r="AY52" i="16"/>
  <c r="AX52" i="16"/>
  <c r="AT52" i="16"/>
  <c r="AS52" i="16"/>
  <c r="AR52" i="16"/>
  <c r="AQ52" i="16"/>
  <c r="AP52" i="16"/>
  <c r="AL52" i="16"/>
  <c r="AK52" i="16"/>
  <c r="AJ52" i="16"/>
  <c r="AI52" i="16"/>
  <c r="AH52" i="16"/>
  <c r="AD52" i="16"/>
  <c r="AC52" i="16"/>
  <c r="AB52" i="16"/>
  <c r="AA52" i="16"/>
  <c r="Z52" i="16"/>
  <c r="V52" i="16"/>
  <c r="U52" i="16"/>
  <c r="T52" i="16"/>
  <c r="S52" i="16"/>
  <c r="R52" i="16"/>
  <c r="N52" i="16"/>
  <c r="M52" i="16"/>
  <c r="L52" i="16"/>
  <c r="K52" i="16"/>
  <c r="J52" i="16"/>
  <c r="F52" i="16"/>
  <c r="E52" i="16"/>
  <c r="D52" i="16"/>
  <c r="C52" i="16"/>
  <c r="B52" i="16"/>
  <c r="CX51" i="16"/>
  <c r="CV51" i="16"/>
  <c r="CU51" i="16"/>
  <c r="CT51" i="16"/>
  <c r="CP51" i="16"/>
  <c r="CO51" i="16"/>
  <c r="CN51" i="16"/>
  <c r="CM51" i="16"/>
  <c r="CL51" i="16"/>
  <c r="CH51" i="16"/>
  <c r="CG51" i="16"/>
  <c r="CF51" i="16"/>
  <c r="CE51" i="16"/>
  <c r="CD51" i="16"/>
  <c r="BZ51" i="16"/>
  <c r="BY51" i="16"/>
  <c r="BX51" i="16"/>
  <c r="BW51" i="16"/>
  <c r="BV51" i="16"/>
  <c r="BR51" i="16"/>
  <c r="BQ51" i="16"/>
  <c r="BP51" i="16"/>
  <c r="BO51" i="16"/>
  <c r="BN51" i="16"/>
  <c r="BJ51" i="16"/>
  <c r="BI51" i="16"/>
  <c r="BH51" i="16"/>
  <c r="BG51" i="16"/>
  <c r="BF51" i="16"/>
  <c r="BB51" i="16"/>
  <c r="BA51" i="16"/>
  <c r="AZ51" i="16"/>
  <c r="AY51" i="16"/>
  <c r="AX51" i="16"/>
  <c r="AT51" i="16"/>
  <c r="AS51" i="16"/>
  <c r="AR51" i="16"/>
  <c r="AQ51" i="16"/>
  <c r="AP51" i="16"/>
  <c r="AL51" i="16"/>
  <c r="AK51" i="16"/>
  <c r="AJ51" i="16"/>
  <c r="AI51" i="16"/>
  <c r="AH51" i="16"/>
  <c r="AD51" i="16"/>
  <c r="AC51" i="16"/>
  <c r="AB51" i="16"/>
  <c r="AA51" i="16"/>
  <c r="Z51" i="16"/>
  <c r="V51" i="16"/>
  <c r="U51" i="16"/>
  <c r="T51" i="16"/>
  <c r="S51" i="16"/>
  <c r="R51" i="16"/>
  <c r="N51" i="16"/>
  <c r="M51" i="16"/>
  <c r="L51" i="16"/>
  <c r="K51" i="16"/>
  <c r="J51" i="16"/>
  <c r="F51" i="16"/>
  <c r="E51" i="16"/>
  <c r="D51" i="16"/>
  <c r="C51" i="16"/>
  <c r="B51" i="16"/>
  <c r="CX50" i="16"/>
  <c r="CW50" i="16"/>
  <c r="CV50" i="16"/>
  <c r="CU50" i="16"/>
  <c r="CT50" i="16"/>
  <c r="CP50" i="16"/>
  <c r="CO50" i="16"/>
  <c r="CN50" i="16"/>
  <c r="CM50" i="16"/>
  <c r="CL50" i="16"/>
  <c r="CH50" i="16"/>
  <c r="CG50" i="16"/>
  <c r="CF50" i="16"/>
  <c r="CE50" i="16"/>
  <c r="CD50" i="16"/>
  <c r="BZ50" i="16"/>
  <c r="BY50" i="16"/>
  <c r="BX50" i="16"/>
  <c r="BW50" i="16"/>
  <c r="BV50" i="16"/>
  <c r="BR50" i="16"/>
  <c r="BQ50" i="16"/>
  <c r="BP50" i="16"/>
  <c r="BO50" i="16"/>
  <c r="BN50" i="16"/>
  <c r="BJ50" i="16"/>
  <c r="BI50" i="16"/>
  <c r="BH50" i="16"/>
  <c r="BG50" i="16"/>
  <c r="BF50" i="16"/>
  <c r="BB50" i="16"/>
  <c r="BA50" i="16"/>
  <c r="AZ50" i="16"/>
  <c r="AY50" i="16"/>
  <c r="AX50" i="16"/>
  <c r="AT50" i="16"/>
  <c r="AS50" i="16"/>
  <c r="AR50" i="16"/>
  <c r="AQ50" i="16"/>
  <c r="AP50" i="16"/>
  <c r="AL50" i="16"/>
  <c r="AK50" i="16"/>
  <c r="AJ50" i="16"/>
  <c r="AI50" i="16"/>
  <c r="AH50" i="16"/>
  <c r="AD50" i="16"/>
  <c r="AC50" i="16"/>
  <c r="AB50" i="16"/>
  <c r="AA50" i="16"/>
  <c r="Z50" i="16"/>
  <c r="V50" i="16"/>
  <c r="U50" i="16"/>
  <c r="T50" i="16"/>
  <c r="S50" i="16"/>
  <c r="R50" i="16"/>
  <c r="N50" i="16"/>
  <c r="M50" i="16"/>
  <c r="L50" i="16"/>
  <c r="K50" i="16"/>
  <c r="J50" i="16"/>
  <c r="F50" i="16"/>
  <c r="E50" i="16"/>
  <c r="D50" i="16"/>
  <c r="C50" i="16"/>
  <c r="B50" i="16"/>
  <c r="CX49" i="16"/>
  <c r="CU49" i="16"/>
  <c r="CT49" i="16"/>
  <c r="CP49" i="16"/>
  <c r="CO49" i="16"/>
  <c r="CN49" i="16"/>
  <c r="CM49" i="16"/>
  <c r="CL49" i="16"/>
  <c r="CH49" i="16"/>
  <c r="CG49" i="16"/>
  <c r="CF49" i="16"/>
  <c r="CE49" i="16"/>
  <c r="CD49" i="16"/>
  <c r="BZ49" i="16"/>
  <c r="BY49" i="16"/>
  <c r="BX49" i="16"/>
  <c r="BW49" i="16"/>
  <c r="BV49" i="16"/>
  <c r="BR49" i="16"/>
  <c r="BQ49" i="16"/>
  <c r="BP49" i="16"/>
  <c r="BO49" i="16"/>
  <c r="BN49" i="16"/>
  <c r="BJ49" i="16"/>
  <c r="BI49" i="16"/>
  <c r="BH49" i="16"/>
  <c r="BG49" i="16"/>
  <c r="BF49" i="16"/>
  <c r="BB49" i="16"/>
  <c r="BA49" i="16"/>
  <c r="AZ49" i="16"/>
  <c r="AY49" i="16"/>
  <c r="AX49" i="16"/>
  <c r="AT49" i="16"/>
  <c r="AS49" i="16"/>
  <c r="AR49" i="16"/>
  <c r="AQ49" i="16"/>
  <c r="AP49" i="16"/>
  <c r="AL49" i="16"/>
  <c r="AK49" i="16"/>
  <c r="AJ49" i="16"/>
  <c r="AI49" i="16"/>
  <c r="AH49" i="16"/>
  <c r="AD49" i="16"/>
  <c r="AC49" i="16"/>
  <c r="AB49" i="16"/>
  <c r="AA49" i="16"/>
  <c r="Z49" i="16"/>
  <c r="V49" i="16"/>
  <c r="U49" i="16"/>
  <c r="T49" i="16"/>
  <c r="S49" i="16"/>
  <c r="R49" i="16"/>
  <c r="N49" i="16"/>
  <c r="M49" i="16"/>
  <c r="L49" i="16"/>
  <c r="K49" i="16"/>
  <c r="J49" i="16"/>
  <c r="F49" i="16"/>
  <c r="E49" i="16"/>
  <c r="D49" i="16"/>
  <c r="C49" i="16"/>
  <c r="B49" i="16"/>
  <c r="CX48" i="16"/>
  <c r="CW48" i="16"/>
  <c r="CV48" i="16"/>
  <c r="CU48" i="16"/>
  <c r="CT48" i="16"/>
  <c r="CP48" i="16"/>
  <c r="CO48" i="16"/>
  <c r="CN48" i="16"/>
  <c r="CM48" i="16"/>
  <c r="CL48" i="16"/>
  <c r="CH48" i="16"/>
  <c r="CG48" i="16"/>
  <c r="CF48" i="16"/>
  <c r="CE48" i="16"/>
  <c r="CD48" i="16"/>
  <c r="BZ48" i="16"/>
  <c r="BY48" i="16"/>
  <c r="BX48" i="16"/>
  <c r="BW48" i="16"/>
  <c r="BV48" i="16"/>
  <c r="BR48" i="16"/>
  <c r="BQ48" i="16"/>
  <c r="BP48" i="16"/>
  <c r="BO48" i="16"/>
  <c r="BN48" i="16"/>
  <c r="BJ48" i="16"/>
  <c r="BI48" i="16"/>
  <c r="BH48" i="16"/>
  <c r="BG48" i="16"/>
  <c r="BF48" i="16"/>
  <c r="BB48" i="16"/>
  <c r="BA48" i="16"/>
  <c r="AZ48" i="16"/>
  <c r="AY48" i="16"/>
  <c r="AX48" i="16"/>
  <c r="AT48" i="16"/>
  <c r="AS48" i="16"/>
  <c r="AR48" i="16"/>
  <c r="AQ48" i="16"/>
  <c r="AP48" i="16"/>
  <c r="AL48" i="16"/>
  <c r="AK48" i="16"/>
  <c r="AJ48" i="16"/>
  <c r="AI48" i="16"/>
  <c r="AH48" i="16"/>
  <c r="AD48" i="16"/>
  <c r="AC48" i="16"/>
  <c r="AB48" i="16"/>
  <c r="AA48" i="16"/>
  <c r="Z48" i="16"/>
  <c r="V48" i="16"/>
  <c r="U48" i="16"/>
  <c r="T48" i="16"/>
  <c r="S48" i="16"/>
  <c r="R48" i="16"/>
  <c r="N48" i="16"/>
  <c r="M48" i="16"/>
  <c r="L48" i="16"/>
  <c r="K48" i="16"/>
  <c r="J48" i="16"/>
  <c r="F48" i="16"/>
  <c r="E48" i="16"/>
  <c r="D48" i="16"/>
  <c r="C48" i="16"/>
  <c r="B48" i="16"/>
  <c r="CX47" i="16"/>
  <c r="CU47" i="16"/>
  <c r="CP47" i="16"/>
  <c r="CO47" i="16"/>
  <c r="CN47" i="16"/>
  <c r="CM47" i="16"/>
  <c r="CL47" i="16"/>
  <c r="CH47" i="16"/>
  <c r="CG47" i="16"/>
  <c r="CF47" i="16"/>
  <c r="CE47" i="16"/>
  <c r="CD47" i="16"/>
  <c r="BZ47" i="16"/>
  <c r="BY47" i="16"/>
  <c r="BX47" i="16"/>
  <c r="BW47" i="16"/>
  <c r="BV47" i="16"/>
  <c r="BR47" i="16"/>
  <c r="BQ47" i="16"/>
  <c r="BP47" i="16"/>
  <c r="BO47" i="16"/>
  <c r="BN47" i="16"/>
  <c r="BJ47" i="16"/>
  <c r="BI47" i="16"/>
  <c r="BH47" i="16"/>
  <c r="BG47" i="16"/>
  <c r="BF47" i="16"/>
  <c r="BB47" i="16"/>
  <c r="BA47" i="16"/>
  <c r="AZ47" i="16"/>
  <c r="AY47" i="16"/>
  <c r="AX47" i="16"/>
  <c r="AT47" i="16"/>
  <c r="AS47" i="16"/>
  <c r="AR47" i="16"/>
  <c r="AQ47" i="16"/>
  <c r="AP47" i="16"/>
  <c r="AL47" i="16"/>
  <c r="AK47" i="16"/>
  <c r="AJ47" i="16"/>
  <c r="AI47" i="16"/>
  <c r="AH47" i="16"/>
  <c r="AD47" i="16"/>
  <c r="AC47" i="16"/>
  <c r="AB47" i="16"/>
  <c r="AA47" i="16"/>
  <c r="Z47" i="16"/>
  <c r="V47" i="16"/>
  <c r="U47" i="16"/>
  <c r="T47" i="16"/>
  <c r="S47" i="16"/>
  <c r="R47" i="16"/>
  <c r="N47" i="16"/>
  <c r="M47" i="16"/>
  <c r="L47" i="16"/>
  <c r="K47" i="16"/>
  <c r="J47" i="16"/>
  <c r="F47" i="16"/>
  <c r="E47" i="16"/>
  <c r="D47" i="16"/>
  <c r="C47" i="16"/>
  <c r="B47" i="16"/>
  <c r="CX46" i="16"/>
  <c r="CW46" i="16"/>
  <c r="CV46" i="16"/>
  <c r="CU46" i="16"/>
  <c r="CP46" i="16"/>
  <c r="CO46" i="16"/>
  <c r="CN46" i="16"/>
  <c r="CM46" i="16"/>
  <c r="CL46" i="16"/>
  <c r="CH46" i="16"/>
  <c r="CG46" i="16"/>
  <c r="CF46" i="16"/>
  <c r="CE46" i="16"/>
  <c r="CD46" i="16"/>
  <c r="BZ46" i="16"/>
  <c r="BY46" i="16"/>
  <c r="BX46" i="16"/>
  <c r="BW46" i="16"/>
  <c r="BV46" i="16"/>
  <c r="BR46" i="16"/>
  <c r="BQ46" i="16"/>
  <c r="BP46" i="16"/>
  <c r="BO46" i="16"/>
  <c r="BN46" i="16"/>
  <c r="BJ46" i="16"/>
  <c r="BI46" i="16"/>
  <c r="BH46" i="16"/>
  <c r="BG46" i="16"/>
  <c r="BF46" i="16"/>
  <c r="BB46" i="16"/>
  <c r="BA46" i="16"/>
  <c r="AZ46" i="16"/>
  <c r="AY46" i="16"/>
  <c r="AX46" i="16"/>
  <c r="AT46" i="16"/>
  <c r="AS46" i="16"/>
  <c r="AR46" i="16"/>
  <c r="AQ46" i="16"/>
  <c r="AP46" i="16"/>
  <c r="AL46" i="16"/>
  <c r="AK46" i="16"/>
  <c r="AJ46" i="16"/>
  <c r="AI46" i="16"/>
  <c r="AH46" i="16"/>
  <c r="AD46" i="16"/>
  <c r="AC46" i="16"/>
  <c r="AB46" i="16"/>
  <c r="AA46" i="16"/>
  <c r="Z46" i="16"/>
  <c r="V46" i="16"/>
  <c r="U46" i="16"/>
  <c r="T46" i="16"/>
  <c r="S46" i="16"/>
  <c r="R46" i="16"/>
  <c r="N46" i="16"/>
  <c r="M46" i="16"/>
  <c r="L46" i="16"/>
  <c r="K46" i="16"/>
  <c r="J46" i="16"/>
  <c r="F46" i="16"/>
  <c r="E46" i="16"/>
  <c r="D46" i="16"/>
  <c r="C46" i="16"/>
  <c r="B46" i="16"/>
  <c r="CX45" i="16"/>
  <c r="CU45" i="16"/>
  <c r="CP45" i="16"/>
  <c r="CO45" i="16"/>
  <c r="CN45" i="16"/>
  <c r="CM45" i="16"/>
  <c r="CL45" i="16"/>
  <c r="CH45" i="16"/>
  <c r="CG45" i="16"/>
  <c r="CF45" i="16"/>
  <c r="CE45" i="16"/>
  <c r="CD45" i="16"/>
  <c r="BZ45" i="16"/>
  <c r="BY45" i="16"/>
  <c r="BX45" i="16"/>
  <c r="BW45" i="16"/>
  <c r="BV45" i="16"/>
  <c r="BR45" i="16"/>
  <c r="BQ45" i="16"/>
  <c r="BP45" i="16"/>
  <c r="BO45" i="16"/>
  <c r="BN45" i="16"/>
  <c r="BJ45" i="16"/>
  <c r="BI45" i="16"/>
  <c r="BH45" i="16"/>
  <c r="BG45" i="16"/>
  <c r="BF45" i="16"/>
  <c r="BB45" i="16"/>
  <c r="BA45" i="16"/>
  <c r="AZ45" i="16"/>
  <c r="AY45" i="16"/>
  <c r="AX45" i="16"/>
  <c r="AT45" i="16"/>
  <c r="AS45" i="16"/>
  <c r="AR45" i="16"/>
  <c r="AQ45" i="16"/>
  <c r="AP45" i="16"/>
  <c r="AL45" i="16"/>
  <c r="AK45" i="16"/>
  <c r="AJ45" i="16"/>
  <c r="AI45" i="16"/>
  <c r="AH45" i="16"/>
  <c r="AD45" i="16"/>
  <c r="AC45" i="16"/>
  <c r="AB45" i="16"/>
  <c r="AA45" i="16"/>
  <c r="Z45" i="16"/>
  <c r="V45" i="16"/>
  <c r="U45" i="16"/>
  <c r="T45" i="16"/>
  <c r="S45" i="16"/>
  <c r="R45" i="16"/>
  <c r="N45" i="16"/>
  <c r="M45" i="16"/>
  <c r="L45" i="16"/>
  <c r="K45" i="16"/>
  <c r="J45" i="16"/>
  <c r="F45" i="16"/>
  <c r="E45" i="16"/>
  <c r="D45" i="16"/>
  <c r="C45" i="16"/>
  <c r="B45" i="16"/>
  <c r="CX44" i="16"/>
  <c r="CW44" i="16"/>
  <c r="CV44" i="16"/>
  <c r="CU44" i="16"/>
  <c r="CT44" i="16"/>
  <c r="CP44" i="16"/>
  <c r="CO44" i="16"/>
  <c r="CN44" i="16"/>
  <c r="CM44" i="16"/>
  <c r="CL44" i="16"/>
  <c r="CH44" i="16"/>
  <c r="CG44" i="16"/>
  <c r="CF44" i="16"/>
  <c r="CE44" i="16"/>
  <c r="CD44" i="16"/>
  <c r="BZ44" i="16"/>
  <c r="BY44" i="16"/>
  <c r="BX44" i="16"/>
  <c r="BW44" i="16"/>
  <c r="BV44" i="16"/>
  <c r="BR44" i="16"/>
  <c r="BQ44" i="16"/>
  <c r="BP44" i="16"/>
  <c r="BO44" i="16"/>
  <c r="BN44" i="16"/>
  <c r="BJ44" i="16"/>
  <c r="BI44" i="16"/>
  <c r="BH44" i="16"/>
  <c r="BG44" i="16"/>
  <c r="BF44" i="16"/>
  <c r="BB44" i="16"/>
  <c r="BA44" i="16"/>
  <c r="AZ44" i="16"/>
  <c r="AY44" i="16"/>
  <c r="AX44" i="16"/>
  <c r="AT44" i="16"/>
  <c r="AS44" i="16"/>
  <c r="AR44" i="16"/>
  <c r="AQ44" i="16"/>
  <c r="AP44" i="16"/>
  <c r="AL44" i="16"/>
  <c r="AK44" i="16"/>
  <c r="AJ44" i="16"/>
  <c r="AI44" i="16"/>
  <c r="AH44" i="16"/>
  <c r="AD44" i="16"/>
  <c r="AC44" i="16"/>
  <c r="AB44" i="16"/>
  <c r="AA44" i="16"/>
  <c r="Z44" i="16"/>
  <c r="V44" i="16"/>
  <c r="U44" i="16"/>
  <c r="T44" i="16"/>
  <c r="S44" i="16"/>
  <c r="R44" i="16"/>
  <c r="N44" i="16"/>
  <c r="M44" i="16"/>
  <c r="L44" i="16"/>
  <c r="K44" i="16"/>
  <c r="J44" i="16"/>
  <c r="F44" i="16"/>
  <c r="E44" i="16"/>
  <c r="D44" i="16"/>
  <c r="C44" i="16"/>
  <c r="B44" i="16"/>
  <c r="CX43" i="16"/>
  <c r="CP43" i="16"/>
  <c r="CO43" i="16"/>
  <c r="CN43" i="16"/>
  <c r="CM43" i="16"/>
  <c r="CL43" i="16"/>
  <c r="CH43" i="16"/>
  <c r="CG43" i="16"/>
  <c r="CF43" i="16"/>
  <c r="CE43" i="16"/>
  <c r="CD43" i="16"/>
  <c r="BZ43" i="16"/>
  <c r="BY43" i="16"/>
  <c r="BX43" i="16"/>
  <c r="BW43" i="16"/>
  <c r="BV43" i="16"/>
  <c r="BR43" i="16"/>
  <c r="BQ43" i="16"/>
  <c r="BP43" i="16"/>
  <c r="BO43" i="16"/>
  <c r="BN43" i="16"/>
  <c r="BJ43" i="16"/>
  <c r="BI43" i="16"/>
  <c r="BH43" i="16"/>
  <c r="BG43" i="16"/>
  <c r="BF43" i="16"/>
  <c r="BB43" i="16"/>
  <c r="BA43" i="16"/>
  <c r="AZ43" i="16"/>
  <c r="AY43" i="16"/>
  <c r="AX43" i="16"/>
  <c r="AT43" i="16"/>
  <c r="AS43" i="16"/>
  <c r="AR43" i="16"/>
  <c r="AQ43" i="16"/>
  <c r="AP43" i="16"/>
  <c r="AL43" i="16"/>
  <c r="AK43" i="16"/>
  <c r="AJ43" i="16"/>
  <c r="AI43" i="16"/>
  <c r="AH43" i="16"/>
  <c r="AD43" i="16"/>
  <c r="AC43" i="16"/>
  <c r="AB43" i="16"/>
  <c r="AA43" i="16"/>
  <c r="Z43" i="16"/>
  <c r="V43" i="16"/>
  <c r="U43" i="16"/>
  <c r="T43" i="16"/>
  <c r="S43" i="16"/>
  <c r="R43" i="16"/>
  <c r="N43" i="16"/>
  <c r="M43" i="16"/>
  <c r="L43" i="16"/>
  <c r="K43" i="16"/>
  <c r="J43" i="16"/>
  <c r="F43" i="16"/>
  <c r="E43" i="16"/>
  <c r="D43" i="16"/>
  <c r="C43" i="16"/>
  <c r="B43" i="16"/>
  <c r="CX42" i="16"/>
  <c r="CW42" i="16"/>
  <c r="CV42" i="16"/>
  <c r="CU42" i="16"/>
  <c r="CT42" i="16"/>
  <c r="CP42" i="16"/>
  <c r="CO42" i="16"/>
  <c r="CN42" i="16"/>
  <c r="CM42" i="16"/>
  <c r="CL42" i="16"/>
  <c r="CH42" i="16"/>
  <c r="CG42" i="16"/>
  <c r="CF42" i="16"/>
  <c r="CE42" i="16"/>
  <c r="CD42" i="16"/>
  <c r="BZ42" i="16"/>
  <c r="BY42" i="16"/>
  <c r="BX42" i="16"/>
  <c r="BW42" i="16"/>
  <c r="BV42" i="16"/>
  <c r="BR42" i="16"/>
  <c r="BQ42" i="16"/>
  <c r="BP42" i="16"/>
  <c r="BO42" i="16"/>
  <c r="BN42" i="16"/>
  <c r="BJ42" i="16"/>
  <c r="BI42" i="16"/>
  <c r="BH42" i="16"/>
  <c r="BG42" i="16"/>
  <c r="BF42" i="16"/>
  <c r="BB42" i="16"/>
  <c r="BA42" i="16"/>
  <c r="AZ42" i="16"/>
  <c r="AY42" i="16"/>
  <c r="AX42" i="16"/>
  <c r="AT42" i="16"/>
  <c r="AS42" i="16"/>
  <c r="AR42" i="16"/>
  <c r="AQ42" i="16"/>
  <c r="AP42" i="16"/>
  <c r="AL42" i="16"/>
  <c r="AK42" i="16"/>
  <c r="AJ42" i="16"/>
  <c r="AI42" i="16"/>
  <c r="AH42" i="16"/>
  <c r="AD42" i="16"/>
  <c r="AC42" i="16"/>
  <c r="AB42" i="16"/>
  <c r="AA42" i="16"/>
  <c r="Z42" i="16"/>
  <c r="V42" i="16"/>
  <c r="U42" i="16"/>
  <c r="T42" i="16"/>
  <c r="S42" i="16"/>
  <c r="R42" i="16"/>
  <c r="N42" i="16"/>
  <c r="M42" i="16"/>
  <c r="L42" i="16"/>
  <c r="K42" i="16"/>
  <c r="J42" i="16"/>
  <c r="F42" i="16"/>
  <c r="E42" i="16"/>
  <c r="D42" i="16"/>
  <c r="C42" i="16"/>
  <c r="B42" i="16"/>
  <c r="CX41" i="16"/>
  <c r="CP41" i="16"/>
  <c r="CO41" i="16"/>
  <c r="CN41" i="16"/>
  <c r="CM41" i="16"/>
  <c r="CL41" i="16"/>
  <c r="CH41" i="16"/>
  <c r="CG41" i="16"/>
  <c r="CF41" i="16"/>
  <c r="CE41" i="16"/>
  <c r="CD41" i="16"/>
  <c r="BZ41" i="16"/>
  <c r="BY41" i="16"/>
  <c r="BX41" i="16"/>
  <c r="BW41" i="16"/>
  <c r="BV41" i="16"/>
  <c r="BR41" i="16"/>
  <c r="BQ41" i="16"/>
  <c r="BP41" i="16"/>
  <c r="BO41" i="16"/>
  <c r="BN41" i="16"/>
  <c r="BJ41" i="16"/>
  <c r="BI41" i="16"/>
  <c r="BH41" i="16"/>
  <c r="BG41" i="16"/>
  <c r="BF41" i="16"/>
  <c r="BB41" i="16"/>
  <c r="BA41" i="16"/>
  <c r="AZ41" i="16"/>
  <c r="AY41" i="16"/>
  <c r="AX41" i="16"/>
  <c r="AT41" i="16"/>
  <c r="AS41" i="16"/>
  <c r="AR41" i="16"/>
  <c r="AQ41" i="16"/>
  <c r="AP41" i="16"/>
  <c r="AL41" i="16"/>
  <c r="AK41" i="16"/>
  <c r="AJ41" i="16"/>
  <c r="AI41" i="16"/>
  <c r="AH41" i="16"/>
  <c r="AD41" i="16"/>
  <c r="AC41" i="16"/>
  <c r="AB41" i="16"/>
  <c r="AA41" i="16"/>
  <c r="Z41" i="16"/>
  <c r="V41" i="16"/>
  <c r="U41" i="16"/>
  <c r="T41" i="16"/>
  <c r="S41" i="16"/>
  <c r="R41" i="16"/>
  <c r="N41" i="16"/>
  <c r="M41" i="16"/>
  <c r="L41" i="16"/>
  <c r="K41" i="16"/>
  <c r="J41" i="16"/>
  <c r="F41" i="16"/>
  <c r="E41" i="16"/>
  <c r="D41" i="16"/>
  <c r="C41" i="16"/>
  <c r="B41" i="16"/>
  <c r="CX40" i="16"/>
  <c r="CW40" i="16"/>
  <c r="CV40" i="16"/>
  <c r="CU40" i="16"/>
  <c r="CT40" i="16"/>
  <c r="CP40" i="16"/>
  <c r="CO40" i="16"/>
  <c r="CN40" i="16"/>
  <c r="CM40" i="16"/>
  <c r="CL40" i="16"/>
  <c r="CH40" i="16"/>
  <c r="CG40" i="16"/>
  <c r="CF40" i="16"/>
  <c r="CE40" i="16"/>
  <c r="CD40" i="16"/>
  <c r="BZ40" i="16"/>
  <c r="BY40" i="16"/>
  <c r="BX40" i="16"/>
  <c r="BW40" i="16"/>
  <c r="BV40" i="16"/>
  <c r="BR40" i="16"/>
  <c r="BQ40" i="16"/>
  <c r="BP40" i="16"/>
  <c r="BO40" i="16"/>
  <c r="BN40" i="16"/>
  <c r="BJ40" i="16"/>
  <c r="BI40" i="16"/>
  <c r="BH40" i="16"/>
  <c r="BG40" i="16"/>
  <c r="BF40" i="16"/>
  <c r="BB40" i="16"/>
  <c r="BA40" i="16"/>
  <c r="AZ40" i="16"/>
  <c r="AY40" i="16"/>
  <c r="AX40" i="16"/>
  <c r="AT40" i="16"/>
  <c r="AS40" i="16"/>
  <c r="AR40" i="16"/>
  <c r="AQ40" i="16"/>
  <c r="AP40" i="16"/>
  <c r="AL40" i="16"/>
  <c r="AK40" i="16"/>
  <c r="AJ40" i="16"/>
  <c r="AI40" i="16"/>
  <c r="AH40" i="16"/>
  <c r="AD40" i="16"/>
  <c r="AC40" i="16"/>
  <c r="AB40" i="16"/>
  <c r="AA40" i="16"/>
  <c r="Z40" i="16"/>
  <c r="V40" i="16"/>
  <c r="U40" i="16"/>
  <c r="T40" i="16"/>
  <c r="S40" i="16"/>
  <c r="R40" i="16"/>
  <c r="N40" i="16"/>
  <c r="M40" i="16"/>
  <c r="L40" i="16"/>
  <c r="K40" i="16"/>
  <c r="J40" i="16"/>
  <c r="F40" i="16"/>
  <c r="E40" i="16"/>
  <c r="D40" i="16"/>
  <c r="C40" i="16"/>
  <c r="B40" i="16"/>
  <c r="CX39" i="16"/>
  <c r="CW39" i="16"/>
  <c r="CU39" i="16"/>
  <c r="CT39" i="16"/>
  <c r="CP39" i="16"/>
  <c r="CO39" i="16"/>
  <c r="CN39" i="16"/>
  <c r="CM39" i="16"/>
  <c r="CL39" i="16"/>
  <c r="CH39" i="16"/>
  <c r="CG39" i="16"/>
  <c r="CF39" i="16"/>
  <c r="CE39" i="16"/>
  <c r="CD39" i="16"/>
  <c r="BZ39" i="16"/>
  <c r="BY39" i="16"/>
  <c r="BX39" i="16"/>
  <c r="BW39" i="16"/>
  <c r="BV39" i="16"/>
  <c r="BR39" i="16"/>
  <c r="BQ39" i="16"/>
  <c r="BP39" i="16"/>
  <c r="BO39" i="16"/>
  <c r="BN39" i="16"/>
  <c r="BJ39" i="16"/>
  <c r="BI39" i="16"/>
  <c r="BH39" i="16"/>
  <c r="BG39" i="16"/>
  <c r="BF39" i="16"/>
  <c r="BB39" i="16"/>
  <c r="BA39" i="16"/>
  <c r="AZ39" i="16"/>
  <c r="AY39" i="16"/>
  <c r="AX39" i="16"/>
  <c r="AT39" i="16"/>
  <c r="AS39" i="16"/>
  <c r="AR39" i="16"/>
  <c r="AQ39" i="16"/>
  <c r="AP39" i="16"/>
  <c r="AL39" i="16"/>
  <c r="AK39" i="16"/>
  <c r="AJ39" i="16"/>
  <c r="AI39" i="16"/>
  <c r="AH39" i="16"/>
  <c r="AD39" i="16"/>
  <c r="AC39" i="16"/>
  <c r="AB39" i="16"/>
  <c r="AA39" i="16"/>
  <c r="Z39" i="16"/>
  <c r="V39" i="16"/>
  <c r="U39" i="16"/>
  <c r="T39" i="16"/>
  <c r="S39" i="16"/>
  <c r="R39" i="16"/>
  <c r="N39" i="16"/>
  <c r="M39" i="16"/>
  <c r="L39" i="16"/>
  <c r="K39" i="16"/>
  <c r="J39" i="16"/>
  <c r="F39" i="16"/>
  <c r="E39" i="16"/>
  <c r="D39" i="16"/>
  <c r="C39" i="16"/>
  <c r="B39" i="16"/>
  <c r="CX38" i="16"/>
  <c r="CW38" i="16"/>
  <c r="CV38" i="16"/>
  <c r="CU38" i="16"/>
  <c r="CT38" i="16"/>
  <c r="CP38" i="16"/>
  <c r="CO38" i="16"/>
  <c r="CN38" i="16"/>
  <c r="CM38" i="16"/>
  <c r="CL38" i="16"/>
  <c r="CH38" i="16"/>
  <c r="CG38" i="16"/>
  <c r="CF38" i="16"/>
  <c r="CE38" i="16"/>
  <c r="CD38" i="16"/>
  <c r="BZ38" i="16"/>
  <c r="BZ57" i="16" s="1"/>
  <c r="BY38" i="16"/>
  <c r="BX38" i="16"/>
  <c r="BW38" i="16"/>
  <c r="BV38" i="16"/>
  <c r="BR38" i="16"/>
  <c r="BQ38" i="16"/>
  <c r="BP38" i="16"/>
  <c r="BO38" i="16"/>
  <c r="BN38" i="16"/>
  <c r="BJ38" i="16"/>
  <c r="BI38" i="16"/>
  <c r="BH38" i="16"/>
  <c r="BH57" i="16" s="1"/>
  <c r="BG38" i="16"/>
  <c r="BF38" i="16"/>
  <c r="BB38" i="16"/>
  <c r="BA38" i="16"/>
  <c r="AZ38" i="16"/>
  <c r="AY38" i="16"/>
  <c r="AX38" i="16"/>
  <c r="AT38" i="16"/>
  <c r="AS38" i="16"/>
  <c r="AR38" i="16"/>
  <c r="AQ38" i="16"/>
  <c r="AP38" i="16"/>
  <c r="AP57" i="16" s="1"/>
  <c r="AL38" i="16"/>
  <c r="AK38" i="16"/>
  <c r="AJ38" i="16"/>
  <c r="AI38" i="16"/>
  <c r="AH38" i="16"/>
  <c r="AD38" i="16"/>
  <c r="AC38" i="16"/>
  <c r="AB38" i="16"/>
  <c r="AA38" i="16"/>
  <c r="Z38" i="16"/>
  <c r="V38" i="16"/>
  <c r="U38" i="16"/>
  <c r="U57" i="16" s="1"/>
  <c r="T38" i="16"/>
  <c r="S38" i="16"/>
  <c r="R38" i="16"/>
  <c r="N38" i="16"/>
  <c r="M38" i="16"/>
  <c r="L38" i="16"/>
  <c r="K38" i="16"/>
  <c r="J38" i="16"/>
  <c r="F38" i="16"/>
  <c r="E38" i="16"/>
  <c r="D38" i="16"/>
  <c r="C38" i="16"/>
  <c r="C57" i="16" s="1"/>
  <c r="B38" i="16"/>
  <c r="CS37" i="16"/>
  <c r="CK37" i="16"/>
  <c r="CC37" i="16"/>
  <c r="BU37" i="16"/>
  <c r="BM37" i="16"/>
  <c r="BE37" i="16"/>
  <c r="AW37" i="16"/>
  <c r="AO37" i="16"/>
  <c r="AG37" i="16"/>
  <c r="Y37" i="16"/>
  <c r="Q37" i="16"/>
  <c r="I37" i="16"/>
  <c r="CT57" i="16" l="1"/>
  <c r="CU57" i="16"/>
  <c r="CV57" i="16"/>
  <c r="CW57" i="16"/>
  <c r="N3" i="16" s="1" a="1"/>
  <c r="CX57" i="16"/>
  <c r="CD57" i="16"/>
  <c r="S57" i="16"/>
  <c r="AK57" i="16"/>
  <c r="BF57" i="16"/>
  <c r="I3" i="16" s="1" a="1"/>
  <c r="BX57" i="16"/>
  <c r="CP57" i="16"/>
  <c r="D57" i="16"/>
  <c r="B3" i="16" s="1" a="1"/>
  <c r="B57" i="16"/>
  <c r="T57" i="16"/>
  <c r="AL57" i="16"/>
  <c r="BG57" i="16"/>
  <c r="BY57" i="16"/>
  <c r="BI57" i="16"/>
  <c r="E57" i="16"/>
  <c r="Z57" i="16"/>
  <c r="AR57" i="16"/>
  <c r="G3" i="16" s="1" a="1"/>
  <c r="BJ57" i="16"/>
  <c r="CE57" i="16"/>
  <c r="F57" i="16"/>
  <c r="AA57" i="16"/>
  <c r="AS57" i="16"/>
  <c r="BN57" i="16"/>
  <c r="CF57" i="16"/>
  <c r="L3" i="16" s="1" a="1"/>
  <c r="AQ57" i="16"/>
  <c r="J57" i="16"/>
  <c r="AB57" i="16"/>
  <c r="AT57" i="16"/>
  <c r="BO57" i="16"/>
  <c r="CG57" i="16"/>
  <c r="V57" i="16"/>
  <c r="K57" i="16"/>
  <c r="AC57" i="16"/>
  <c r="AX57" i="16"/>
  <c r="H3" i="16" s="1" a="1"/>
  <c r="H7" i="16" s="1"/>
  <c r="BP57" i="16"/>
  <c r="CH57" i="16"/>
  <c r="L57" i="16"/>
  <c r="AD57" i="16"/>
  <c r="AY57" i="16"/>
  <c r="BQ57" i="16"/>
  <c r="CL57" i="16"/>
  <c r="M57" i="16"/>
  <c r="AH57" i="16"/>
  <c r="AZ57" i="16"/>
  <c r="BR57" i="16"/>
  <c r="J3" i="16" s="1" a="1"/>
  <c r="CM57" i="16"/>
  <c r="M3" i="16" s="1" a="1"/>
  <c r="N57" i="16"/>
  <c r="AI57" i="16"/>
  <c r="F3" i="16" s="1" a="1"/>
  <c r="BA57" i="16"/>
  <c r="BV57" i="16"/>
  <c r="CN57" i="16"/>
  <c r="R57" i="16"/>
  <c r="AJ57" i="16"/>
  <c r="BB57" i="16"/>
  <c r="BW57" i="16"/>
  <c r="K3" i="16" s="1" a="1"/>
  <c r="CO57" i="16"/>
  <c r="C3" i="16" a="1"/>
  <c r="G3" i="16" l="1"/>
  <c r="G7" i="16"/>
  <c r="G6" i="16"/>
  <c r="AM6" i="16" s="1"/>
  <c r="G5" i="16"/>
  <c r="G4" i="16"/>
  <c r="H3" i="16"/>
  <c r="H5" i="16"/>
  <c r="X5" i="16" s="1"/>
  <c r="D3" i="16" a="1"/>
  <c r="E3" i="16" a="1"/>
  <c r="H4" i="16"/>
  <c r="AN4" i="16" s="1"/>
  <c r="H6" i="16"/>
  <c r="AN6" i="16" s="1"/>
  <c r="AN5" i="16"/>
  <c r="W6" i="16"/>
  <c r="AM3" i="16"/>
  <c r="W3" i="16"/>
  <c r="AN7" i="16"/>
  <c r="X7" i="16"/>
  <c r="N7" i="16"/>
  <c r="N6" i="16"/>
  <c r="N5" i="16"/>
  <c r="N4" i="16"/>
  <c r="N3" i="16"/>
  <c r="B7" i="16"/>
  <c r="B6" i="16"/>
  <c r="B5" i="16"/>
  <c r="B4" i="16"/>
  <c r="B3" i="16"/>
  <c r="J7" i="16"/>
  <c r="J6" i="16"/>
  <c r="J5" i="16"/>
  <c r="J4" i="16"/>
  <c r="J3" i="16"/>
  <c r="I3" i="16"/>
  <c r="I6" i="16"/>
  <c r="I7" i="16"/>
  <c r="I5" i="16"/>
  <c r="I4" i="16"/>
  <c r="K3" i="16"/>
  <c r="K6" i="16"/>
  <c r="K7" i="16"/>
  <c r="K5" i="16"/>
  <c r="K4" i="16"/>
  <c r="C3" i="16"/>
  <c r="C7" i="16"/>
  <c r="C5" i="16"/>
  <c r="C6" i="16"/>
  <c r="C4" i="16"/>
  <c r="L7" i="16"/>
  <c r="L6" i="16"/>
  <c r="L5" i="16"/>
  <c r="L4" i="16"/>
  <c r="L3" i="16"/>
  <c r="M3" i="16"/>
  <c r="M7" i="16"/>
  <c r="M5" i="16"/>
  <c r="M6" i="16"/>
  <c r="M4" i="16"/>
  <c r="AM4" i="16"/>
  <c r="W4" i="16"/>
  <c r="AN3" i="16"/>
  <c r="X3" i="16"/>
  <c r="AM5" i="16"/>
  <c r="W5" i="16"/>
  <c r="F7" i="16"/>
  <c r="F6" i="16"/>
  <c r="F5" i="16"/>
  <c r="F4" i="16"/>
  <c r="F3" i="16"/>
  <c r="W7" i="16"/>
  <c r="AM7" i="16"/>
  <c r="E3" i="16" l="1"/>
  <c r="E6" i="16"/>
  <c r="E5" i="16"/>
  <c r="E7" i="16"/>
  <c r="E4" i="16"/>
  <c r="X4" i="16"/>
  <c r="D3" i="16"/>
  <c r="D4" i="16"/>
  <c r="D6" i="16"/>
  <c r="D7" i="16"/>
  <c r="D5" i="16"/>
  <c r="X6" i="16"/>
  <c r="AP6" i="16"/>
  <c r="Z6" i="16"/>
  <c r="Z7" i="16"/>
  <c r="AP7" i="16"/>
  <c r="AB6" i="16"/>
  <c r="AR6" i="16"/>
  <c r="AS3" i="16"/>
  <c r="AC3" i="16"/>
  <c r="S3" i="16"/>
  <c r="AI3" i="16"/>
  <c r="AO7" i="16"/>
  <c r="Y7" i="16"/>
  <c r="AP4" i="16"/>
  <c r="Z4" i="16"/>
  <c r="AT6" i="16"/>
  <c r="AD6" i="16"/>
  <c r="AO3" i="16"/>
  <c r="Y3" i="16"/>
  <c r="AH3" i="16"/>
  <c r="R3" i="16"/>
  <c r="AR3" i="16"/>
  <c r="AB3" i="16"/>
  <c r="Y6" i="16"/>
  <c r="AO6" i="16"/>
  <c r="AP5" i="16"/>
  <c r="Z5" i="16"/>
  <c r="AT7" i="16"/>
  <c r="AD7" i="16"/>
  <c r="V3" i="16"/>
  <c r="AL3" i="16"/>
  <c r="AR7" i="16"/>
  <c r="AB7" i="16"/>
  <c r="AQ4" i="16"/>
  <c r="AA4" i="16"/>
  <c r="AH4" i="16"/>
  <c r="R4" i="16"/>
  <c r="AL4" i="16"/>
  <c r="V4" i="16"/>
  <c r="AA5" i="16"/>
  <c r="AQ5" i="16"/>
  <c r="R5" i="16"/>
  <c r="AH5" i="16"/>
  <c r="AR4" i="16"/>
  <c r="AB4" i="16"/>
  <c r="AR5" i="16"/>
  <c r="AB5" i="16"/>
  <c r="AL5" i="16"/>
  <c r="V5" i="16"/>
  <c r="AQ7" i="16"/>
  <c r="AA7" i="16"/>
  <c r="AH6" i="16"/>
  <c r="R6" i="16"/>
  <c r="AL6" i="16"/>
  <c r="V6" i="16"/>
  <c r="AC4" i="16"/>
  <c r="AS4" i="16"/>
  <c r="AI4" i="16"/>
  <c r="S4" i="16"/>
  <c r="AQ6" i="16"/>
  <c r="AA6" i="16"/>
  <c r="AH7" i="16"/>
  <c r="R7" i="16"/>
  <c r="AL7" i="16"/>
  <c r="V7" i="16"/>
  <c r="AS6" i="16"/>
  <c r="AC6" i="16"/>
  <c r="AI6" i="16"/>
  <c r="S6" i="16"/>
  <c r="AQ3" i="16"/>
  <c r="AA3" i="16"/>
  <c r="AT3" i="16"/>
  <c r="AD3" i="16"/>
  <c r="AC5" i="16"/>
  <c r="AS5" i="16"/>
  <c r="AI5" i="16"/>
  <c r="S5" i="16"/>
  <c r="AO4" i="16"/>
  <c r="Y4" i="16"/>
  <c r="AT4" i="16"/>
  <c r="AD4" i="16"/>
  <c r="AS7" i="16"/>
  <c r="AC7" i="16"/>
  <c r="AI7" i="16"/>
  <c r="S7" i="16"/>
  <c r="AO5" i="16"/>
  <c r="Y5" i="16"/>
  <c r="AP3" i="16"/>
  <c r="Z3" i="16"/>
  <c r="AD5" i="16"/>
  <c r="AT5" i="16"/>
  <c r="AJ5" i="16" l="1"/>
  <c r="T5" i="16"/>
  <c r="AJ7" i="16"/>
  <c r="T7" i="16"/>
  <c r="T6" i="16"/>
  <c r="AJ6" i="16"/>
  <c r="AJ4" i="16"/>
  <c r="T4" i="16"/>
  <c r="T3" i="16"/>
  <c r="AJ3" i="16"/>
  <c r="AK4" i="16"/>
  <c r="U4" i="16"/>
  <c r="AK7" i="16"/>
  <c r="U7" i="16"/>
  <c r="AK5" i="16"/>
  <c r="U5" i="16"/>
  <c r="AK6" i="16"/>
  <c r="U6" i="16"/>
  <c r="AK3" i="16"/>
  <c r="U3" i="16"/>
  <c r="CZ35" i="5" l="1"/>
  <c r="CY35" i="5"/>
  <c r="CX35" i="5"/>
  <c r="CW35" i="5"/>
  <c r="CV35" i="5"/>
  <c r="CU35" i="5"/>
  <c r="CZ34" i="5"/>
  <c r="CY34" i="5"/>
  <c r="CX34" i="5"/>
  <c r="CW34" i="5"/>
  <c r="CV34" i="5"/>
  <c r="CU34" i="5"/>
  <c r="CZ33" i="5"/>
  <c r="CY33" i="5"/>
  <c r="CX33" i="5"/>
  <c r="CW33" i="5"/>
  <c r="CV33" i="5"/>
  <c r="CU33" i="5"/>
  <c r="CZ32" i="5"/>
  <c r="CY32" i="5"/>
  <c r="CX32" i="5"/>
  <c r="CW32" i="5"/>
  <c r="CV32" i="5"/>
  <c r="CU32" i="5"/>
  <c r="CZ31" i="5"/>
  <c r="CY31" i="5"/>
  <c r="CX31" i="5"/>
  <c r="CW31" i="5"/>
  <c r="CV31" i="5"/>
  <c r="CU31" i="5"/>
  <c r="CZ30" i="5"/>
  <c r="CY30" i="5"/>
  <c r="CX30" i="5"/>
  <c r="CW30" i="5"/>
  <c r="CV30" i="5"/>
  <c r="CU30" i="5"/>
  <c r="CZ29" i="5"/>
  <c r="CY29" i="5"/>
  <c r="CX29" i="5"/>
  <c r="CW29" i="5"/>
  <c r="CV29" i="5"/>
  <c r="CU29" i="5"/>
  <c r="CZ28" i="5"/>
  <c r="CY28" i="5"/>
  <c r="CX28" i="5"/>
  <c r="CW28" i="5"/>
  <c r="CV28" i="5"/>
  <c r="CU28" i="5"/>
  <c r="CZ27" i="5"/>
  <c r="CY27" i="5"/>
  <c r="CX27" i="5"/>
  <c r="CW27" i="5"/>
  <c r="CV27" i="5"/>
  <c r="CU27" i="5"/>
  <c r="CZ26" i="5"/>
  <c r="CY26" i="5"/>
  <c r="CX26" i="5"/>
  <c r="CW26" i="5"/>
  <c r="CV26" i="5"/>
  <c r="CU26" i="5"/>
  <c r="CZ25" i="5"/>
  <c r="CY25" i="5"/>
  <c r="CX25" i="5"/>
  <c r="CW25" i="5"/>
  <c r="CV25" i="5"/>
  <c r="CU25" i="5"/>
  <c r="CZ24" i="5"/>
  <c r="CY24" i="5"/>
  <c r="CX24" i="5"/>
  <c r="CW24" i="5"/>
  <c r="CV24" i="5"/>
  <c r="CU24" i="5"/>
  <c r="CZ23" i="5"/>
  <c r="CY23" i="5"/>
  <c r="CX23" i="5"/>
  <c r="CW23" i="5"/>
  <c r="CV23" i="5"/>
  <c r="CU23" i="5"/>
  <c r="CZ22" i="5"/>
  <c r="CY22" i="5"/>
  <c r="CX22" i="5"/>
  <c r="CW22" i="5"/>
  <c r="CV22" i="5"/>
  <c r="CU22" i="5"/>
  <c r="CZ21" i="5"/>
  <c r="CY21" i="5"/>
  <c r="CX21" i="5"/>
  <c r="CW21" i="5"/>
  <c r="CV21" i="5"/>
  <c r="CU21" i="5"/>
  <c r="CZ20" i="5"/>
  <c r="CY20" i="5"/>
  <c r="CX20" i="5"/>
  <c r="CW20" i="5"/>
  <c r="CV20" i="5"/>
  <c r="CU20" i="5"/>
  <c r="CZ19" i="5"/>
  <c r="CY19" i="5"/>
  <c r="CX19" i="5"/>
  <c r="CW19" i="5"/>
  <c r="CV19" i="5"/>
  <c r="CU19" i="5"/>
  <c r="CZ18" i="5"/>
  <c r="CY18" i="5"/>
  <c r="CX18" i="5"/>
  <c r="CW18" i="5"/>
  <c r="CV18" i="5"/>
  <c r="CU18" i="5"/>
  <c r="CZ17" i="5"/>
  <c r="CY17" i="5"/>
  <c r="CX17" i="5"/>
  <c r="CW17" i="5"/>
  <c r="CV17" i="5"/>
  <c r="CU17" i="5"/>
  <c r="CZ35" i="7" l="1"/>
  <c r="CY35" i="7"/>
  <c r="CX35" i="7"/>
  <c r="CW35" i="7"/>
  <c r="CV35" i="7"/>
  <c r="CU35" i="7"/>
  <c r="CZ34" i="7"/>
  <c r="CY34" i="7"/>
  <c r="CX34" i="7"/>
  <c r="CW34" i="7"/>
  <c r="CV34" i="7"/>
  <c r="CU34" i="7"/>
  <c r="CZ33" i="7"/>
  <c r="CY33" i="7"/>
  <c r="CX33" i="7"/>
  <c r="CW33" i="7"/>
  <c r="CV33" i="7"/>
  <c r="CU33" i="7"/>
  <c r="CZ32" i="7"/>
  <c r="CY32" i="7"/>
  <c r="CX32" i="7"/>
  <c r="CW32" i="7"/>
  <c r="CV32" i="7"/>
  <c r="CU32" i="7"/>
  <c r="CZ31" i="7"/>
  <c r="CY31" i="7"/>
  <c r="CX31" i="7"/>
  <c r="CW31" i="7"/>
  <c r="CV31" i="7"/>
  <c r="CU31" i="7"/>
  <c r="CZ30" i="7"/>
  <c r="CY30" i="7"/>
  <c r="CX30" i="7"/>
  <c r="CW30" i="7"/>
  <c r="CV30" i="7"/>
  <c r="CU30" i="7"/>
  <c r="CZ29" i="7"/>
  <c r="CY29" i="7"/>
  <c r="CX29" i="7"/>
  <c r="CW29" i="7"/>
  <c r="CV29" i="7"/>
  <c r="CU29" i="7"/>
  <c r="CZ28" i="7"/>
  <c r="CY28" i="7"/>
  <c r="CX28" i="7"/>
  <c r="CW28" i="7"/>
  <c r="CV28" i="7"/>
  <c r="CU28" i="7"/>
  <c r="CZ27" i="7"/>
  <c r="CY27" i="7"/>
  <c r="CX27" i="7"/>
  <c r="CW27" i="7"/>
  <c r="CV27" i="7"/>
  <c r="CU27" i="7"/>
  <c r="CZ26" i="7"/>
  <c r="CY26" i="7"/>
  <c r="CX26" i="7"/>
  <c r="CW26" i="7"/>
  <c r="CV26" i="7"/>
  <c r="CU26" i="7"/>
  <c r="CZ25" i="7"/>
  <c r="CY25" i="7"/>
  <c r="CX25" i="7"/>
  <c r="CW25" i="7"/>
  <c r="CV25" i="7"/>
  <c r="CU25" i="7"/>
  <c r="CZ24" i="7"/>
  <c r="CY24" i="7"/>
  <c r="CX24" i="7"/>
  <c r="CW24" i="7"/>
  <c r="CV24" i="7"/>
  <c r="CU24" i="7"/>
  <c r="CZ23" i="7"/>
  <c r="CY23" i="7"/>
  <c r="CX23" i="7"/>
  <c r="CW23" i="7"/>
  <c r="CV23" i="7"/>
  <c r="CU23" i="7"/>
  <c r="CZ22" i="7"/>
  <c r="CY22" i="7"/>
  <c r="CX22" i="7"/>
  <c r="CW22" i="7"/>
  <c r="CV22" i="7"/>
  <c r="CU22" i="7"/>
  <c r="CZ21" i="7"/>
  <c r="CY21" i="7"/>
  <c r="CX21" i="7"/>
  <c r="CW21" i="7"/>
  <c r="CV21" i="7"/>
  <c r="CU21" i="7"/>
  <c r="CZ20" i="7"/>
  <c r="CY20" i="7"/>
  <c r="CX20" i="7"/>
  <c r="CW20" i="7"/>
  <c r="CV20" i="7"/>
  <c r="CU20" i="7"/>
  <c r="CZ19" i="7"/>
  <c r="CY19" i="7"/>
  <c r="CX19" i="7"/>
  <c r="CW19" i="7"/>
  <c r="CV19" i="7"/>
  <c r="CU19" i="7"/>
  <c r="CZ18" i="7"/>
  <c r="CY18" i="7"/>
  <c r="CX18" i="7"/>
  <c r="CW18" i="7"/>
  <c r="CV18" i="7"/>
  <c r="CU18" i="7"/>
  <c r="CZ17" i="7"/>
  <c r="CY17" i="7"/>
  <c r="CX17" i="7"/>
  <c r="CW17" i="7"/>
  <c r="CV17" i="7"/>
  <c r="CU17" i="7"/>
  <c r="D7" i="14" l="1"/>
  <c r="D6" i="14"/>
  <c r="D5" i="14"/>
  <c r="D4" i="14"/>
  <c r="D3" i="14"/>
  <c r="C7" i="14"/>
  <c r="C6" i="14"/>
  <c r="C5" i="14"/>
  <c r="C4" i="14"/>
  <c r="C3" i="14"/>
  <c r="CP56" i="13" l="1"/>
  <c r="CO56" i="13"/>
  <c r="CN56" i="13"/>
  <c r="CM56" i="13"/>
  <c r="CL56" i="13"/>
  <c r="CH56" i="13"/>
  <c r="CG56" i="13"/>
  <c r="CF56" i="13"/>
  <c r="CE56" i="13"/>
  <c r="CD56" i="13"/>
  <c r="BZ56" i="13"/>
  <c r="BY56" i="13"/>
  <c r="BX56" i="13"/>
  <c r="BW56" i="13"/>
  <c r="BV56" i="13"/>
  <c r="BR56" i="13"/>
  <c r="BQ56" i="13"/>
  <c r="BP56" i="13"/>
  <c r="BO56" i="13"/>
  <c r="BN56" i="13"/>
  <c r="BJ56" i="13"/>
  <c r="BI56" i="13"/>
  <c r="BH56" i="13"/>
  <c r="BG56" i="13"/>
  <c r="BF56" i="13"/>
  <c r="BB56" i="13"/>
  <c r="BA56" i="13"/>
  <c r="AZ56" i="13"/>
  <c r="AY56" i="13"/>
  <c r="AX56" i="13"/>
  <c r="AT56" i="13"/>
  <c r="AS56" i="13"/>
  <c r="AR56" i="13"/>
  <c r="AQ56" i="13"/>
  <c r="AP56" i="13"/>
  <c r="AL56" i="13"/>
  <c r="AK56" i="13"/>
  <c r="AJ56" i="13"/>
  <c r="AI56" i="13"/>
  <c r="AH56" i="13"/>
  <c r="AD56" i="13"/>
  <c r="AC56" i="13"/>
  <c r="AB56" i="13"/>
  <c r="AA56" i="13"/>
  <c r="Z56" i="13"/>
  <c r="V56" i="13"/>
  <c r="U56" i="13"/>
  <c r="T56" i="13"/>
  <c r="S56" i="13"/>
  <c r="R56" i="13"/>
  <c r="N56" i="13"/>
  <c r="M56" i="13"/>
  <c r="L56" i="13"/>
  <c r="K56" i="13"/>
  <c r="J56" i="13"/>
  <c r="F56" i="13"/>
  <c r="E56" i="13"/>
  <c r="D56" i="13"/>
  <c r="C56" i="13"/>
  <c r="B56" i="13"/>
  <c r="CP55" i="13"/>
  <c r="CO55" i="13"/>
  <c r="CN55" i="13"/>
  <c r="CM55" i="13"/>
  <c r="CL55" i="13"/>
  <c r="CH55" i="13"/>
  <c r="CG55" i="13"/>
  <c r="CF55" i="13"/>
  <c r="CE55" i="13"/>
  <c r="CD55" i="13"/>
  <c r="BZ55" i="13"/>
  <c r="BY55" i="13"/>
  <c r="BX55" i="13"/>
  <c r="BW55" i="13"/>
  <c r="BV55" i="13"/>
  <c r="BR55" i="13"/>
  <c r="BQ55" i="13"/>
  <c r="BP55" i="13"/>
  <c r="BO55" i="13"/>
  <c r="BN55" i="13"/>
  <c r="BJ55" i="13"/>
  <c r="BI55" i="13"/>
  <c r="BH55" i="13"/>
  <c r="BG55" i="13"/>
  <c r="BF55" i="13"/>
  <c r="BB55" i="13"/>
  <c r="BA55" i="13"/>
  <c r="AZ55" i="13"/>
  <c r="AY55" i="13"/>
  <c r="AX55" i="13"/>
  <c r="AT55" i="13"/>
  <c r="AS55" i="13"/>
  <c r="AR55" i="13"/>
  <c r="AQ55" i="13"/>
  <c r="AP55" i="13"/>
  <c r="AL55" i="13"/>
  <c r="AK55" i="13"/>
  <c r="AJ55" i="13"/>
  <c r="AI55" i="13"/>
  <c r="AH55" i="13"/>
  <c r="AD55" i="13"/>
  <c r="AC55" i="13"/>
  <c r="AB55" i="13"/>
  <c r="AA55" i="13"/>
  <c r="Z55" i="13"/>
  <c r="V55" i="13"/>
  <c r="U55" i="13"/>
  <c r="T55" i="13"/>
  <c r="S55" i="13"/>
  <c r="R55" i="13"/>
  <c r="N55" i="13"/>
  <c r="M55" i="13"/>
  <c r="L55" i="13"/>
  <c r="K55" i="13"/>
  <c r="J55" i="13"/>
  <c r="F55" i="13"/>
  <c r="E55" i="13"/>
  <c r="D55" i="13"/>
  <c r="C55" i="13"/>
  <c r="B55" i="13"/>
  <c r="CP54" i="13"/>
  <c r="CO54" i="13"/>
  <c r="CN54" i="13"/>
  <c r="CM54" i="13"/>
  <c r="CL54" i="13"/>
  <c r="CH54" i="13"/>
  <c r="CG54" i="13"/>
  <c r="CF54" i="13"/>
  <c r="CE54" i="13"/>
  <c r="CD54" i="13"/>
  <c r="BZ54" i="13"/>
  <c r="BY54" i="13"/>
  <c r="BX54" i="13"/>
  <c r="BW54" i="13"/>
  <c r="BV54" i="13"/>
  <c r="BR54" i="13"/>
  <c r="BQ54" i="13"/>
  <c r="BP54" i="13"/>
  <c r="BO54" i="13"/>
  <c r="BN54" i="13"/>
  <c r="BJ54" i="13"/>
  <c r="BI54" i="13"/>
  <c r="BH54" i="13"/>
  <c r="BG54" i="13"/>
  <c r="BF54" i="13"/>
  <c r="BB54" i="13"/>
  <c r="BA54" i="13"/>
  <c r="AZ54" i="13"/>
  <c r="AY54" i="13"/>
  <c r="AX54" i="13"/>
  <c r="AT54" i="13"/>
  <c r="AS54" i="13"/>
  <c r="AR54" i="13"/>
  <c r="AQ54" i="13"/>
  <c r="AP54" i="13"/>
  <c r="AL54" i="13"/>
  <c r="AK54" i="13"/>
  <c r="AJ54" i="13"/>
  <c r="AI54" i="13"/>
  <c r="AH54" i="13"/>
  <c r="AD54" i="13"/>
  <c r="AC54" i="13"/>
  <c r="AB54" i="13"/>
  <c r="AA54" i="13"/>
  <c r="Z54" i="13"/>
  <c r="V54" i="13"/>
  <c r="U54" i="13"/>
  <c r="T54" i="13"/>
  <c r="S54" i="13"/>
  <c r="R54" i="13"/>
  <c r="N54" i="13"/>
  <c r="M54" i="13"/>
  <c r="L54" i="13"/>
  <c r="K54" i="13"/>
  <c r="J54" i="13"/>
  <c r="F54" i="13"/>
  <c r="E54" i="13"/>
  <c r="D54" i="13"/>
  <c r="C54" i="13"/>
  <c r="B54" i="13"/>
  <c r="CP53" i="13"/>
  <c r="CO53" i="13"/>
  <c r="CN53" i="13"/>
  <c r="CM53" i="13"/>
  <c r="CL53" i="13"/>
  <c r="CH53" i="13"/>
  <c r="CG53" i="13"/>
  <c r="CF53" i="13"/>
  <c r="CE53" i="13"/>
  <c r="CD53" i="13"/>
  <c r="BZ53" i="13"/>
  <c r="BY53" i="13"/>
  <c r="BX53" i="13"/>
  <c r="BW53" i="13"/>
  <c r="BV53" i="13"/>
  <c r="BR53" i="13"/>
  <c r="BQ53" i="13"/>
  <c r="BP53" i="13"/>
  <c r="BO53" i="13"/>
  <c r="BN53" i="13"/>
  <c r="BJ53" i="13"/>
  <c r="BI53" i="13"/>
  <c r="BH53" i="13"/>
  <c r="BG53" i="13"/>
  <c r="BF53" i="13"/>
  <c r="BB53" i="13"/>
  <c r="BA53" i="13"/>
  <c r="AZ53" i="13"/>
  <c r="AY53" i="13"/>
  <c r="AX53" i="13"/>
  <c r="AT53" i="13"/>
  <c r="AS53" i="13"/>
  <c r="AR53" i="13"/>
  <c r="AQ53" i="13"/>
  <c r="AP53" i="13"/>
  <c r="AL53" i="13"/>
  <c r="AK53" i="13"/>
  <c r="AJ53" i="13"/>
  <c r="AI53" i="13"/>
  <c r="AH53" i="13"/>
  <c r="AD53" i="13"/>
  <c r="AC53" i="13"/>
  <c r="AB53" i="13"/>
  <c r="AA53" i="13"/>
  <c r="Z53" i="13"/>
  <c r="V53" i="13"/>
  <c r="U53" i="13"/>
  <c r="T53" i="13"/>
  <c r="S53" i="13"/>
  <c r="R53" i="13"/>
  <c r="N53" i="13"/>
  <c r="M53" i="13"/>
  <c r="L53" i="13"/>
  <c r="K53" i="13"/>
  <c r="J53" i="13"/>
  <c r="F53" i="13"/>
  <c r="E53" i="13"/>
  <c r="D53" i="13"/>
  <c r="C53" i="13"/>
  <c r="B53" i="13"/>
  <c r="CP52" i="13"/>
  <c r="CO52" i="13"/>
  <c r="CN52" i="13"/>
  <c r="CM52" i="13"/>
  <c r="CL52" i="13"/>
  <c r="CH52" i="13"/>
  <c r="CG52" i="13"/>
  <c r="CF52" i="13"/>
  <c r="CE52" i="13"/>
  <c r="CD52" i="13"/>
  <c r="BZ52" i="13"/>
  <c r="BY52" i="13"/>
  <c r="BX52" i="13"/>
  <c r="BW52" i="13"/>
  <c r="BV52" i="13"/>
  <c r="BR52" i="13"/>
  <c r="BQ52" i="13"/>
  <c r="BP52" i="13"/>
  <c r="BO52" i="13"/>
  <c r="BN52" i="13"/>
  <c r="BJ52" i="13"/>
  <c r="BI52" i="13"/>
  <c r="BH52" i="13"/>
  <c r="BG52" i="13"/>
  <c r="BF52" i="13"/>
  <c r="BB52" i="13"/>
  <c r="BA52" i="13"/>
  <c r="AZ52" i="13"/>
  <c r="AY52" i="13"/>
  <c r="AX52" i="13"/>
  <c r="AT52" i="13"/>
  <c r="AS52" i="13"/>
  <c r="AR52" i="13"/>
  <c r="AQ52" i="13"/>
  <c r="AP52" i="13"/>
  <c r="AL52" i="13"/>
  <c r="AK52" i="13"/>
  <c r="AJ52" i="13"/>
  <c r="AI52" i="13"/>
  <c r="AH52" i="13"/>
  <c r="AD52" i="13"/>
  <c r="AC52" i="13"/>
  <c r="AB52" i="13"/>
  <c r="AA52" i="13"/>
  <c r="Z52" i="13"/>
  <c r="V52" i="13"/>
  <c r="U52" i="13"/>
  <c r="T52" i="13"/>
  <c r="S52" i="13"/>
  <c r="R52" i="13"/>
  <c r="N52" i="13"/>
  <c r="M52" i="13"/>
  <c r="L52" i="13"/>
  <c r="K52" i="13"/>
  <c r="J52" i="13"/>
  <c r="F52" i="13"/>
  <c r="E52" i="13"/>
  <c r="D52" i="13"/>
  <c r="C52" i="13"/>
  <c r="B52" i="13"/>
  <c r="CP51" i="13"/>
  <c r="CO51" i="13"/>
  <c r="CN51" i="13"/>
  <c r="CM51" i="13"/>
  <c r="CL51" i="13"/>
  <c r="CH51" i="13"/>
  <c r="CG51" i="13"/>
  <c r="CF51" i="13"/>
  <c r="CE51" i="13"/>
  <c r="CD51" i="13"/>
  <c r="BZ51" i="13"/>
  <c r="BY51" i="13"/>
  <c r="BX51" i="13"/>
  <c r="BW51" i="13"/>
  <c r="BV51" i="13"/>
  <c r="BR51" i="13"/>
  <c r="BQ51" i="13"/>
  <c r="BP51" i="13"/>
  <c r="BO51" i="13"/>
  <c r="BN51" i="13"/>
  <c r="BJ51" i="13"/>
  <c r="BI51" i="13"/>
  <c r="BH51" i="13"/>
  <c r="BG51" i="13"/>
  <c r="BF51" i="13"/>
  <c r="BB51" i="13"/>
  <c r="BA51" i="13"/>
  <c r="AZ51" i="13"/>
  <c r="AY51" i="13"/>
  <c r="AX51" i="13"/>
  <c r="AT51" i="13"/>
  <c r="AS51" i="13"/>
  <c r="AR51" i="13"/>
  <c r="AQ51" i="13"/>
  <c r="AP51" i="13"/>
  <c r="AL51" i="13"/>
  <c r="AK51" i="13"/>
  <c r="AJ51" i="13"/>
  <c r="AI51" i="13"/>
  <c r="AH51" i="13"/>
  <c r="AD51" i="13"/>
  <c r="AC51" i="13"/>
  <c r="AB51" i="13"/>
  <c r="AA51" i="13"/>
  <c r="Z51" i="13"/>
  <c r="V51" i="13"/>
  <c r="U51" i="13"/>
  <c r="T51" i="13"/>
  <c r="S51" i="13"/>
  <c r="R51" i="13"/>
  <c r="N51" i="13"/>
  <c r="M51" i="13"/>
  <c r="L51" i="13"/>
  <c r="K51" i="13"/>
  <c r="J51" i="13"/>
  <c r="F51" i="13"/>
  <c r="E51" i="13"/>
  <c r="D51" i="13"/>
  <c r="C51" i="13"/>
  <c r="B51" i="13"/>
  <c r="CP50" i="13"/>
  <c r="CO50" i="13"/>
  <c r="CN50" i="13"/>
  <c r="CM50" i="13"/>
  <c r="CL50" i="13"/>
  <c r="CH50" i="13"/>
  <c r="CG50" i="13"/>
  <c r="CF50" i="13"/>
  <c r="CE50" i="13"/>
  <c r="CD50" i="13"/>
  <c r="BZ50" i="13"/>
  <c r="BY50" i="13"/>
  <c r="BX50" i="13"/>
  <c r="BW50" i="13"/>
  <c r="BV50" i="13"/>
  <c r="BR50" i="13"/>
  <c r="BQ50" i="13"/>
  <c r="BP50" i="13"/>
  <c r="BO50" i="13"/>
  <c r="BN50" i="13"/>
  <c r="BJ50" i="13"/>
  <c r="BI50" i="13"/>
  <c r="BH50" i="13"/>
  <c r="BG50" i="13"/>
  <c r="BF50" i="13"/>
  <c r="BB50" i="13"/>
  <c r="BA50" i="13"/>
  <c r="AZ50" i="13"/>
  <c r="AY50" i="13"/>
  <c r="AX50" i="13"/>
  <c r="AT50" i="13"/>
  <c r="AS50" i="13"/>
  <c r="AR50" i="13"/>
  <c r="AQ50" i="13"/>
  <c r="AP50" i="13"/>
  <c r="AL50" i="13"/>
  <c r="AK50" i="13"/>
  <c r="AJ50" i="13"/>
  <c r="AI50" i="13"/>
  <c r="AH50" i="13"/>
  <c r="AD50" i="13"/>
  <c r="AC50" i="13"/>
  <c r="AB50" i="13"/>
  <c r="AA50" i="13"/>
  <c r="Z50" i="13"/>
  <c r="V50" i="13"/>
  <c r="U50" i="13"/>
  <c r="T50" i="13"/>
  <c r="S50" i="13"/>
  <c r="R50" i="13"/>
  <c r="N50" i="13"/>
  <c r="M50" i="13"/>
  <c r="L50" i="13"/>
  <c r="K50" i="13"/>
  <c r="J50" i="13"/>
  <c r="F50" i="13"/>
  <c r="E50" i="13"/>
  <c r="D50" i="13"/>
  <c r="C50" i="13"/>
  <c r="B50" i="13"/>
  <c r="CP49" i="13"/>
  <c r="CO49" i="13"/>
  <c r="CN49" i="13"/>
  <c r="CM49" i="13"/>
  <c r="CL49" i="13"/>
  <c r="CH49" i="13"/>
  <c r="CG49" i="13"/>
  <c r="CF49" i="13"/>
  <c r="CE49" i="13"/>
  <c r="CD49" i="13"/>
  <c r="BZ49" i="13"/>
  <c r="BY49" i="13"/>
  <c r="BX49" i="13"/>
  <c r="BW49" i="13"/>
  <c r="BV49" i="13"/>
  <c r="BR49" i="13"/>
  <c r="BQ49" i="13"/>
  <c r="BP49" i="13"/>
  <c r="BO49" i="13"/>
  <c r="BN49" i="13"/>
  <c r="BJ49" i="13"/>
  <c r="BI49" i="13"/>
  <c r="BH49" i="13"/>
  <c r="BG49" i="13"/>
  <c r="BF49" i="13"/>
  <c r="BB49" i="13"/>
  <c r="BA49" i="13"/>
  <c r="AZ49" i="13"/>
  <c r="AY49" i="13"/>
  <c r="AX49" i="13"/>
  <c r="AT49" i="13"/>
  <c r="AS49" i="13"/>
  <c r="AR49" i="13"/>
  <c r="AQ49" i="13"/>
  <c r="AP49" i="13"/>
  <c r="AL49" i="13"/>
  <c r="AK49" i="13"/>
  <c r="AJ49" i="13"/>
  <c r="AI49" i="13"/>
  <c r="AH49" i="13"/>
  <c r="AD49" i="13"/>
  <c r="AC49" i="13"/>
  <c r="AB49" i="13"/>
  <c r="AA49" i="13"/>
  <c r="Z49" i="13"/>
  <c r="V49" i="13"/>
  <c r="U49" i="13"/>
  <c r="T49" i="13"/>
  <c r="S49" i="13"/>
  <c r="R49" i="13"/>
  <c r="N49" i="13"/>
  <c r="M49" i="13"/>
  <c r="L49" i="13"/>
  <c r="K49" i="13"/>
  <c r="J49" i="13"/>
  <c r="F49" i="13"/>
  <c r="E49" i="13"/>
  <c r="D49" i="13"/>
  <c r="C49" i="13"/>
  <c r="B49" i="13"/>
  <c r="CW48" i="13"/>
  <c r="CP48" i="13"/>
  <c r="CO48" i="13"/>
  <c r="CN48" i="13"/>
  <c r="CM48" i="13"/>
  <c r="CL48" i="13"/>
  <c r="CH48" i="13"/>
  <c r="CG48" i="13"/>
  <c r="CF48" i="13"/>
  <c r="CE48" i="13"/>
  <c r="CD48" i="13"/>
  <c r="BZ48" i="13"/>
  <c r="BY48" i="13"/>
  <c r="BX48" i="13"/>
  <c r="BW48" i="13"/>
  <c r="BV48" i="13"/>
  <c r="BR48" i="13"/>
  <c r="BQ48" i="13"/>
  <c r="BP48" i="13"/>
  <c r="BO48" i="13"/>
  <c r="BN48" i="13"/>
  <c r="BJ48" i="13"/>
  <c r="BI48" i="13"/>
  <c r="BH48" i="13"/>
  <c r="BG48" i="13"/>
  <c r="BF48" i="13"/>
  <c r="BB48" i="13"/>
  <c r="BA48" i="13"/>
  <c r="AZ48" i="13"/>
  <c r="AY48" i="13"/>
  <c r="AX48" i="13"/>
  <c r="AT48" i="13"/>
  <c r="AS48" i="13"/>
  <c r="AR48" i="13"/>
  <c r="AQ48" i="13"/>
  <c r="AP48" i="13"/>
  <c r="AL48" i="13"/>
  <c r="AK48" i="13"/>
  <c r="AJ48" i="13"/>
  <c r="AI48" i="13"/>
  <c r="AH48" i="13"/>
  <c r="AD48" i="13"/>
  <c r="AC48" i="13"/>
  <c r="AB48" i="13"/>
  <c r="AA48" i="13"/>
  <c r="Z48" i="13"/>
  <c r="V48" i="13"/>
  <c r="U48" i="13"/>
  <c r="T48" i="13"/>
  <c r="S48" i="13"/>
  <c r="R48" i="13"/>
  <c r="N48" i="13"/>
  <c r="M48" i="13"/>
  <c r="L48" i="13"/>
  <c r="K48" i="13"/>
  <c r="J48" i="13"/>
  <c r="F48" i="13"/>
  <c r="E48" i="13"/>
  <c r="D48" i="13"/>
  <c r="C48" i="13"/>
  <c r="B48" i="13"/>
  <c r="CP47" i="13"/>
  <c r="CO47" i="13"/>
  <c r="CN47" i="13"/>
  <c r="CM47" i="13"/>
  <c r="CL47" i="13"/>
  <c r="CH47" i="13"/>
  <c r="CG47" i="13"/>
  <c r="CF47" i="13"/>
  <c r="CE47" i="13"/>
  <c r="CD47" i="13"/>
  <c r="BZ47" i="13"/>
  <c r="BY47" i="13"/>
  <c r="BX47" i="13"/>
  <c r="BW47" i="13"/>
  <c r="BV47" i="13"/>
  <c r="BR47" i="13"/>
  <c r="BQ47" i="13"/>
  <c r="BP47" i="13"/>
  <c r="BO47" i="13"/>
  <c r="BN47" i="13"/>
  <c r="BJ47" i="13"/>
  <c r="BI47" i="13"/>
  <c r="BH47" i="13"/>
  <c r="BG47" i="13"/>
  <c r="BF47" i="13"/>
  <c r="BB47" i="13"/>
  <c r="BA47" i="13"/>
  <c r="AZ47" i="13"/>
  <c r="AY47" i="13"/>
  <c r="AX47" i="13"/>
  <c r="AT47" i="13"/>
  <c r="AS47" i="13"/>
  <c r="AR47" i="13"/>
  <c r="AQ47" i="13"/>
  <c r="AP47" i="13"/>
  <c r="AL47" i="13"/>
  <c r="AK47" i="13"/>
  <c r="AJ47" i="13"/>
  <c r="AI47" i="13"/>
  <c r="AH47" i="13"/>
  <c r="AD47" i="13"/>
  <c r="AC47" i="13"/>
  <c r="AB47" i="13"/>
  <c r="AA47" i="13"/>
  <c r="Z47" i="13"/>
  <c r="V47" i="13"/>
  <c r="U47" i="13"/>
  <c r="T47" i="13"/>
  <c r="S47" i="13"/>
  <c r="R47" i="13"/>
  <c r="N47" i="13"/>
  <c r="M47" i="13"/>
  <c r="L47" i="13"/>
  <c r="K47" i="13"/>
  <c r="J47" i="13"/>
  <c r="F47" i="13"/>
  <c r="E47" i="13"/>
  <c r="D47" i="13"/>
  <c r="C47" i="13"/>
  <c r="B47" i="13"/>
  <c r="CU46" i="13"/>
  <c r="CP46" i="13"/>
  <c r="CO46" i="13"/>
  <c r="CN46" i="13"/>
  <c r="CM46" i="13"/>
  <c r="CL46" i="13"/>
  <c r="CH46" i="13"/>
  <c r="CG46" i="13"/>
  <c r="CF46" i="13"/>
  <c r="CE46" i="13"/>
  <c r="CD46" i="13"/>
  <c r="BZ46" i="13"/>
  <c r="BY46" i="13"/>
  <c r="BX46" i="13"/>
  <c r="BW46" i="13"/>
  <c r="BV46" i="13"/>
  <c r="BR46" i="13"/>
  <c r="BQ46" i="13"/>
  <c r="BP46" i="13"/>
  <c r="BO46" i="13"/>
  <c r="BN46" i="13"/>
  <c r="BJ46" i="13"/>
  <c r="BI46" i="13"/>
  <c r="BH46" i="13"/>
  <c r="BG46" i="13"/>
  <c r="BF46" i="13"/>
  <c r="BB46" i="13"/>
  <c r="BA46" i="13"/>
  <c r="AZ46" i="13"/>
  <c r="AY46" i="13"/>
  <c r="AX46" i="13"/>
  <c r="AT46" i="13"/>
  <c r="AS46" i="13"/>
  <c r="AR46" i="13"/>
  <c r="AQ46" i="13"/>
  <c r="AP46" i="13"/>
  <c r="AL46" i="13"/>
  <c r="AK46" i="13"/>
  <c r="AJ46" i="13"/>
  <c r="AI46" i="13"/>
  <c r="AH46" i="13"/>
  <c r="AD46" i="13"/>
  <c r="AC46" i="13"/>
  <c r="AB46" i="13"/>
  <c r="AA46" i="13"/>
  <c r="Z46" i="13"/>
  <c r="V46" i="13"/>
  <c r="U46" i="13"/>
  <c r="T46" i="13"/>
  <c r="S46" i="13"/>
  <c r="R46" i="13"/>
  <c r="N46" i="13"/>
  <c r="M46" i="13"/>
  <c r="L46" i="13"/>
  <c r="K46" i="13"/>
  <c r="J46" i="13"/>
  <c r="F46" i="13"/>
  <c r="E46" i="13"/>
  <c r="D46" i="13"/>
  <c r="C46" i="13"/>
  <c r="B46" i="13"/>
  <c r="CP45" i="13"/>
  <c r="CO45" i="13"/>
  <c r="CN45" i="13"/>
  <c r="CM45" i="13"/>
  <c r="CL45" i="13"/>
  <c r="CH45" i="13"/>
  <c r="CG45" i="13"/>
  <c r="CF45" i="13"/>
  <c r="CE45" i="13"/>
  <c r="CD45" i="13"/>
  <c r="BZ45" i="13"/>
  <c r="BY45" i="13"/>
  <c r="BX45" i="13"/>
  <c r="BW45" i="13"/>
  <c r="BV45" i="13"/>
  <c r="BR45" i="13"/>
  <c r="BQ45" i="13"/>
  <c r="BP45" i="13"/>
  <c r="BO45" i="13"/>
  <c r="BN45" i="13"/>
  <c r="BJ45" i="13"/>
  <c r="BI45" i="13"/>
  <c r="BH45" i="13"/>
  <c r="BG45" i="13"/>
  <c r="BF45" i="13"/>
  <c r="BB45" i="13"/>
  <c r="BA45" i="13"/>
  <c r="AZ45" i="13"/>
  <c r="AY45" i="13"/>
  <c r="AX45" i="13"/>
  <c r="AT45" i="13"/>
  <c r="AS45" i="13"/>
  <c r="AR45" i="13"/>
  <c r="AQ45" i="13"/>
  <c r="AP45" i="13"/>
  <c r="AL45" i="13"/>
  <c r="AK45" i="13"/>
  <c r="AJ45" i="13"/>
  <c r="AI45" i="13"/>
  <c r="AH45" i="13"/>
  <c r="AD45" i="13"/>
  <c r="AC45" i="13"/>
  <c r="AB45" i="13"/>
  <c r="AA45" i="13"/>
  <c r="Z45" i="13"/>
  <c r="V45" i="13"/>
  <c r="U45" i="13"/>
  <c r="T45" i="13"/>
  <c r="S45" i="13"/>
  <c r="R45" i="13"/>
  <c r="N45" i="13"/>
  <c r="M45" i="13"/>
  <c r="L45" i="13"/>
  <c r="K45" i="13"/>
  <c r="J45" i="13"/>
  <c r="F45" i="13"/>
  <c r="E45" i="13"/>
  <c r="D45" i="13"/>
  <c r="C45" i="13"/>
  <c r="B45" i="13"/>
  <c r="CP44" i="13"/>
  <c r="CO44" i="13"/>
  <c r="CN44" i="13"/>
  <c r="CM44" i="13"/>
  <c r="CL44" i="13"/>
  <c r="CH44" i="13"/>
  <c r="CG44" i="13"/>
  <c r="CF44" i="13"/>
  <c r="CE44" i="13"/>
  <c r="CD44" i="13"/>
  <c r="BZ44" i="13"/>
  <c r="BY44" i="13"/>
  <c r="BX44" i="13"/>
  <c r="BW44" i="13"/>
  <c r="BV44" i="13"/>
  <c r="BR44" i="13"/>
  <c r="BQ44" i="13"/>
  <c r="BP44" i="13"/>
  <c r="BO44" i="13"/>
  <c r="BN44" i="13"/>
  <c r="BJ44" i="13"/>
  <c r="BI44" i="13"/>
  <c r="BH44" i="13"/>
  <c r="BG44" i="13"/>
  <c r="BF44" i="13"/>
  <c r="BB44" i="13"/>
  <c r="BA44" i="13"/>
  <c r="AZ44" i="13"/>
  <c r="AY44" i="13"/>
  <c r="AX44" i="13"/>
  <c r="AT44" i="13"/>
  <c r="AS44" i="13"/>
  <c r="AR44" i="13"/>
  <c r="AQ44" i="13"/>
  <c r="AP44" i="13"/>
  <c r="AL44" i="13"/>
  <c r="AK44" i="13"/>
  <c r="AJ44" i="13"/>
  <c r="AI44" i="13"/>
  <c r="AH44" i="13"/>
  <c r="AD44" i="13"/>
  <c r="AC44" i="13"/>
  <c r="AB44" i="13"/>
  <c r="AA44" i="13"/>
  <c r="Z44" i="13"/>
  <c r="V44" i="13"/>
  <c r="U44" i="13"/>
  <c r="T44" i="13"/>
  <c r="S44" i="13"/>
  <c r="R44" i="13"/>
  <c r="N44" i="13"/>
  <c r="M44" i="13"/>
  <c r="L44" i="13"/>
  <c r="K44" i="13"/>
  <c r="J44" i="13"/>
  <c r="F44" i="13"/>
  <c r="E44" i="13"/>
  <c r="D44" i="13"/>
  <c r="C44" i="13"/>
  <c r="B44" i="13"/>
  <c r="CP43" i="13"/>
  <c r="CO43" i="13"/>
  <c r="CN43" i="13"/>
  <c r="CM43" i="13"/>
  <c r="CL43" i="13"/>
  <c r="CH43" i="13"/>
  <c r="CG43" i="13"/>
  <c r="CF43" i="13"/>
  <c r="CE43" i="13"/>
  <c r="CD43" i="13"/>
  <c r="BZ43" i="13"/>
  <c r="BY43" i="13"/>
  <c r="BX43" i="13"/>
  <c r="BW43" i="13"/>
  <c r="BV43" i="13"/>
  <c r="BR43" i="13"/>
  <c r="BQ43" i="13"/>
  <c r="BP43" i="13"/>
  <c r="BO43" i="13"/>
  <c r="BN43" i="13"/>
  <c r="BJ43" i="13"/>
  <c r="BI43" i="13"/>
  <c r="BH43" i="13"/>
  <c r="BG43" i="13"/>
  <c r="BF43" i="13"/>
  <c r="BB43" i="13"/>
  <c r="BA43" i="13"/>
  <c r="AZ43" i="13"/>
  <c r="AY43" i="13"/>
  <c r="AX43" i="13"/>
  <c r="AT43" i="13"/>
  <c r="AS43" i="13"/>
  <c r="AR43" i="13"/>
  <c r="AQ43" i="13"/>
  <c r="AP43" i="13"/>
  <c r="AL43" i="13"/>
  <c r="AK43" i="13"/>
  <c r="AJ43" i="13"/>
  <c r="AI43" i="13"/>
  <c r="AH43" i="13"/>
  <c r="AD43" i="13"/>
  <c r="AC43" i="13"/>
  <c r="AB43" i="13"/>
  <c r="AA43" i="13"/>
  <c r="Z43" i="13"/>
  <c r="V43" i="13"/>
  <c r="U43" i="13"/>
  <c r="T43" i="13"/>
  <c r="S43" i="13"/>
  <c r="R43" i="13"/>
  <c r="N43" i="13"/>
  <c r="M43" i="13"/>
  <c r="L43" i="13"/>
  <c r="K43" i="13"/>
  <c r="J43" i="13"/>
  <c r="F43" i="13"/>
  <c r="E43" i="13"/>
  <c r="D43" i="13"/>
  <c r="C43" i="13"/>
  <c r="B43" i="13"/>
  <c r="CP42" i="13"/>
  <c r="CO42" i="13"/>
  <c r="CN42" i="13"/>
  <c r="CM42" i="13"/>
  <c r="CL42" i="13"/>
  <c r="CH42" i="13"/>
  <c r="CG42" i="13"/>
  <c r="CF42" i="13"/>
  <c r="CE42" i="13"/>
  <c r="CD42" i="13"/>
  <c r="BZ42" i="13"/>
  <c r="BY42" i="13"/>
  <c r="BX42" i="13"/>
  <c r="BW42" i="13"/>
  <c r="BV42" i="13"/>
  <c r="BR42" i="13"/>
  <c r="BQ42" i="13"/>
  <c r="BP42" i="13"/>
  <c r="BO42" i="13"/>
  <c r="BN42" i="13"/>
  <c r="BJ42" i="13"/>
  <c r="BI42" i="13"/>
  <c r="BH42" i="13"/>
  <c r="BG42" i="13"/>
  <c r="BF42" i="13"/>
  <c r="BB42" i="13"/>
  <c r="BA42" i="13"/>
  <c r="AZ42" i="13"/>
  <c r="AY42" i="13"/>
  <c r="AX42" i="13"/>
  <c r="AT42" i="13"/>
  <c r="AS42" i="13"/>
  <c r="AR42" i="13"/>
  <c r="AQ42" i="13"/>
  <c r="AP42" i="13"/>
  <c r="AL42" i="13"/>
  <c r="AK42" i="13"/>
  <c r="AJ42" i="13"/>
  <c r="AI42" i="13"/>
  <c r="AH42" i="13"/>
  <c r="AD42" i="13"/>
  <c r="AC42" i="13"/>
  <c r="AB42" i="13"/>
  <c r="AA42" i="13"/>
  <c r="Z42" i="13"/>
  <c r="V42" i="13"/>
  <c r="U42" i="13"/>
  <c r="T42" i="13"/>
  <c r="S42" i="13"/>
  <c r="R42" i="13"/>
  <c r="N42" i="13"/>
  <c r="M42" i="13"/>
  <c r="L42" i="13"/>
  <c r="K42" i="13"/>
  <c r="J42" i="13"/>
  <c r="F42" i="13"/>
  <c r="E42" i="13"/>
  <c r="D42" i="13"/>
  <c r="C42" i="13"/>
  <c r="B42" i="13"/>
  <c r="CP41" i="13"/>
  <c r="CO41" i="13"/>
  <c r="CN41" i="13"/>
  <c r="CM41" i="13"/>
  <c r="CL41" i="13"/>
  <c r="CH41" i="13"/>
  <c r="CG41" i="13"/>
  <c r="CF41" i="13"/>
  <c r="CE41" i="13"/>
  <c r="CD41" i="13"/>
  <c r="BZ41" i="13"/>
  <c r="BY41" i="13"/>
  <c r="BX41" i="13"/>
  <c r="BW41" i="13"/>
  <c r="BV41" i="13"/>
  <c r="BR41" i="13"/>
  <c r="BQ41" i="13"/>
  <c r="BP41" i="13"/>
  <c r="BO41" i="13"/>
  <c r="BN41" i="13"/>
  <c r="BJ41" i="13"/>
  <c r="BI41" i="13"/>
  <c r="BH41" i="13"/>
  <c r="BG41" i="13"/>
  <c r="BF41" i="13"/>
  <c r="BB41" i="13"/>
  <c r="BA41" i="13"/>
  <c r="AZ41" i="13"/>
  <c r="AY41" i="13"/>
  <c r="AX41" i="13"/>
  <c r="AT41" i="13"/>
  <c r="AS41" i="13"/>
  <c r="AR41" i="13"/>
  <c r="AQ41" i="13"/>
  <c r="AP41" i="13"/>
  <c r="AL41" i="13"/>
  <c r="AK41" i="13"/>
  <c r="AJ41" i="13"/>
  <c r="AI41" i="13"/>
  <c r="AH41" i="13"/>
  <c r="AD41" i="13"/>
  <c r="AC41" i="13"/>
  <c r="AB41" i="13"/>
  <c r="AA41" i="13"/>
  <c r="Z41" i="13"/>
  <c r="V41" i="13"/>
  <c r="U41" i="13"/>
  <c r="T41" i="13"/>
  <c r="S41" i="13"/>
  <c r="R41" i="13"/>
  <c r="N41" i="13"/>
  <c r="M41" i="13"/>
  <c r="L41" i="13"/>
  <c r="K41" i="13"/>
  <c r="J41" i="13"/>
  <c r="F41" i="13"/>
  <c r="E41" i="13"/>
  <c r="D41" i="13"/>
  <c r="C41" i="13"/>
  <c r="B41" i="13"/>
  <c r="CP40" i="13"/>
  <c r="CO40" i="13"/>
  <c r="CN40" i="13"/>
  <c r="CM40" i="13"/>
  <c r="CL40" i="13"/>
  <c r="CH40" i="13"/>
  <c r="CG40" i="13"/>
  <c r="CF40" i="13"/>
  <c r="CE40" i="13"/>
  <c r="CD40" i="13"/>
  <c r="BZ40" i="13"/>
  <c r="BY40" i="13"/>
  <c r="BX40" i="13"/>
  <c r="BW40" i="13"/>
  <c r="BV40" i="13"/>
  <c r="BR40" i="13"/>
  <c r="BQ40" i="13"/>
  <c r="BP40" i="13"/>
  <c r="BO40" i="13"/>
  <c r="BN40" i="13"/>
  <c r="BJ40" i="13"/>
  <c r="BI40" i="13"/>
  <c r="BH40" i="13"/>
  <c r="BG40" i="13"/>
  <c r="BF40" i="13"/>
  <c r="BB40" i="13"/>
  <c r="BA40" i="13"/>
  <c r="AZ40" i="13"/>
  <c r="AY40" i="13"/>
  <c r="AX40" i="13"/>
  <c r="AT40" i="13"/>
  <c r="AS40" i="13"/>
  <c r="AR40" i="13"/>
  <c r="AQ40" i="13"/>
  <c r="AP40" i="13"/>
  <c r="AL40" i="13"/>
  <c r="AK40" i="13"/>
  <c r="AJ40" i="13"/>
  <c r="AI40" i="13"/>
  <c r="AH40" i="13"/>
  <c r="AD40" i="13"/>
  <c r="AC40" i="13"/>
  <c r="AB40" i="13"/>
  <c r="AA40" i="13"/>
  <c r="Z40" i="13"/>
  <c r="V40" i="13"/>
  <c r="U40" i="13"/>
  <c r="T40" i="13"/>
  <c r="S40" i="13"/>
  <c r="R40" i="13"/>
  <c r="N40" i="13"/>
  <c r="M40" i="13"/>
  <c r="L40" i="13"/>
  <c r="K40" i="13"/>
  <c r="J40" i="13"/>
  <c r="F40" i="13"/>
  <c r="E40" i="13"/>
  <c r="D40" i="13"/>
  <c r="C40" i="13"/>
  <c r="B40" i="13"/>
  <c r="CP39" i="13"/>
  <c r="CO39" i="13"/>
  <c r="CN39" i="13"/>
  <c r="CM39" i="13"/>
  <c r="CL39" i="13"/>
  <c r="CH39" i="13"/>
  <c r="CG39" i="13"/>
  <c r="CF39" i="13"/>
  <c r="CE39" i="13"/>
  <c r="CD39" i="13"/>
  <c r="BZ39" i="13"/>
  <c r="BY39" i="13"/>
  <c r="BX39" i="13"/>
  <c r="BW39" i="13"/>
  <c r="BV39" i="13"/>
  <c r="BR39" i="13"/>
  <c r="BQ39" i="13"/>
  <c r="BP39" i="13"/>
  <c r="BO39" i="13"/>
  <c r="BN39" i="13"/>
  <c r="BJ39" i="13"/>
  <c r="BI39" i="13"/>
  <c r="BH39" i="13"/>
  <c r="BG39" i="13"/>
  <c r="BF39" i="13"/>
  <c r="BB39" i="13"/>
  <c r="BA39" i="13"/>
  <c r="AZ39" i="13"/>
  <c r="AY39" i="13"/>
  <c r="AX39" i="13"/>
  <c r="AT39" i="13"/>
  <c r="AS39" i="13"/>
  <c r="AR39" i="13"/>
  <c r="AQ39" i="13"/>
  <c r="AP39" i="13"/>
  <c r="AL39" i="13"/>
  <c r="AK39" i="13"/>
  <c r="AJ39" i="13"/>
  <c r="AI39" i="13"/>
  <c r="AH39" i="13"/>
  <c r="AD39" i="13"/>
  <c r="AC39" i="13"/>
  <c r="AB39" i="13"/>
  <c r="AA39" i="13"/>
  <c r="Z39" i="13"/>
  <c r="V39" i="13"/>
  <c r="U39" i="13"/>
  <c r="T39" i="13"/>
  <c r="S39" i="13"/>
  <c r="R39" i="13"/>
  <c r="N39" i="13"/>
  <c r="M39" i="13"/>
  <c r="L39" i="13"/>
  <c r="K39" i="13"/>
  <c r="J39" i="13"/>
  <c r="F39" i="13"/>
  <c r="E39" i="13"/>
  <c r="D39" i="13"/>
  <c r="C39" i="13"/>
  <c r="B39" i="13"/>
  <c r="CP38" i="13"/>
  <c r="CO38" i="13"/>
  <c r="CN38" i="13"/>
  <c r="CM38" i="13"/>
  <c r="CL38" i="13"/>
  <c r="CH38" i="13"/>
  <c r="CG38" i="13"/>
  <c r="CF38" i="13"/>
  <c r="CE38" i="13"/>
  <c r="CD38" i="13"/>
  <c r="BZ38" i="13"/>
  <c r="BY38" i="13"/>
  <c r="BX38" i="13"/>
  <c r="BW38" i="13"/>
  <c r="BV38" i="13"/>
  <c r="BR38" i="13"/>
  <c r="BQ38" i="13"/>
  <c r="BP38" i="13"/>
  <c r="BO38" i="13"/>
  <c r="BN38" i="13"/>
  <c r="BJ38" i="13"/>
  <c r="BI38" i="13"/>
  <c r="BH38" i="13"/>
  <c r="BG38" i="13"/>
  <c r="BF38" i="13"/>
  <c r="BF57" i="13" s="1"/>
  <c r="BB38" i="13"/>
  <c r="BA38" i="13"/>
  <c r="AZ38" i="13"/>
  <c r="AY38" i="13"/>
  <c r="AX38" i="13"/>
  <c r="AT38" i="13"/>
  <c r="AT57" i="13" s="1"/>
  <c r="AS38" i="13"/>
  <c r="AR38" i="13"/>
  <c r="AQ38" i="13"/>
  <c r="AP38" i="13"/>
  <c r="AL38" i="13"/>
  <c r="AK38" i="13"/>
  <c r="AJ38" i="13"/>
  <c r="AI38" i="13"/>
  <c r="AH38" i="13"/>
  <c r="AD38" i="13"/>
  <c r="AC38" i="13"/>
  <c r="AB38" i="13"/>
  <c r="AB57" i="13" s="1"/>
  <c r="AA38" i="13"/>
  <c r="Z38" i="13"/>
  <c r="V38" i="13"/>
  <c r="U38" i="13"/>
  <c r="T38" i="13"/>
  <c r="S38" i="13"/>
  <c r="S57" i="13" s="1"/>
  <c r="R38" i="13"/>
  <c r="N38" i="13"/>
  <c r="M38" i="13"/>
  <c r="L38" i="13"/>
  <c r="K38" i="13"/>
  <c r="J38" i="13"/>
  <c r="J57" i="13" s="1"/>
  <c r="F38" i="13"/>
  <c r="E38" i="13"/>
  <c r="D38" i="13"/>
  <c r="C38" i="13"/>
  <c r="B38" i="13"/>
  <c r="CS37" i="13"/>
  <c r="CK37" i="13"/>
  <c r="CC37" i="13"/>
  <c r="BU37" i="13"/>
  <c r="BM37" i="13"/>
  <c r="BE37" i="13"/>
  <c r="AW37" i="13"/>
  <c r="AO37" i="13"/>
  <c r="AG37" i="13"/>
  <c r="Y37" i="13"/>
  <c r="Q37" i="13"/>
  <c r="I37" i="13"/>
  <c r="CX56" i="13"/>
  <c r="CW56" i="13"/>
  <c r="CV56" i="13"/>
  <c r="CU56" i="13"/>
  <c r="CT56" i="13"/>
  <c r="CX55" i="13"/>
  <c r="CW55" i="13"/>
  <c r="CV55" i="13"/>
  <c r="CU55" i="13"/>
  <c r="CT55" i="13"/>
  <c r="CX54" i="13"/>
  <c r="CW54" i="13"/>
  <c r="CV54" i="13"/>
  <c r="CU54" i="13"/>
  <c r="CT54" i="13"/>
  <c r="CV53" i="13"/>
  <c r="CX53" i="13"/>
  <c r="CW53" i="13"/>
  <c r="CU53" i="13"/>
  <c r="CT53" i="13"/>
  <c r="CX52" i="13"/>
  <c r="CW52" i="13"/>
  <c r="CV52" i="13"/>
  <c r="CU52" i="13"/>
  <c r="CT52" i="13"/>
  <c r="CT51" i="13"/>
  <c r="CX51" i="13"/>
  <c r="CW51" i="13"/>
  <c r="CV51" i="13"/>
  <c r="CU51" i="13"/>
  <c r="CX50" i="13"/>
  <c r="CW50" i="13"/>
  <c r="CV50" i="13"/>
  <c r="CU50" i="13"/>
  <c r="CT50" i="13"/>
  <c r="CX49" i="13"/>
  <c r="CW49" i="13"/>
  <c r="CV49" i="13"/>
  <c r="CU49" i="13"/>
  <c r="CT49" i="13"/>
  <c r="CX48" i="13"/>
  <c r="CV48" i="13"/>
  <c r="CU48" i="13"/>
  <c r="CT48" i="13"/>
  <c r="CX47" i="13"/>
  <c r="CW47" i="13"/>
  <c r="CV47" i="13"/>
  <c r="CU47" i="13"/>
  <c r="CT47" i="13"/>
  <c r="CX46" i="13"/>
  <c r="CW46" i="13"/>
  <c r="CV46" i="13"/>
  <c r="CT46" i="13"/>
  <c r="CX45" i="13"/>
  <c r="CW45" i="13"/>
  <c r="CV45" i="13"/>
  <c r="CU45" i="13"/>
  <c r="CT45" i="13"/>
  <c r="CX44" i="13"/>
  <c r="CW44" i="13"/>
  <c r="CV44" i="13"/>
  <c r="CU44" i="13"/>
  <c r="CT44" i="13"/>
  <c r="CX43" i="13"/>
  <c r="CW43" i="13"/>
  <c r="CV43" i="13"/>
  <c r="CU43" i="13"/>
  <c r="CT43" i="13"/>
  <c r="CX42" i="13"/>
  <c r="CW42" i="13"/>
  <c r="CV42" i="13"/>
  <c r="CU42" i="13"/>
  <c r="CT42" i="13"/>
  <c r="CV41" i="13"/>
  <c r="CX41" i="13"/>
  <c r="CW41" i="13"/>
  <c r="CU41" i="13"/>
  <c r="CT41" i="13"/>
  <c r="CX40" i="13"/>
  <c r="CW40" i="13"/>
  <c r="CV40" i="13"/>
  <c r="CU40" i="13"/>
  <c r="CT40" i="13"/>
  <c r="CX39" i="13"/>
  <c r="CW39" i="13"/>
  <c r="CV39" i="13"/>
  <c r="CU39" i="13"/>
  <c r="CX38" i="13"/>
  <c r="CW38" i="13"/>
  <c r="CV38" i="13"/>
  <c r="CU38" i="13"/>
  <c r="CT38" i="13"/>
  <c r="CN57" i="13" l="1"/>
  <c r="N57" i="13"/>
  <c r="AI57" i="13"/>
  <c r="BA57" i="13"/>
  <c r="R57" i="13"/>
  <c r="AJ57" i="13"/>
  <c r="BB57" i="13"/>
  <c r="BV57" i="13"/>
  <c r="BW57" i="13"/>
  <c r="BY57" i="13"/>
  <c r="Z57" i="13"/>
  <c r="AR57" i="13"/>
  <c r="CE57" i="13"/>
  <c r="AK57" i="13"/>
  <c r="BJ57" i="13"/>
  <c r="AA57" i="13"/>
  <c r="AS57" i="13"/>
  <c r="BN57" i="13"/>
  <c r="CF57" i="13"/>
  <c r="AD57" i="13"/>
  <c r="BQ57" i="13"/>
  <c r="L57" i="13"/>
  <c r="AY57" i="13"/>
  <c r="M57" i="13"/>
  <c r="AH57" i="13"/>
  <c r="AZ57" i="13"/>
  <c r="CM57" i="13"/>
  <c r="BX57" i="13"/>
  <c r="BO57" i="13"/>
  <c r="BR57" i="13"/>
  <c r="CL57" i="13"/>
  <c r="CO57" i="13"/>
  <c r="CP57" i="13"/>
  <c r="M3" i="13" s="1" a="1"/>
  <c r="CG57" i="13"/>
  <c r="BG57" i="13"/>
  <c r="T57" i="13"/>
  <c r="AL57" i="13"/>
  <c r="F57" i="13"/>
  <c r="B57" i="13"/>
  <c r="D57" i="13"/>
  <c r="V57" i="13"/>
  <c r="AQ57" i="13"/>
  <c r="BI57" i="13"/>
  <c r="CD57" i="13"/>
  <c r="E57" i="13"/>
  <c r="J3" i="13" a="1"/>
  <c r="J6" i="13" s="1"/>
  <c r="CU57" i="13"/>
  <c r="K57" i="13"/>
  <c r="C3" i="13" s="1" a="1"/>
  <c r="AC57" i="13"/>
  <c r="E3" i="13" s="1" a="1"/>
  <c r="AX57" i="13"/>
  <c r="BP57" i="13"/>
  <c r="CH57" i="13"/>
  <c r="C57" i="13"/>
  <c r="U57" i="13"/>
  <c r="AP57" i="13"/>
  <c r="BH57" i="13"/>
  <c r="BZ57" i="13"/>
  <c r="CV57" i="13"/>
  <c r="CW57" i="13"/>
  <c r="CX57" i="13"/>
  <c r="CT39" i="13"/>
  <c r="CT57" i="13" s="1"/>
  <c r="G3" i="13" l="1" a="1"/>
  <c r="G7" i="13" s="1"/>
  <c r="L3" i="13" a="1"/>
  <c r="I3" i="13" a="1"/>
  <c r="D3" i="13" a="1"/>
  <c r="K3" i="13" a="1"/>
  <c r="H3" i="13" a="1"/>
  <c r="H5" i="13" s="1"/>
  <c r="B3" i="13" a="1"/>
  <c r="B5" i="13" s="1"/>
  <c r="F3" i="13" a="1"/>
  <c r="F3" i="13" s="1"/>
  <c r="J7" i="13"/>
  <c r="J3" i="13"/>
  <c r="C5" i="13"/>
  <c r="AI5" i="13" s="1"/>
  <c r="C3" i="13"/>
  <c r="AI3" i="13" s="1"/>
  <c r="C7" i="13"/>
  <c r="S7" i="13" s="1"/>
  <c r="C6" i="13"/>
  <c r="AI6" i="13" s="1"/>
  <c r="C4" i="13"/>
  <c r="AI4" i="13" s="1"/>
  <c r="E4" i="13"/>
  <c r="E3" i="13"/>
  <c r="E6" i="13"/>
  <c r="E5" i="13"/>
  <c r="E7" i="13"/>
  <c r="N3" i="13" a="1"/>
  <c r="N7" i="13" s="1"/>
  <c r="J5" i="13"/>
  <c r="J4" i="13"/>
  <c r="L5" i="13"/>
  <c r="L7" i="13"/>
  <c r="L6" i="13"/>
  <c r="L4" i="13"/>
  <c r="L3" i="13"/>
  <c r="D5" i="13"/>
  <c r="D7" i="13"/>
  <c r="D6" i="13"/>
  <c r="D4" i="13"/>
  <c r="D3" i="13"/>
  <c r="M3" i="13"/>
  <c r="M7" i="13"/>
  <c r="M6" i="13"/>
  <c r="M5" i="13"/>
  <c r="M4" i="13"/>
  <c r="K7" i="13"/>
  <c r="K3" i="13"/>
  <c r="K6" i="13"/>
  <c r="K5" i="13"/>
  <c r="K4" i="13"/>
  <c r="B3" i="13"/>
  <c r="B7" i="13"/>
  <c r="I7" i="13"/>
  <c r="I6" i="13"/>
  <c r="I5" i="13"/>
  <c r="I4" i="13"/>
  <c r="I3" i="13"/>
  <c r="F6" i="13" l="1"/>
  <c r="G5" i="13"/>
  <c r="F4" i="13"/>
  <c r="F7" i="13"/>
  <c r="H3" i="13"/>
  <c r="G6" i="13"/>
  <c r="H6" i="13"/>
  <c r="G3" i="13"/>
  <c r="G4" i="13"/>
  <c r="H4" i="13"/>
  <c r="H7" i="13"/>
  <c r="B4" i="13"/>
  <c r="B6" i="13"/>
  <c r="AI7" i="13"/>
  <c r="F5" i="13"/>
  <c r="S6" i="13"/>
  <c r="S5" i="13"/>
  <c r="S3" i="13"/>
  <c r="S4" i="13"/>
  <c r="N3" i="13"/>
  <c r="N4" i="13"/>
  <c r="N6" i="13"/>
  <c r="N5" i="13"/>
  <c r="AH5" i="13"/>
  <c r="R5" i="13"/>
  <c r="J5" i="14" s="1"/>
  <c r="AJ7" i="13"/>
  <c r="T7" i="13"/>
  <c r="AJ5" i="13"/>
  <c r="T5" i="13"/>
  <c r="AH3" i="13"/>
  <c r="R3" i="13"/>
  <c r="J3" i="14" s="1"/>
  <c r="AH7" i="13"/>
  <c r="R7" i="13"/>
  <c r="J7" i="14" s="1"/>
  <c r="AJ3" i="13"/>
  <c r="T3" i="13"/>
  <c r="AH4" i="13"/>
  <c r="R4" i="13"/>
  <c r="J4" i="14" s="1"/>
  <c r="AJ4" i="13"/>
  <c r="T4" i="13"/>
  <c r="AH6" i="13"/>
  <c r="R6" i="13"/>
  <c r="J6" i="14" s="1"/>
  <c r="AJ6" i="13"/>
  <c r="T6" i="13"/>
  <c r="CR56" i="11" l="1"/>
  <c r="CQ56" i="11"/>
  <c r="CP56" i="11"/>
  <c r="CO56" i="11"/>
  <c r="CN56" i="11"/>
  <c r="CJ56" i="11"/>
  <c r="CI56" i="11"/>
  <c r="CH56" i="11"/>
  <c r="CG56" i="11"/>
  <c r="CF56" i="11"/>
  <c r="CB56" i="11"/>
  <c r="CA56" i="11"/>
  <c r="BZ56" i="11"/>
  <c r="BY56" i="11"/>
  <c r="BX56" i="11"/>
  <c r="BT56" i="11"/>
  <c r="BS56" i="11"/>
  <c r="BR56" i="11"/>
  <c r="BQ56" i="11"/>
  <c r="BP56" i="11"/>
  <c r="BL56" i="11"/>
  <c r="BK56" i="11"/>
  <c r="BJ56" i="11"/>
  <c r="BI56" i="11"/>
  <c r="BH56" i="11"/>
  <c r="BD56" i="11"/>
  <c r="BC56" i="11"/>
  <c r="BB56" i="11"/>
  <c r="BA56" i="11"/>
  <c r="AZ56" i="11"/>
  <c r="AV56" i="11"/>
  <c r="AU56" i="11"/>
  <c r="AT56" i="11"/>
  <c r="AS56" i="11"/>
  <c r="AR56" i="11"/>
  <c r="AN56" i="11"/>
  <c r="AM56" i="11"/>
  <c r="AL56" i="11"/>
  <c r="AK56" i="11"/>
  <c r="AJ56" i="11"/>
  <c r="AF56" i="11"/>
  <c r="AE56" i="11"/>
  <c r="AD56" i="11"/>
  <c r="AC56" i="11"/>
  <c r="AB56" i="11"/>
  <c r="X56" i="11"/>
  <c r="W56" i="11"/>
  <c r="V56" i="11"/>
  <c r="U56" i="11"/>
  <c r="T56" i="11"/>
  <c r="P56" i="11"/>
  <c r="O56" i="11"/>
  <c r="N56" i="11"/>
  <c r="M56" i="11"/>
  <c r="L56" i="11"/>
  <c r="G56" i="11"/>
  <c r="F56" i="11"/>
  <c r="E56" i="11"/>
  <c r="D56" i="11"/>
  <c r="C56" i="11"/>
  <c r="CR55" i="11"/>
  <c r="CQ55" i="11"/>
  <c r="CP55" i="11"/>
  <c r="CO55" i="11"/>
  <c r="CN55" i="11"/>
  <c r="CJ55" i="11"/>
  <c r="CI55" i="11"/>
  <c r="CH55" i="11"/>
  <c r="CG55" i="11"/>
  <c r="CF55" i="11"/>
  <c r="CB55" i="11"/>
  <c r="CA55" i="11"/>
  <c r="BZ55" i="11"/>
  <c r="BY55" i="11"/>
  <c r="BX55" i="11"/>
  <c r="BT55" i="11"/>
  <c r="BS55" i="11"/>
  <c r="BR55" i="11"/>
  <c r="BQ55" i="11"/>
  <c r="BP55" i="11"/>
  <c r="BL55" i="11"/>
  <c r="BK55" i="11"/>
  <c r="BJ55" i="11"/>
  <c r="BI55" i="11"/>
  <c r="BH55" i="11"/>
  <c r="BD55" i="11"/>
  <c r="BC55" i="11"/>
  <c r="BB55" i="11"/>
  <c r="BA55" i="11"/>
  <c r="AZ55" i="11"/>
  <c r="AV55" i="11"/>
  <c r="AU55" i="11"/>
  <c r="AT55" i="11"/>
  <c r="AS55" i="11"/>
  <c r="AR55" i="11"/>
  <c r="AN55" i="11"/>
  <c r="AM55" i="11"/>
  <c r="AL55" i="11"/>
  <c r="AK55" i="11"/>
  <c r="AJ55" i="11"/>
  <c r="AF55" i="11"/>
  <c r="AE55" i="11"/>
  <c r="AD55" i="11"/>
  <c r="AC55" i="11"/>
  <c r="AB55" i="11"/>
  <c r="X55" i="11"/>
  <c r="W55" i="11"/>
  <c r="V55" i="11"/>
  <c r="U55" i="11"/>
  <c r="T55" i="11"/>
  <c r="P55" i="11"/>
  <c r="O55" i="11"/>
  <c r="N55" i="11"/>
  <c r="M55" i="11"/>
  <c r="L55" i="11"/>
  <c r="G55" i="11"/>
  <c r="F55" i="11"/>
  <c r="E55" i="11"/>
  <c r="D55" i="11"/>
  <c r="C55" i="11"/>
  <c r="CR54" i="11"/>
  <c r="CQ54" i="11"/>
  <c r="CP54" i="11"/>
  <c r="CO54" i="11"/>
  <c r="CN54" i="11"/>
  <c r="CJ54" i="11"/>
  <c r="CI54" i="11"/>
  <c r="CH54" i="11"/>
  <c r="CG54" i="11"/>
  <c r="CF54" i="11"/>
  <c r="CB54" i="11"/>
  <c r="CA54" i="11"/>
  <c r="BZ54" i="11"/>
  <c r="BY54" i="11"/>
  <c r="BX54" i="11"/>
  <c r="BT54" i="11"/>
  <c r="BS54" i="11"/>
  <c r="BR54" i="11"/>
  <c r="BQ54" i="11"/>
  <c r="BP54" i="11"/>
  <c r="BL54" i="11"/>
  <c r="BK54" i="11"/>
  <c r="BJ54" i="11"/>
  <c r="BI54" i="11"/>
  <c r="BH54" i="11"/>
  <c r="BD54" i="11"/>
  <c r="BC54" i="11"/>
  <c r="BB54" i="11"/>
  <c r="BA54" i="11"/>
  <c r="AZ54" i="11"/>
  <c r="AV54" i="11"/>
  <c r="AU54" i="11"/>
  <c r="AT54" i="11"/>
  <c r="AS54" i="11"/>
  <c r="AR54" i="11"/>
  <c r="AN54" i="11"/>
  <c r="AM54" i="11"/>
  <c r="AL54" i="11"/>
  <c r="AK54" i="11"/>
  <c r="AJ54" i="11"/>
  <c r="AF54" i="11"/>
  <c r="AE54" i="11"/>
  <c r="AD54" i="11"/>
  <c r="AC54" i="11"/>
  <c r="AB54" i="11"/>
  <c r="X54" i="11"/>
  <c r="W54" i="11"/>
  <c r="V54" i="11"/>
  <c r="U54" i="11"/>
  <c r="T54" i="11"/>
  <c r="P54" i="11"/>
  <c r="O54" i="11"/>
  <c r="N54" i="11"/>
  <c r="M54" i="11"/>
  <c r="L54" i="11"/>
  <c r="G54" i="11"/>
  <c r="F54" i="11"/>
  <c r="E54" i="11"/>
  <c r="D54" i="11"/>
  <c r="C54" i="11"/>
  <c r="CY53" i="11"/>
  <c r="CX53" i="11"/>
  <c r="CR53" i="11"/>
  <c r="CQ53" i="11"/>
  <c r="CP53" i="11"/>
  <c r="CO53" i="11"/>
  <c r="CN53" i="11"/>
  <c r="CJ53" i="11"/>
  <c r="CI53" i="11"/>
  <c r="CH53" i="11"/>
  <c r="CG53" i="11"/>
  <c r="CF53" i="11"/>
  <c r="CB53" i="11"/>
  <c r="CA53" i="11"/>
  <c r="BZ53" i="11"/>
  <c r="BY53" i="11"/>
  <c r="BX53" i="11"/>
  <c r="BT53" i="11"/>
  <c r="BS53" i="11"/>
  <c r="BR53" i="11"/>
  <c r="BQ53" i="11"/>
  <c r="BP53" i="11"/>
  <c r="BL53" i="11"/>
  <c r="BK53" i="11"/>
  <c r="BJ53" i="11"/>
  <c r="BI53" i="11"/>
  <c r="BH53" i="11"/>
  <c r="BD53" i="11"/>
  <c r="BC53" i="11"/>
  <c r="BB53" i="11"/>
  <c r="BA53" i="11"/>
  <c r="AZ53" i="11"/>
  <c r="AV53" i="11"/>
  <c r="AU53" i="11"/>
  <c r="AT53" i="11"/>
  <c r="AS53" i="11"/>
  <c r="AR53" i="11"/>
  <c r="AN53" i="11"/>
  <c r="AM53" i="11"/>
  <c r="AL53" i="11"/>
  <c r="AK53" i="11"/>
  <c r="AJ53" i="11"/>
  <c r="AF53" i="11"/>
  <c r="AE53" i="11"/>
  <c r="AD53" i="11"/>
  <c r="AC53" i="11"/>
  <c r="AB53" i="11"/>
  <c r="X53" i="11"/>
  <c r="W53" i="11"/>
  <c r="V53" i="11"/>
  <c r="U53" i="11"/>
  <c r="T53" i="11"/>
  <c r="P53" i="11"/>
  <c r="O53" i="11"/>
  <c r="N53" i="11"/>
  <c r="M53" i="11"/>
  <c r="L53" i="11"/>
  <c r="G53" i="11"/>
  <c r="F53" i="11"/>
  <c r="E53" i="11"/>
  <c r="D53" i="11"/>
  <c r="C53" i="11"/>
  <c r="CR52" i="11"/>
  <c r="CQ52" i="11"/>
  <c r="CP52" i="11"/>
  <c r="CO52" i="11"/>
  <c r="CN52" i="11"/>
  <c r="CJ52" i="11"/>
  <c r="CI52" i="11"/>
  <c r="CH52" i="11"/>
  <c r="CG52" i="11"/>
  <c r="CF52" i="11"/>
  <c r="CB52" i="11"/>
  <c r="CA52" i="11"/>
  <c r="BZ52" i="11"/>
  <c r="BY52" i="11"/>
  <c r="BX52" i="11"/>
  <c r="BT52" i="11"/>
  <c r="BS52" i="11"/>
  <c r="BR52" i="11"/>
  <c r="BQ52" i="11"/>
  <c r="BP52" i="11"/>
  <c r="BL52" i="11"/>
  <c r="BK52" i="11"/>
  <c r="BJ52" i="11"/>
  <c r="BI52" i="11"/>
  <c r="BH52" i="11"/>
  <c r="BD52" i="11"/>
  <c r="BC52" i="11"/>
  <c r="BB52" i="11"/>
  <c r="BA52" i="11"/>
  <c r="AZ52" i="11"/>
  <c r="AV52" i="11"/>
  <c r="AU52" i="11"/>
  <c r="AT52" i="11"/>
  <c r="AS52" i="11"/>
  <c r="AR52" i="11"/>
  <c r="AN52" i="11"/>
  <c r="AM52" i="11"/>
  <c r="AL52" i="11"/>
  <c r="AK52" i="11"/>
  <c r="AJ52" i="11"/>
  <c r="AF52" i="11"/>
  <c r="AE52" i="11"/>
  <c r="AD52" i="11"/>
  <c r="AC52" i="11"/>
  <c r="AB52" i="11"/>
  <c r="X52" i="11"/>
  <c r="W52" i="11"/>
  <c r="V52" i="11"/>
  <c r="U52" i="11"/>
  <c r="T52" i="11"/>
  <c r="P52" i="11"/>
  <c r="O52" i="11"/>
  <c r="N52" i="11"/>
  <c r="M52" i="11"/>
  <c r="L52" i="11"/>
  <c r="G52" i="11"/>
  <c r="F52" i="11"/>
  <c r="E52" i="11"/>
  <c r="D52" i="11"/>
  <c r="C52" i="11"/>
  <c r="CW51" i="11"/>
  <c r="CV51" i="11"/>
  <c r="CR51" i="11"/>
  <c r="CQ51" i="11"/>
  <c r="CP51" i="11"/>
  <c r="CO51" i="11"/>
  <c r="CN51" i="11"/>
  <c r="CJ51" i="11"/>
  <c r="CI51" i="11"/>
  <c r="CH51" i="11"/>
  <c r="CG51" i="11"/>
  <c r="CF51" i="11"/>
  <c r="CB51" i="11"/>
  <c r="CA51" i="11"/>
  <c r="BZ51" i="11"/>
  <c r="BY51" i="11"/>
  <c r="BX51" i="11"/>
  <c r="BT51" i="11"/>
  <c r="BS51" i="11"/>
  <c r="BR51" i="11"/>
  <c r="BQ51" i="11"/>
  <c r="BP51" i="11"/>
  <c r="BL51" i="11"/>
  <c r="BK51" i="11"/>
  <c r="BJ51" i="11"/>
  <c r="BI51" i="11"/>
  <c r="BH51" i="11"/>
  <c r="BD51" i="11"/>
  <c r="BC51" i="11"/>
  <c r="BB51" i="11"/>
  <c r="BA51" i="11"/>
  <c r="AZ51" i="11"/>
  <c r="AV51" i="11"/>
  <c r="AU51" i="11"/>
  <c r="AT51" i="11"/>
  <c r="AS51" i="11"/>
  <c r="AR51" i="11"/>
  <c r="AN51" i="11"/>
  <c r="AM51" i="11"/>
  <c r="AL51" i="11"/>
  <c r="AK51" i="11"/>
  <c r="AJ51" i="11"/>
  <c r="AF51" i="11"/>
  <c r="AE51" i="11"/>
  <c r="AD51" i="11"/>
  <c r="AC51" i="11"/>
  <c r="AB51" i="11"/>
  <c r="X51" i="11"/>
  <c r="W51" i="11"/>
  <c r="V51" i="11"/>
  <c r="U51" i="11"/>
  <c r="T51" i="11"/>
  <c r="P51" i="11"/>
  <c r="O51" i="11"/>
  <c r="N51" i="11"/>
  <c r="M51" i="11"/>
  <c r="L51" i="11"/>
  <c r="G51" i="11"/>
  <c r="F51" i="11"/>
  <c r="E51" i="11"/>
  <c r="D51" i="11"/>
  <c r="C51" i="11"/>
  <c r="CR50" i="11"/>
  <c r="CQ50" i="11"/>
  <c r="CP50" i="11"/>
  <c r="CO50" i="11"/>
  <c r="CN50" i="11"/>
  <c r="CJ50" i="11"/>
  <c r="CI50" i="11"/>
  <c r="CH50" i="11"/>
  <c r="CG50" i="11"/>
  <c r="CF50" i="11"/>
  <c r="CB50" i="11"/>
  <c r="CA50" i="11"/>
  <c r="BZ50" i="11"/>
  <c r="BY50" i="11"/>
  <c r="BX50" i="11"/>
  <c r="BT50" i="11"/>
  <c r="BS50" i="11"/>
  <c r="BR50" i="11"/>
  <c r="BQ50" i="11"/>
  <c r="BP50" i="11"/>
  <c r="BL50" i="11"/>
  <c r="BK50" i="11"/>
  <c r="BJ50" i="11"/>
  <c r="BI50" i="11"/>
  <c r="BH50" i="11"/>
  <c r="BD50" i="11"/>
  <c r="BC50" i="11"/>
  <c r="BB50" i="11"/>
  <c r="BA50" i="11"/>
  <c r="AZ50" i="11"/>
  <c r="AV50" i="11"/>
  <c r="AU50" i="11"/>
  <c r="AT50" i="11"/>
  <c r="AS50" i="11"/>
  <c r="AR50" i="11"/>
  <c r="AN50" i="11"/>
  <c r="AM50" i="11"/>
  <c r="AL50" i="11"/>
  <c r="AK50" i="11"/>
  <c r="AJ50" i="11"/>
  <c r="AF50" i="11"/>
  <c r="AE50" i="11"/>
  <c r="AD50" i="11"/>
  <c r="AC50" i="11"/>
  <c r="AB50" i="11"/>
  <c r="X50" i="11"/>
  <c r="W50" i="11"/>
  <c r="V50" i="11"/>
  <c r="U50" i="11"/>
  <c r="T50" i="11"/>
  <c r="P50" i="11"/>
  <c r="O50" i="11"/>
  <c r="N50" i="11"/>
  <c r="M50" i="11"/>
  <c r="L50" i="11"/>
  <c r="G50" i="11"/>
  <c r="F50" i="11"/>
  <c r="E50" i="11"/>
  <c r="D50" i="11"/>
  <c r="C50" i="11"/>
  <c r="CR49" i="11"/>
  <c r="CQ49" i="11"/>
  <c r="CP49" i="11"/>
  <c r="CO49" i="11"/>
  <c r="CN49" i="11"/>
  <c r="CJ49" i="11"/>
  <c r="CI49" i="11"/>
  <c r="CH49" i="11"/>
  <c r="CG49" i="11"/>
  <c r="CF49" i="11"/>
  <c r="CB49" i="11"/>
  <c r="CA49" i="11"/>
  <c r="BZ49" i="11"/>
  <c r="BY49" i="11"/>
  <c r="BX49" i="11"/>
  <c r="BT49" i="11"/>
  <c r="BS49" i="11"/>
  <c r="BR49" i="11"/>
  <c r="BQ49" i="11"/>
  <c r="BP49" i="11"/>
  <c r="BL49" i="11"/>
  <c r="BK49" i="11"/>
  <c r="BJ49" i="11"/>
  <c r="BI49" i="11"/>
  <c r="BH49" i="11"/>
  <c r="BD49" i="11"/>
  <c r="BC49" i="11"/>
  <c r="BB49" i="11"/>
  <c r="BA49" i="11"/>
  <c r="AZ49" i="11"/>
  <c r="AV49" i="11"/>
  <c r="AU49" i="11"/>
  <c r="AT49" i="11"/>
  <c r="AS49" i="11"/>
  <c r="AR49" i="11"/>
  <c r="AN49" i="11"/>
  <c r="AM49" i="11"/>
  <c r="AL49" i="11"/>
  <c r="AK49" i="11"/>
  <c r="AJ49" i="11"/>
  <c r="AF49" i="11"/>
  <c r="AE49" i="11"/>
  <c r="AD49" i="11"/>
  <c r="AC49" i="11"/>
  <c r="AB49" i="11"/>
  <c r="X49" i="11"/>
  <c r="W49" i="11"/>
  <c r="V49" i="11"/>
  <c r="U49" i="11"/>
  <c r="T49" i="11"/>
  <c r="P49" i="11"/>
  <c r="O49" i="11"/>
  <c r="N49" i="11"/>
  <c r="M49" i="11"/>
  <c r="L49" i="11"/>
  <c r="G49" i="11"/>
  <c r="F49" i="11"/>
  <c r="E49" i="11"/>
  <c r="D49" i="11"/>
  <c r="C49" i="11"/>
  <c r="CY48" i="11"/>
  <c r="CR48" i="11"/>
  <c r="CQ48" i="11"/>
  <c r="CP48" i="11"/>
  <c r="CO48" i="11"/>
  <c r="CN48" i="11"/>
  <c r="CJ48" i="11"/>
  <c r="CI48" i="11"/>
  <c r="CH48" i="11"/>
  <c r="CG48" i="11"/>
  <c r="CF48" i="11"/>
  <c r="CB48" i="11"/>
  <c r="CA48" i="11"/>
  <c r="BZ48" i="11"/>
  <c r="BY48" i="11"/>
  <c r="BX48" i="11"/>
  <c r="BT48" i="11"/>
  <c r="BS48" i="11"/>
  <c r="BR48" i="11"/>
  <c r="BQ48" i="11"/>
  <c r="BP48" i="11"/>
  <c r="BL48" i="11"/>
  <c r="BK48" i="11"/>
  <c r="BJ48" i="11"/>
  <c r="BI48" i="11"/>
  <c r="BH48" i="11"/>
  <c r="BD48" i="11"/>
  <c r="BC48" i="11"/>
  <c r="BB48" i="11"/>
  <c r="BA48" i="11"/>
  <c r="AZ48" i="11"/>
  <c r="AV48" i="11"/>
  <c r="AU48" i="11"/>
  <c r="AT48" i="11"/>
  <c r="AS48" i="11"/>
  <c r="AR48" i="11"/>
  <c r="AN48" i="11"/>
  <c r="AM48" i="11"/>
  <c r="AL48" i="11"/>
  <c r="AK48" i="11"/>
  <c r="AJ48" i="11"/>
  <c r="AF48" i="11"/>
  <c r="AE48" i="11"/>
  <c r="AD48" i="11"/>
  <c r="AC48" i="11"/>
  <c r="AB48" i="11"/>
  <c r="X48" i="11"/>
  <c r="W48" i="11"/>
  <c r="V48" i="11"/>
  <c r="U48" i="11"/>
  <c r="T48" i="11"/>
  <c r="P48" i="11"/>
  <c r="O48" i="11"/>
  <c r="N48" i="11"/>
  <c r="M48" i="11"/>
  <c r="L48" i="11"/>
  <c r="G48" i="11"/>
  <c r="F48" i="11"/>
  <c r="E48" i="11"/>
  <c r="D48" i="11"/>
  <c r="C48" i="11"/>
  <c r="CR47" i="11"/>
  <c r="CQ47" i="11"/>
  <c r="CP47" i="11"/>
  <c r="CO47" i="11"/>
  <c r="CN47" i="11"/>
  <c r="CJ47" i="11"/>
  <c r="CI47" i="11"/>
  <c r="CH47" i="11"/>
  <c r="CG47" i="11"/>
  <c r="CF47" i="11"/>
  <c r="CB47" i="11"/>
  <c r="CA47" i="11"/>
  <c r="BZ47" i="11"/>
  <c r="BY47" i="11"/>
  <c r="BX47" i="11"/>
  <c r="BT47" i="11"/>
  <c r="BS47" i="11"/>
  <c r="BR47" i="11"/>
  <c r="BQ47" i="11"/>
  <c r="BP47" i="11"/>
  <c r="BL47" i="11"/>
  <c r="BK47" i="11"/>
  <c r="BJ47" i="11"/>
  <c r="BI47" i="11"/>
  <c r="BH47" i="11"/>
  <c r="BD47" i="11"/>
  <c r="BC47" i="11"/>
  <c r="BB47" i="11"/>
  <c r="BA47" i="11"/>
  <c r="AZ47" i="11"/>
  <c r="AV47" i="11"/>
  <c r="AU47" i="11"/>
  <c r="AT47" i="11"/>
  <c r="AS47" i="11"/>
  <c r="AR47" i="11"/>
  <c r="AN47" i="11"/>
  <c r="AM47" i="11"/>
  <c r="AL47" i="11"/>
  <c r="AK47" i="11"/>
  <c r="AJ47" i="11"/>
  <c r="AF47" i="11"/>
  <c r="AE47" i="11"/>
  <c r="AD47" i="11"/>
  <c r="AC47" i="11"/>
  <c r="AB47" i="11"/>
  <c r="X47" i="11"/>
  <c r="W47" i="11"/>
  <c r="V47" i="11"/>
  <c r="U47" i="11"/>
  <c r="T47" i="11"/>
  <c r="P47" i="11"/>
  <c r="O47" i="11"/>
  <c r="N47" i="11"/>
  <c r="M47" i="11"/>
  <c r="L47" i="11"/>
  <c r="G47" i="11"/>
  <c r="F47" i="11"/>
  <c r="E47" i="11"/>
  <c r="D47" i="11"/>
  <c r="C47" i="11"/>
  <c r="CW46" i="11"/>
  <c r="CR46" i="11"/>
  <c r="CQ46" i="11"/>
  <c r="CP46" i="11"/>
  <c r="CO46" i="11"/>
  <c r="CN46" i="11"/>
  <c r="CJ46" i="11"/>
  <c r="CI46" i="11"/>
  <c r="CH46" i="11"/>
  <c r="CG46" i="11"/>
  <c r="CF46" i="11"/>
  <c r="CB46" i="11"/>
  <c r="CA46" i="11"/>
  <c r="BZ46" i="11"/>
  <c r="BY46" i="11"/>
  <c r="BX46" i="11"/>
  <c r="BT46" i="11"/>
  <c r="BS46" i="11"/>
  <c r="BR46" i="11"/>
  <c r="BQ46" i="11"/>
  <c r="BP46" i="11"/>
  <c r="BL46" i="11"/>
  <c r="BK46" i="11"/>
  <c r="BJ46" i="11"/>
  <c r="BI46" i="11"/>
  <c r="BH46" i="11"/>
  <c r="BD46" i="11"/>
  <c r="BC46" i="11"/>
  <c r="BB46" i="11"/>
  <c r="BA46" i="11"/>
  <c r="AZ46" i="11"/>
  <c r="AV46" i="11"/>
  <c r="AU46" i="11"/>
  <c r="AT46" i="11"/>
  <c r="AS46" i="11"/>
  <c r="AR46" i="11"/>
  <c r="AN46" i="11"/>
  <c r="AM46" i="11"/>
  <c r="AL46" i="11"/>
  <c r="AK46" i="11"/>
  <c r="AJ46" i="11"/>
  <c r="AF46" i="11"/>
  <c r="AE46" i="11"/>
  <c r="AD46" i="11"/>
  <c r="AC46" i="11"/>
  <c r="AB46" i="11"/>
  <c r="X46" i="11"/>
  <c r="W46" i="11"/>
  <c r="V46" i="11"/>
  <c r="U46" i="11"/>
  <c r="T46" i="11"/>
  <c r="P46" i="11"/>
  <c r="O46" i="11"/>
  <c r="N46" i="11"/>
  <c r="M46" i="11"/>
  <c r="L46" i="11"/>
  <c r="G46" i="11"/>
  <c r="F46" i="11"/>
  <c r="E46" i="11"/>
  <c r="D46" i="11"/>
  <c r="C46" i="11"/>
  <c r="CR45" i="11"/>
  <c r="CQ45" i="11"/>
  <c r="CP45" i="11"/>
  <c r="CO45" i="11"/>
  <c r="CN45" i="11"/>
  <c r="CJ45" i="11"/>
  <c r="CI45" i="11"/>
  <c r="CH45" i="11"/>
  <c r="CG45" i="11"/>
  <c r="CF45" i="11"/>
  <c r="CB45" i="11"/>
  <c r="CA45" i="11"/>
  <c r="BZ45" i="11"/>
  <c r="BY45" i="11"/>
  <c r="BX45" i="11"/>
  <c r="BT45" i="11"/>
  <c r="BS45" i="11"/>
  <c r="BR45" i="11"/>
  <c r="BQ45" i="11"/>
  <c r="BP45" i="11"/>
  <c r="BL45" i="11"/>
  <c r="BK45" i="11"/>
  <c r="BJ45" i="11"/>
  <c r="BI45" i="11"/>
  <c r="BH45" i="11"/>
  <c r="BD45" i="11"/>
  <c r="BC45" i="11"/>
  <c r="BB45" i="11"/>
  <c r="BA45" i="11"/>
  <c r="AZ45" i="11"/>
  <c r="AV45" i="11"/>
  <c r="AU45" i="11"/>
  <c r="AT45" i="11"/>
  <c r="AS45" i="11"/>
  <c r="AR45" i="11"/>
  <c r="AN45" i="11"/>
  <c r="AM45" i="11"/>
  <c r="AL45" i="11"/>
  <c r="AK45" i="11"/>
  <c r="AJ45" i="11"/>
  <c r="AF45" i="11"/>
  <c r="AE45" i="11"/>
  <c r="AD45" i="11"/>
  <c r="AC45" i="11"/>
  <c r="AB45" i="11"/>
  <c r="X45" i="11"/>
  <c r="W45" i="11"/>
  <c r="V45" i="11"/>
  <c r="U45" i="11"/>
  <c r="T45" i="11"/>
  <c r="P45" i="11"/>
  <c r="O45" i="11"/>
  <c r="N45" i="11"/>
  <c r="M45" i="11"/>
  <c r="L45" i="11"/>
  <c r="G45" i="11"/>
  <c r="F45" i="11"/>
  <c r="E45" i="11"/>
  <c r="D45" i="11"/>
  <c r="C45" i="11"/>
  <c r="CR44" i="11"/>
  <c r="CQ44" i="11"/>
  <c r="CP44" i="11"/>
  <c r="CO44" i="11"/>
  <c r="CN44" i="11"/>
  <c r="CJ44" i="11"/>
  <c r="CI44" i="11"/>
  <c r="CH44" i="11"/>
  <c r="CG44" i="11"/>
  <c r="CF44" i="11"/>
  <c r="CB44" i="11"/>
  <c r="CA44" i="11"/>
  <c r="BZ44" i="11"/>
  <c r="BY44" i="11"/>
  <c r="BX44" i="11"/>
  <c r="BT44" i="11"/>
  <c r="BS44" i="11"/>
  <c r="BR44" i="11"/>
  <c r="BQ44" i="11"/>
  <c r="BP44" i="11"/>
  <c r="BL44" i="11"/>
  <c r="BK44" i="11"/>
  <c r="BJ44" i="11"/>
  <c r="BI44" i="11"/>
  <c r="BH44" i="11"/>
  <c r="BD44" i="11"/>
  <c r="BC44" i="11"/>
  <c r="BB44" i="11"/>
  <c r="BA44" i="11"/>
  <c r="AZ44" i="11"/>
  <c r="AV44" i="11"/>
  <c r="AU44" i="11"/>
  <c r="AT44" i="11"/>
  <c r="AS44" i="11"/>
  <c r="AR44" i="11"/>
  <c r="AN44" i="11"/>
  <c r="AM44" i="11"/>
  <c r="AL44" i="11"/>
  <c r="AK44" i="11"/>
  <c r="AJ44" i="11"/>
  <c r="AF44" i="11"/>
  <c r="AE44" i="11"/>
  <c r="AD44" i="11"/>
  <c r="AC44" i="11"/>
  <c r="AB44" i="11"/>
  <c r="X44" i="11"/>
  <c r="W44" i="11"/>
  <c r="V44" i="11"/>
  <c r="U44" i="11"/>
  <c r="T44" i="11"/>
  <c r="P44" i="11"/>
  <c r="O44" i="11"/>
  <c r="N44" i="11"/>
  <c r="M44" i="11"/>
  <c r="L44" i="11"/>
  <c r="G44" i="11"/>
  <c r="F44" i="11"/>
  <c r="E44" i="11"/>
  <c r="D44" i="11"/>
  <c r="C44" i="11"/>
  <c r="CR43" i="11"/>
  <c r="CQ43" i="11"/>
  <c r="CP43" i="11"/>
  <c r="CO43" i="11"/>
  <c r="CN43" i="11"/>
  <c r="CJ43" i="11"/>
  <c r="CI43" i="11"/>
  <c r="CH43" i="11"/>
  <c r="CG43" i="11"/>
  <c r="CF43" i="11"/>
  <c r="CB43" i="11"/>
  <c r="CA43" i="11"/>
  <c r="BZ43" i="11"/>
  <c r="BY43" i="11"/>
  <c r="BX43" i="11"/>
  <c r="BT43" i="11"/>
  <c r="BS43" i="11"/>
  <c r="BR43" i="11"/>
  <c r="BQ43" i="11"/>
  <c r="BP43" i="11"/>
  <c r="BL43" i="11"/>
  <c r="BK43" i="11"/>
  <c r="BJ43" i="11"/>
  <c r="BI43" i="11"/>
  <c r="BH43" i="11"/>
  <c r="BD43" i="11"/>
  <c r="BC43" i="11"/>
  <c r="BB43" i="11"/>
  <c r="BA43" i="11"/>
  <c r="AZ43" i="11"/>
  <c r="AV43" i="11"/>
  <c r="AU43" i="11"/>
  <c r="AT43" i="11"/>
  <c r="AS43" i="11"/>
  <c r="AR43" i="11"/>
  <c r="AN43" i="11"/>
  <c r="AM43" i="11"/>
  <c r="AL43" i="11"/>
  <c r="AK43" i="11"/>
  <c r="AJ43" i="11"/>
  <c r="AF43" i="11"/>
  <c r="AE43" i="11"/>
  <c r="AD43" i="11"/>
  <c r="AC43" i="11"/>
  <c r="AB43" i="11"/>
  <c r="X43" i="11"/>
  <c r="W43" i="11"/>
  <c r="V43" i="11"/>
  <c r="U43" i="11"/>
  <c r="T43" i="11"/>
  <c r="P43" i="11"/>
  <c r="O43" i="11"/>
  <c r="N43" i="11"/>
  <c r="M43" i="11"/>
  <c r="L43" i="11"/>
  <c r="G43" i="11"/>
  <c r="F43" i="11"/>
  <c r="E43" i="11"/>
  <c r="D43" i="11"/>
  <c r="C43" i="11"/>
  <c r="CR42" i="11"/>
  <c r="CQ42" i="11"/>
  <c r="CP42" i="11"/>
  <c r="CO42" i="11"/>
  <c r="CN42" i="11"/>
  <c r="CJ42" i="11"/>
  <c r="CI42" i="11"/>
  <c r="CH42" i="11"/>
  <c r="CG42" i="11"/>
  <c r="CF42" i="11"/>
  <c r="CB42" i="11"/>
  <c r="CA42" i="11"/>
  <c r="BZ42" i="11"/>
  <c r="BY42" i="11"/>
  <c r="BX42" i="11"/>
  <c r="BT42" i="11"/>
  <c r="BS42" i="11"/>
  <c r="BR42" i="11"/>
  <c r="BQ42" i="11"/>
  <c r="BP42" i="11"/>
  <c r="BL42" i="11"/>
  <c r="BK42" i="11"/>
  <c r="BJ42" i="11"/>
  <c r="BI42" i="11"/>
  <c r="BH42" i="11"/>
  <c r="BD42" i="11"/>
  <c r="BC42" i="11"/>
  <c r="BB42" i="11"/>
  <c r="BA42" i="11"/>
  <c r="AZ42" i="11"/>
  <c r="AV42" i="11"/>
  <c r="AU42" i="11"/>
  <c r="AT42" i="11"/>
  <c r="AS42" i="11"/>
  <c r="AR42" i="11"/>
  <c r="AN42" i="11"/>
  <c r="AM42" i="11"/>
  <c r="AL42" i="11"/>
  <c r="AK42" i="11"/>
  <c r="AJ42" i="11"/>
  <c r="AF42" i="11"/>
  <c r="AE42" i="11"/>
  <c r="AD42" i="11"/>
  <c r="AC42" i="11"/>
  <c r="AB42" i="11"/>
  <c r="X42" i="11"/>
  <c r="W42" i="11"/>
  <c r="V42" i="11"/>
  <c r="U42" i="11"/>
  <c r="T42" i="11"/>
  <c r="P42" i="11"/>
  <c r="O42" i="11"/>
  <c r="N42" i="11"/>
  <c r="M42" i="11"/>
  <c r="L42" i="11"/>
  <c r="G42" i="11"/>
  <c r="F42" i="11"/>
  <c r="E42" i="11"/>
  <c r="D42" i="11"/>
  <c r="C42" i="11"/>
  <c r="CY41" i="11"/>
  <c r="CX41" i="11"/>
  <c r="CR41" i="11"/>
  <c r="CQ41" i="11"/>
  <c r="CP41" i="11"/>
  <c r="CO41" i="11"/>
  <c r="CN41" i="11"/>
  <c r="CJ41" i="11"/>
  <c r="CI41" i="11"/>
  <c r="CH41" i="11"/>
  <c r="CG41" i="11"/>
  <c r="CF41" i="11"/>
  <c r="CB41" i="11"/>
  <c r="CA41" i="11"/>
  <c r="BZ41" i="11"/>
  <c r="BY41" i="11"/>
  <c r="BX41" i="11"/>
  <c r="BT41" i="11"/>
  <c r="BS41" i="11"/>
  <c r="BR41" i="11"/>
  <c r="BQ41" i="11"/>
  <c r="BP41" i="11"/>
  <c r="BL41" i="11"/>
  <c r="BK41" i="11"/>
  <c r="BJ41" i="11"/>
  <c r="BI41" i="11"/>
  <c r="BH41" i="11"/>
  <c r="BD41" i="11"/>
  <c r="BC41" i="11"/>
  <c r="BB41" i="11"/>
  <c r="BA41" i="11"/>
  <c r="AZ41" i="11"/>
  <c r="AV41" i="11"/>
  <c r="AU41" i="11"/>
  <c r="AT41" i="11"/>
  <c r="AS41" i="11"/>
  <c r="AR41" i="11"/>
  <c r="AN41" i="11"/>
  <c r="AM41" i="11"/>
  <c r="AL41" i="11"/>
  <c r="AK41" i="11"/>
  <c r="AJ41" i="11"/>
  <c r="AF41" i="11"/>
  <c r="AE41" i="11"/>
  <c r="AD41" i="11"/>
  <c r="AC41" i="11"/>
  <c r="AB41" i="11"/>
  <c r="X41" i="11"/>
  <c r="W41" i="11"/>
  <c r="V41" i="11"/>
  <c r="U41" i="11"/>
  <c r="T41" i="11"/>
  <c r="P41" i="11"/>
  <c r="O41" i="11"/>
  <c r="N41" i="11"/>
  <c r="M41" i="11"/>
  <c r="L41" i="11"/>
  <c r="G41" i="11"/>
  <c r="F41" i="11"/>
  <c r="E41" i="11"/>
  <c r="D41" i="11"/>
  <c r="C41" i="11"/>
  <c r="CR40" i="11"/>
  <c r="CQ40" i="11"/>
  <c r="CP40" i="11"/>
  <c r="CO40" i="11"/>
  <c r="CN40" i="11"/>
  <c r="CJ40" i="11"/>
  <c r="CI40" i="11"/>
  <c r="CH40" i="11"/>
  <c r="CG40" i="11"/>
  <c r="CF40" i="11"/>
  <c r="CB40" i="11"/>
  <c r="CA40" i="11"/>
  <c r="BZ40" i="11"/>
  <c r="BY40" i="11"/>
  <c r="BX40" i="11"/>
  <c r="BT40" i="11"/>
  <c r="BS40" i="11"/>
  <c r="BR40" i="11"/>
  <c r="BQ40" i="11"/>
  <c r="BP40" i="11"/>
  <c r="BL40" i="11"/>
  <c r="BK40" i="11"/>
  <c r="BJ40" i="11"/>
  <c r="BI40" i="11"/>
  <c r="BH40" i="11"/>
  <c r="BD40" i="11"/>
  <c r="BC40" i="11"/>
  <c r="BB40" i="11"/>
  <c r="BA40" i="11"/>
  <c r="AZ40" i="11"/>
  <c r="AV40" i="11"/>
  <c r="AU40" i="11"/>
  <c r="AT40" i="11"/>
  <c r="AS40" i="11"/>
  <c r="AR40" i="11"/>
  <c r="AN40" i="11"/>
  <c r="AM40" i="11"/>
  <c r="AL40" i="11"/>
  <c r="AK40" i="11"/>
  <c r="AJ40" i="11"/>
  <c r="AF40" i="11"/>
  <c r="AE40" i="11"/>
  <c r="AD40" i="11"/>
  <c r="AC40" i="11"/>
  <c r="AB40" i="11"/>
  <c r="X40" i="11"/>
  <c r="W40" i="11"/>
  <c r="V40" i="11"/>
  <c r="U40" i="11"/>
  <c r="T40" i="11"/>
  <c r="P40" i="11"/>
  <c r="O40" i="11"/>
  <c r="N40" i="11"/>
  <c r="M40" i="11"/>
  <c r="L40" i="11"/>
  <c r="G40" i="11"/>
  <c r="F40" i="11"/>
  <c r="E40" i="11"/>
  <c r="D40" i="11"/>
  <c r="C40" i="11"/>
  <c r="CY39" i="11"/>
  <c r="CW39" i="11"/>
  <c r="CV39" i="11"/>
  <c r="CR39" i="11"/>
  <c r="CQ39" i="11"/>
  <c r="CP39" i="11"/>
  <c r="CO39" i="11"/>
  <c r="CN39" i="11"/>
  <c r="CJ39" i="11"/>
  <c r="CI39" i="11"/>
  <c r="CH39" i="11"/>
  <c r="CG39" i="11"/>
  <c r="CF39" i="11"/>
  <c r="CB39" i="11"/>
  <c r="CA39" i="11"/>
  <c r="BZ39" i="11"/>
  <c r="BY39" i="11"/>
  <c r="BX39" i="11"/>
  <c r="BT39" i="11"/>
  <c r="BS39" i="11"/>
  <c r="BR39" i="11"/>
  <c r="BQ39" i="11"/>
  <c r="BP39" i="11"/>
  <c r="BL39" i="11"/>
  <c r="BK39" i="11"/>
  <c r="BJ39" i="11"/>
  <c r="BI39" i="11"/>
  <c r="BH39" i="11"/>
  <c r="BD39" i="11"/>
  <c r="BC39" i="11"/>
  <c r="BB39" i="11"/>
  <c r="BA39" i="11"/>
  <c r="AZ39" i="11"/>
  <c r="AV39" i="11"/>
  <c r="AU39" i="11"/>
  <c r="AT39" i="11"/>
  <c r="AS39" i="11"/>
  <c r="AR39" i="11"/>
  <c r="AN39" i="11"/>
  <c r="AM39" i="11"/>
  <c r="AL39" i="11"/>
  <c r="AK39" i="11"/>
  <c r="AJ39" i="11"/>
  <c r="AF39" i="11"/>
  <c r="AE39" i="11"/>
  <c r="AD39" i="11"/>
  <c r="AC39" i="11"/>
  <c r="AB39" i="11"/>
  <c r="X39" i="11"/>
  <c r="W39" i="11"/>
  <c r="V39" i="11"/>
  <c r="U39" i="11"/>
  <c r="T39" i="11"/>
  <c r="P39" i="11"/>
  <c r="O39" i="11"/>
  <c r="N39" i="11"/>
  <c r="M39" i="11"/>
  <c r="L39" i="11"/>
  <c r="G39" i="11"/>
  <c r="F39" i="11"/>
  <c r="E39" i="11"/>
  <c r="D39" i="11"/>
  <c r="C39" i="11"/>
  <c r="CR38" i="11"/>
  <c r="CQ38" i="11"/>
  <c r="CP38" i="11"/>
  <c r="CO38" i="11"/>
  <c r="CN38" i="11"/>
  <c r="CJ38" i="11"/>
  <c r="CI38" i="11"/>
  <c r="CH38" i="11"/>
  <c r="CG38" i="11"/>
  <c r="CF38" i="11"/>
  <c r="CB38" i="11"/>
  <c r="CA38" i="11"/>
  <c r="BZ38" i="11"/>
  <c r="BY38" i="11"/>
  <c r="BX38" i="11"/>
  <c r="BT38" i="11"/>
  <c r="BS38" i="11"/>
  <c r="BR38" i="11"/>
  <c r="BQ38" i="11"/>
  <c r="BP38" i="11"/>
  <c r="BL38" i="11"/>
  <c r="BK38" i="11"/>
  <c r="BJ38" i="11"/>
  <c r="BI38" i="11"/>
  <c r="BH38" i="11"/>
  <c r="BD38" i="11"/>
  <c r="BC38" i="11"/>
  <c r="BB38" i="11"/>
  <c r="BA38" i="11"/>
  <c r="AZ38" i="11"/>
  <c r="AV38" i="11"/>
  <c r="AU38" i="11"/>
  <c r="AT38" i="11"/>
  <c r="AS38" i="11"/>
  <c r="AR38" i="11"/>
  <c r="AN38" i="11"/>
  <c r="AM38" i="11"/>
  <c r="AL38" i="11"/>
  <c r="AK38" i="11"/>
  <c r="AJ38" i="11"/>
  <c r="AF38" i="11"/>
  <c r="AE38" i="11"/>
  <c r="AD38" i="11"/>
  <c r="AC38" i="11"/>
  <c r="AB38" i="11"/>
  <c r="X38" i="11"/>
  <c r="W38" i="11"/>
  <c r="V38" i="11"/>
  <c r="U38" i="11"/>
  <c r="T38" i="11"/>
  <c r="P38" i="11"/>
  <c r="O38" i="11"/>
  <c r="N38" i="11"/>
  <c r="M38" i="11"/>
  <c r="L38" i="11"/>
  <c r="G38" i="11"/>
  <c r="F38" i="11"/>
  <c r="E38" i="11"/>
  <c r="D38" i="11"/>
  <c r="C38" i="11"/>
  <c r="CT37" i="11"/>
  <c r="CL37" i="11"/>
  <c r="CD37" i="11"/>
  <c r="BV37" i="11"/>
  <c r="BN37" i="11"/>
  <c r="BF37" i="11"/>
  <c r="AX37" i="11"/>
  <c r="AP37" i="11"/>
  <c r="AH37" i="11"/>
  <c r="Z37" i="11"/>
  <c r="R37" i="11"/>
  <c r="J37" i="11"/>
  <c r="CZ56" i="11"/>
  <c r="CY56" i="11"/>
  <c r="CX56" i="11"/>
  <c r="CW56" i="11"/>
  <c r="CV56" i="11"/>
  <c r="CZ55" i="11"/>
  <c r="CY55" i="11"/>
  <c r="CX55" i="11"/>
  <c r="CW55" i="11"/>
  <c r="CV55" i="11"/>
  <c r="CZ54" i="11"/>
  <c r="CY54" i="11"/>
  <c r="CX54" i="11"/>
  <c r="CW54" i="11"/>
  <c r="CV54" i="11"/>
  <c r="CZ53" i="11"/>
  <c r="CW53" i="11"/>
  <c r="CV53" i="11"/>
  <c r="CZ52" i="11"/>
  <c r="CY52" i="11"/>
  <c r="CX52" i="11"/>
  <c r="CW52" i="11"/>
  <c r="CV52" i="11"/>
  <c r="CZ51" i="11"/>
  <c r="CY51" i="11"/>
  <c r="CX51" i="11"/>
  <c r="CZ50" i="11"/>
  <c r="CY50" i="11"/>
  <c r="CX50" i="11"/>
  <c r="CW50" i="11"/>
  <c r="CV50" i="11"/>
  <c r="CZ49" i="11"/>
  <c r="CY49" i="11"/>
  <c r="CX49" i="11"/>
  <c r="CW49" i="11"/>
  <c r="CV49" i="11"/>
  <c r="CX48" i="11"/>
  <c r="CW48" i="11"/>
  <c r="CV48" i="11"/>
  <c r="CZ48" i="11"/>
  <c r="CZ47" i="11"/>
  <c r="CY47" i="11"/>
  <c r="CX47" i="11"/>
  <c r="CW47" i="11"/>
  <c r="CV47" i="11"/>
  <c r="CZ46" i="11"/>
  <c r="CY46" i="11"/>
  <c r="CV46" i="11"/>
  <c r="CX46" i="11"/>
  <c r="CZ45" i="11"/>
  <c r="CY45" i="11"/>
  <c r="CX45" i="11"/>
  <c r="CW45" i="11"/>
  <c r="CV45" i="11"/>
  <c r="CZ44" i="11"/>
  <c r="CY44" i="11"/>
  <c r="CX44" i="11"/>
  <c r="CW44" i="11"/>
  <c r="CV44" i="11"/>
  <c r="CZ43" i="11"/>
  <c r="CY43" i="11"/>
  <c r="CX43" i="11"/>
  <c r="CW43" i="11"/>
  <c r="CV43" i="11"/>
  <c r="CZ42" i="11"/>
  <c r="CY42" i="11"/>
  <c r="CX42" i="11"/>
  <c r="CW42" i="11"/>
  <c r="CV42" i="11"/>
  <c r="CZ41" i="11"/>
  <c r="CW41" i="11"/>
  <c r="CV41" i="11"/>
  <c r="CZ40" i="11"/>
  <c r="CX40" i="11"/>
  <c r="CW40" i="11"/>
  <c r="CV40" i="11"/>
  <c r="CY40" i="11"/>
  <c r="CZ39" i="11"/>
  <c r="CX39" i="11"/>
  <c r="CZ38" i="11"/>
  <c r="CY38" i="11"/>
  <c r="CX38" i="11"/>
  <c r="CX57" i="11" s="1"/>
  <c r="CV38" i="11"/>
  <c r="CW38" i="11"/>
  <c r="BI57" i="11" l="1"/>
  <c r="AN57" i="11"/>
  <c r="C57" i="11"/>
  <c r="D57" i="11"/>
  <c r="AJ57" i="11"/>
  <c r="P57" i="11"/>
  <c r="AK57" i="11"/>
  <c r="BX57" i="11"/>
  <c r="AL57" i="11"/>
  <c r="BD57" i="11"/>
  <c r="BY57" i="11"/>
  <c r="K3" i="11" s="1" a="1"/>
  <c r="N57" i="11"/>
  <c r="AF57" i="11"/>
  <c r="BA57" i="11"/>
  <c r="CN57" i="11"/>
  <c r="U57" i="11"/>
  <c r="AM57" i="11"/>
  <c r="BH57" i="11"/>
  <c r="BZ57" i="11"/>
  <c r="CR57" i="11"/>
  <c r="M57" i="11"/>
  <c r="AE57" i="11"/>
  <c r="AZ57" i="11"/>
  <c r="H3" i="11" s="1" a="1"/>
  <c r="BR57" i="11"/>
  <c r="CJ57" i="11"/>
  <c r="AS57" i="11"/>
  <c r="CF57" i="11"/>
  <c r="AR57" i="11"/>
  <c r="CG57" i="11"/>
  <c r="AT57" i="11"/>
  <c r="BP57" i="11"/>
  <c r="V57" i="11"/>
  <c r="W57" i="11"/>
  <c r="BK57" i="11"/>
  <c r="F57" i="11"/>
  <c r="CZ57" i="11"/>
  <c r="G57" i="11"/>
  <c r="CH57" i="11"/>
  <c r="L57" i="11"/>
  <c r="AD57" i="11"/>
  <c r="AV57" i="11"/>
  <c r="BQ57" i="11"/>
  <c r="CI57" i="11"/>
  <c r="X57" i="11"/>
  <c r="BL57" i="11"/>
  <c r="AU57" i="11"/>
  <c r="CA57" i="11"/>
  <c r="CB57" i="11"/>
  <c r="E57" i="11"/>
  <c r="CY57" i="11"/>
  <c r="AB57" i="11"/>
  <c r="AC57" i="11"/>
  <c r="BJ57" i="11"/>
  <c r="BB57" i="11"/>
  <c r="BT57" i="11"/>
  <c r="CO57" i="11"/>
  <c r="CP57" i="11"/>
  <c r="M3" i="11" s="1" a="1"/>
  <c r="O57" i="11"/>
  <c r="BC57" i="11"/>
  <c r="T57" i="11"/>
  <c r="D3" i="11" s="1" a="1"/>
  <c r="CQ57" i="11"/>
  <c r="BS57" i="11"/>
  <c r="CW57" i="11"/>
  <c r="CV57" i="11"/>
  <c r="F3" i="11" a="1"/>
  <c r="CR56" i="10"/>
  <c r="CQ56" i="10"/>
  <c r="CP56" i="10"/>
  <c r="CO56" i="10"/>
  <c r="CN56" i="10"/>
  <c r="CJ56" i="10"/>
  <c r="CI56" i="10"/>
  <c r="CH56" i="10"/>
  <c r="CG56" i="10"/>
  <c r="CF56" i="10"/>
  <c r="CB56" i="10"/>
  <c r="CA56" i="10"/>
  <c r="BZ56" i="10"/>
  <c r="BY56" i="10"/>
  <c r="BX56" i="10"/>
  <c r="BT56" i="10"/>
  <c r="BS56" i="10"/>
  <c r="BR56" i="10"/>
  <c r="BQ56" i="10"/>
  <c r="BP56" i="10"/>
  <c r="BL56" i="10"/>
  <c r="BK56" i="10"/>
  <c r="BJ56" i="10"/>
  <c r="BI56" i="10"/>
  <c r="BH56" i="10"/>
  <c r="BD56" i="10"/>
  <c r="BC56" i="10"/>
  <c r="BB56" i="10"/>
  <c r="BA56" i="10"/>
  <c r="AZ56" i="10"/>
  <c r="AV56" i="10"/>
  <c r="AU56" i="10"/>
  <c r="AT56" i="10"/>
  <c r="AS56" i="10"/>
  <c r="AR56" i="10"/>
  <c r="AN56" i="10"/>
  <c r="AM56" i="10"/>
  <c r="AL56" i="10"/>
  <c r="AK56" i="10"/>
  <c r="AJ56" i="10"/>
  <c r="AF56" i="10"/>
  <c r="AE56" i="10"/>
  <c r="AD56" i="10"/>
  <c r="AC56" i="10"/>
  <c r="AB56" i="10"/>
  <c r="X56" i="10"/>
  <c r="W56" i="10"/>
  <c r="V56" i="10"/>
  <c r="U56" i="10"/>
  <c r="T56" i="10"/>
  <c r="P56" i="10"/>
  <c r="O56" i="10"/>
  <c r="N56" i="10"/>
  <c r="M56" i="10"/>
  <c r="L56" i="10"/>
  <c r="G56" i="10"/>
  <c r="F56" i="10"/>
  <c r="E56" i="10"/>
  <c r="D56" i="10"/>
  <c r="C56" i="10"/>
  <c r="CR55" i="10"/>
  <c r="CQ55" i="10"/>
  <c r="CP55" i="10"/>
  <c r="CO55" i="10"/>
  <c r="CN55" i="10"/>
  <c r="CJ55" i="10"/>
  <c r="CI55" i="10"/>
  <c r="CH55" i="10"/>
  <c r="CG55" i="10"/>
  <c r="CF55" i="10"/>
  <c r="CB55" i="10"/>
  <c r="CA55" i="10"/>
  <c r="BZ55" i="10"/>
  <c r="BY55" i="10"/>
  <c r="BX55" i="10"/>
  <c r="BT55" i="10"/>
  <c r="BS55" i="10"/>
  <c r="BR55" i="10"/>
  <c r="BQ55" i="10"/>
  <c r="BP55" i="10"/>
  <c r="BL55" i="10"/>
  <c r="BK55" i="10"/>
  <c r="BJ55" i="10"/>
  <c r="BI55" i="10"/>
  <c r="BH55" i="10"/>
  <c r="BD55" i="10"/>
  <c r="BC55" i="10"/>
  <c r="BB55" i="10"/>
  <c r="BA55" i="10"/>
  <c r="AZ55" i="10"/>
  <c r="AV55" i="10"/>
  <c r="AU55" i="10"/>
  <c r="AT55" i="10"/>
  <c r="AS55" i="10"/>
  <c r="AR55" i="10"/>
  <c r="AN55" i="10"/>
  <c r="AM55" i="10"/>
  <c r="AL55" i="10"/>
  <c r="AK55" i="10"/>
  <c r="AJ55" i="10"/>
  <c r="AF55" i="10"/>
  <c r="AE55" i="10"/>
  <c r="AD55" i="10"/>
  <c r="AC55" i="10"/>
  <c r="AB55" i="10"/>
  <c r="X55" i="10"/>
  <c r="W55" i="10"/>
  <c r="V55" i="10"/>
  <c r="U55" i="10"/>
  <c r="T55" i="10"/>
  <c r="P55" i="10"/>
  <c r="O55" i="10"/>
  <c r="N55" i="10"/>
  <c r="M55" i="10"/>
  <c r="L55" i="10"/>
  <c r="G55" i="10"/>
  <c r="F55" i="10"/>
  <c r="E55" i="10"/>
  <c r="D55" i="10"/>
  <c r="C55" i="10"/>
  <c r="CR54" i="10"/>
  <c r="CQ54" i="10"/>
  <c r="CP54" i="10"/>
  <c r="CO54" i="10"/>
  <c r="CN54" i="10"/>
  <c r="CJ54" i="10"/>
  <c r="CI54" i="10"/>
  <c r="CH54" i="10"/>
  <c r="CG54" i="10"/>
  <c r="CF54" i="10"/>
  <c r="CB54" i="10"/>
  <c r="CA54" i="10"/>
  <c r="BZ54" i="10"/>
  <c r="BY54" i="10"/>
  <c r="BX54" i="10"/>
  <c r="BT54" i="10"/>
  <c r="BS54" i="10"/>
  <c r="BR54" i="10"/>
  <c r="BQ54" i="10"/>
  <c r="BP54" i="10"/>
  <c r="BL54" i="10"/>
  <c r="BK54" i="10"/>
  <c r="BJ54" i="10"/>
  <c r="BI54" i="10"/>
  <c r="BH54" i="10"/>
  <c r="BD54" i="10"/>
  <c r="BC54" i="10"/>
  <c r="BB54" i="10"/>
  <c r="BA54" i="10"/>
  <c r="AZ54" i="10"/>
  <c r="AV54" i="10"/>
  <c r="AU54" i="10"/>
  <c r="AT54" i="10"/>
  <c r="AS54" i="10"/>
  <c r="AR54" i="10"/>
  <c r="AN54" i="10"/>
  <c r="AM54" i="10"/>
  <c r="AL54" i="10"/>
  <c r="AK54" i="10"/>
  <c r="AJ54" i="10"/>
  <c r="AF54" i="10"/>
  <c r="AE54" i="10"/>
  <c r="AD54" i="10"/>
  <c r="AC54" i="10"/>
  <c r="AB54" i="10"/>
  <c r="X54" i="10"/>
  <c r="W54" i="10"/>
  <c r="V54" i="10"/>
  <c r="U54" i="10"/>
  <c r="T54" i="10"/>
  <c r="P54" i="10"/>
  <c r="O54" i="10"/>
  <c r="N54" i="10"/>
  <c r="M54" i="10"/>
  <c r="L54" i="10"/>
  <c r="G54" i="10"/>
  <c r="F54" i="10"/>
  <c r="E54" i="10"/>
  <c r="D54" i="10"/>
  <c r="C54" i="10"/>
  <c r="CY53" i="10"/>
  <c r="CX53" i="10"/>
  <c r="CR53" i="10"/>
  <c r="CQ53" i="10"/>
  <c r="CP53" i="10"/>
  <c r="CO53" i="10"/>
  <c r="CN53" i="10"/>
  <c r="CJ53" i="10"/>
  <c r="CI53" i="10"/>
  <c r="CH53" i="10"/>
  <c r="CG53" i="10"/>
  <c r="CF53" i="10"/>
  <c r="CB53" i="10"/>
  <c r="CA53" i="10"/>
  <c r="BZ53" i="10"/>
  <c r="BY53" i="10"/>
  <c r="BX53" i="10"/>
  <c r="BT53" i="10"/>
  <c r="BS53" i="10"/>
  <c r="BR53" i="10"/>
  <c r="BQ53" i="10"/>
  <c r="BP53" i="10"/>
  <c r="BL53" i="10"/>
  <c r="BK53" i="10"/>
  <c r="BJ53" i="10"/>
  <c r="BI53" i="10"/>
  <c r="BH53" i="10"/>
  <c r="BD53" i="10"/>
  <c r="BC53" i="10"/>
  <c r="BB53" i="10"/>
  <c r="BA53" i="10"/>
  <c r="AZ53" i="10"/>
  <c r="AV53" i="10"/>
  <c r="AU53" i="10"/>
  <c r="AT53" i="10"/>
  <c r="AS53" i="10"/>
  <c r="AR53" i="10"/>
  <c r="AN53" i="10"/>
  <c r="AM53" i="10"/>
  <c r="AL53" i="10"/>
  <c r="AK53" i="10"/>
  <c r="AJ53" i="10"/>
  <c r="AF53" i="10"/>
  <c r="AE53" i="10"/>
  <c r="AD53" i="10"/>
  <c r="AC53" i="10"/>
  <c r="AB53" i="10"/>
  <c r="X53" i="10"/>
  <c r="W53" i="10"/>
  <c r="V53" i="10"/>
  <c r="U53" i="10"/>
  <c r="T53" i="10"/>
  <c r="P53" i="10"/>
  <c r="O53" i="10"/>
  <c r="N53" i="10"/>
  <c r="M53" i="10"/>
  <c r="L53" i="10"/>
  <c r="G53" i="10"/>
  <c r="F53" i="10"/>
  <c r="E53" i="10"/>
  <c r="D53" i="10"/>
  <c r="C53" i="10"/>
  <c r="CR52" i="10"/>
  <c r="CQ52" i="10"/>
  <c r="CP52" i="10"/>
  <c r="CO52" i="10"/>
  <c r="CN52" i="10"/>
  <c r="CJ52" i="10"/>
  <c r="CI52" i="10"/>
  <c r="CH52" i="10"/>
  <c r="CG52" i="10"/>
  <c r="CF52" i="10"/>
  <c r="CB52" i="10"/>
  <c r="CA52" i="10"/>
  <c r="BZ52" i="10"/>
  <c r="BY52" i="10"/>
  <c r="BX52" i="10"/>
  <c r="BT52" i="10"/>
  <c r="BS52" i="10"/>
  <c r="BR52" i="10"/>
  <c r="BQ52" i="10"/>
  <c r="BP52" i="10"/>
  <c r="BL52" i="10"/>
  <c r="BK52" i="10"/>
  <c r="BJ52" i="10"/>
  <c r="BI52" i="10"/>
  <c r="BH52" i="10"/>
  <c r="BD52" i="10"/>
  <c r="BC52" i="10"/>
  <c r="BB52" i="10"/>
  <c r="BA52" i="10"/>
  <c r="AZ52" i="10"/>
  <c r="AV52" i="10"/>
  <c r="AU52" i="10"/>
  <c r="AT52" i="10"/>
  <c r="AS52" i="10"/>
  <c r="AR52" i="10"/>
  <c r="AN52" i="10"/>
  <c r="AM52" i="10"/>
  <c r="AL52" i="10"/>
  <c r="AK52" i="10"/>
  <c r="AJ52" i="10"/>
  <c r="AF52" i="10"/>
  <c r="AE52" i="10"/>
  <c r="AD52" i="10"/>
  <c r="AC52" i="10"/>
  <c r="AB52" i="10"/>
  <c r="X52" i="10"/>
  <c r="W52" i="10"/>
  <c r="V52" i="10"/>
  <c r="U52" i="10"/>
  <c r="T52" i="10"/>
  <c r="P52" i="10"/>
  <c r="O52" i="10"/>
  <c r="N52" i="10"/>
  <c r="M52" i="10"/>
  <c r="L52" i="10"/>
  <c r="G52" i="10"/>
  <c r="F52" i="10"/>
  <c r="E52" i="10"/>
  <c r="D52" i="10"/>
  <c r="C52" i="10"/>
  <c r="CX51" i="10"/>
  <c r="CW51" i="10"/>
  <c r="CV51" i="10"/>
  <c r="CR51" i="10"/>
  <c r="CQ51" i="10"/>
  <c r="CP51" i="10"/>
  <c r="CO51" i="10"/>
  <c r="CN51" i="10"/>
  <c r="CJ51" i="10"/>
  <c r="CI51" i="10"/>
  <c r="CH51" i="10"/>
  <c r="CG51" i="10"/>
  <c r="CF51" i="10"/>
  <c r="CB51" i="10"/>
  <c r="CA51" i="10"/>
  <c r="BZ51" i="10"/>
  <c r="BY51" i="10"/>
  <c r="BX51" i="10"/>
  <c r="BT51" i="10"/>
  <c r="BS51" i="10"/>
  <c r="BR51" i="10"/>
  <c r="BQ51" i="10"/>
  <c r="BP51" i="10"/>
  <c r="BL51" i="10"/>
  <c r="BK51" i="10"/>
  <c r="BJ51" i="10"/>
  <c r="BI51" i="10"/>
  <c r="BH51" i="10"/>
  <c r="BD51" i="10"/>
  <c r="BC51" i="10"/>
  <c r="BB51" i="10"/>
  <c r="BA51" i="10"/>
  <c r="AZ51" i="10"/>
  <c r="AV51" i="10"/>
  <c r="AU51" i="10"/>
  <c r="AT51" i="10"/>
  <c r="AS51" i="10"/>
  <c r="AR51" i="10"/>
  <c r="AN51" i="10"/>
  <c r="AM51" i="10"/>
  <c r="AL51" i="10"/>
  <c r="AK51" i="10"/>
  <c r="AJ51" i="10"/>
  <c r="AF51" i="10"/>
  <c r="AE51" i="10"/>
  <c r="AD51" i="10"/>
  <c r="AC51" i="10"/>
  <c r="AB51" i="10"/>
  <c r="X51" i="10"/>
  <c r="W51" i="10"/>
  <c r="V51" i="10"/>
  <c r="U51" i="10"/>
  <c r="T51" i="10"/>
  <c r="P51" i="10"/>
  <c r="O51" i="10"/>
  <c r="N51" i="10"/>
  <c r="M51" i="10"/>
  <c r="L51" i="10"/>
  <c r="G51" i="10"/>
  <c r="F51" i="10"/>
  <c r="E51" i="10"/>
  <c r="D51" i="10"/>
  <c r="C51" i="10"/>
  <c r="CR50" i="10"/>
  <c r="CQ50" i="10"/>
  <c r="CP50" i="10"/>
  <c r="CO50" i="10"/>
  <c r="CN50" i="10"/>
  <c r="CJ50" i="10"/>
  <c r="CI50" i="10"/>
  <c r="CH50" i="10"/>
  <c r="CG50" i="10"/>
  <c r="CF50" i="10"/>
  <c r="CB50" i="10"/>
  <c r="CA50" i="10"/>
  <c r="BZ50" i="10"/>
  <c r="BY50" i="10"/>
  <c r="BX50" i="10"/>
  <c r="BT50" i="10"/>
  <c r="BS50" i="10"/>
  <c r="BR50" i="10"/>
  <c r="BQ50" i="10"/>
  <c r="BP50" i="10"/>
  <c r="BL50" i="10"/>
  <c r="BK50" i="10"/>
  <c r="BJ50" i="10"/>
  <c r="BI50" i="10"/>
  <c r="BH50" i="10"/>
  <c r="BD50" i="10"/>
  <c r="BC50" i="10"/>
  <c r="BB50" i="10"/>
  <c r="BA50" i="10"/>
  <c r="AZ50" i="10"/>
  <c r="AV50" i="10"/>
  <c r="AU50" i="10"/>
  <c r="AT50" i="10"/>
  <c r="AS50" i="10"/>
  <c r="AR50" i="10"/>
  <c r="AN50" i="10"/>
  <c r="AM50" i="10"/>
  <c r="AL50" i="10"/>
  <c r="AK50" i="10"/>
  <c r="AJ50" i="10"/>
  <c r="AF50" i="10"/>
  <c r="AE50" i="10"/>
  <c r="AD50" i="10"/>
  <c r="AC50" i="10"/>
  <c r="AB50" i="10"/>
  <c r="X50" i="10"/>
  <c r="W50" i="10"/>
  <c r="V50" i="10"/>
  <c r="U50" i="10"/>
  <c r="T50" i="10"/>
  <c r="P50" i="10"/>
  <c r="O50" i="10"/>
  <c r="N50" i="10"/>
  <c r="M50" i="10"/>
  <c r="L50" i="10"/>
  <c r="G50" i="10"/>
  <c r="F50" i="10"/>
  <c r="E50" i="10"/>
  <c r="D50" i="10"/>
  <c r="C50" i="10"/>
  <c r="CV49" i="10"/>
  <c r="CR49" i="10"/>
  <c r="CQ49" i="10"/>
  <c r="CP49" i="10"/>
  <c r="CO49" i="10"/>
  <c r="CN49" i="10"/>
  <c r="CJ49" i="10"/>
  <c r="CI49" i="10"/>
  <c r="CH49" i="10"/>
  <c r="CG49" i="10"/>
  <c r="CF49" i="10"/>
  <c r="CB49" i="10"/>
  <c r="CA49" i="10"/>
  <c r="BZ49" i="10"/>
  <c r="BY49" i="10"/>
  <c r="BX49" i="10"/>
  <c r="BT49" i="10"/>
  <c r="BS49" i="10"/>
  <c r="BR49" i="10"/>
  <c r="BQ49" i="10"/>
  <c r="BP49" i="10"/>
  <c r="BL49" i="10"/>
  <c r="BK49" i="10"/>
  <c r="BJ49" i="10"/>
  <c r="BI49" i="10"/>
  <c r="BH49" i="10"/>
  <c r="BD49" i="10"/>
  <c r="BC49" i="10"/>
  <c r="BB49" i="10"/>
  <c r="BA49" i="10"/>
  <c r="AZ49" i="10"/>
  <c r="AV49" i="10"/>
  <c r="AU49" i="10"/>
  <c r="AT49" i="10"/>
  <c r="AS49" i="10"/>
  <c r="AR49" i="10"/>
  <c r="AN49" i="10"/>
  <c r="AM49" i="10"/>
  <c r="AL49" i="10"/>
  <c r="AK49" i="10"/>
  <c r="AJ49" i="10"/>
  <c r="AF49" i="10"/>
  <c r="AE49" i="10"/>
  <c r="AD49" i="10"/>
  <c r="AC49" i="10"/>
  <c r="AB49" i="10"/>
  <c r="X49" i="10"/>
  <c r="W49" i="10"/>
  <c r="V49" i="10"/>
  <c r="U49" i="10"/>
  <c r="T49" i="10"/>
  <c r="P49" i="10"/>
  <c r="O49" i="10"/>
  <c r="N49" i="10"/>
  <c r="M49" i="10"/>
  <c r="L49" i="10"/>
  <c r="G49" i="10"/>
  <c r="F49" i="10"/>
  <c r="E49" i="10"/>
  <c r="D49" i="10"/>
  <c r="C49" i="10"/>
  <c r="CY48" i="10"/>
  <c r="CR48" i="10"/>
  <c r="CQ48" i="10"/>
  <c r="CP48" i="10"/>
  <c r="CO48" i="10"/>
  <c r="CN48" i="10"/>
  <c r="CJ48" i="10"/>
  <c r="CI48" i="10"/>
  <c r="CH48" i="10"/>
  <c r="CG48" i="10"/>
  <c r="CF48" i="10"/>
  <c r="CB48" i="10"/>
  <c r="CA48" i="10"/>
  <c r="BZ48" i="10"/>
  <c r="BY48" i="10"/>
  <c r="BX48" i="10"/>
  <c r="BT48" i="10"/>
  <c r="BS48" i="10"/>
  <c r="BR48" i="10"/>
  <c r="BQ48" i="10"/>
  <c r="BP48" i="10"/>
  <c r="BL48" i="10"/>
  <c r="BK48" i="10"/>
  <c r="BJ48" i="10"/>
  <c r="BI48" i="10"/>
  <c r="BH48" i="10"/>
  <c r="BD48" i="10"/>
  <c r="BC48" i="10"/>
  <c r="BB48" i="10"/>
  <c r="BA48" i="10"/>
  <c r="AZ48" i="10"/>
  <c r="AV48" i="10"/>
  <c r="AU48" i="10"/>
  <c r="AT48" i="10"/>
  <c r="AS48" i="10"/>
  <c r="AR48" i="10"/>
  <c r="AN48" i="10"/>
  <c r="AM48" i="10"/>
  <c r="AL48" i="10"/>
  <c r="AK48" i="10"/>
  <c r="AJ48" i="10"/>
  <c r="AF48" i="10"/>
  <c r="AE48" i="10"/>
  <c r="AD48" i="10"/>
  <c r="AC48" i="10"/>
  <c r="AB48" i="10"/>
  <c r="X48" i="10"/>
  <c r="W48" i="10"/>
  <c r="V48" i="10"/>
  <c r="U48" i="10"/>
  <c r="T48" i="10"/>
  <c r="P48" i="10"/>
  <c r="O48" i="10"/>
  <c r="N48" i="10"/>
  <c r="M48" i="10"/>
  <c r="L48" i="10"/>
  <c r="G48" i="10"/>
  <c r="F48" i="10"/>
  <c r="E48" i="10"/>
  <c r="D48" i="10"/>
  <c r="C48" i="10"/>
  <c r="CR47" i="10"/>
  <c r="CQ47" i="10"/>
  <c r="CP47" i="10"/>
  <c r="CO47" i="10"/>
  <c r="CN47" i="10"/>
  <c r="CJ47" i="10"/>
  <c r="CI47" i="10"/>
  <c r="CH47" i="10"/>
  <c r="CG47" i="10"/>
  <c r="CF47" i="10"/>
  <c r="CB47" i="10"/>
  <c r="CA47" i="10"/>
  <c r="BZ47" i="10"/>
  <c r="BY47" i="10"/>
  <c r="BX47" i="10"/>
  <c r="BT47" i="10"/>
  <c r="BS47" i="10"/>
  <c r="BR47" i="10"/>
  <c r="BQ47" i="10"/>
  <c r="BP47" i="10"/>
  <c r="BL47" i="10"/>
  <c r="BK47" i="10"/>
  <c r="BJ47" i="10"/>
  <c r="BI47" i="10"/>
  <c r="BH47" i="10"/>
  <c r="BD47" i="10"/>
  <c r="BC47" i="10"/>
  <c r="BB47" i="10"/>
  <c r="BA47" i="10"/>
  <c r="AZ47" i="10"/>
  <c r="AV47" i="10"/>
  <c r="AU47" i="10"/>
  <c r="AT47" i="10"/>
  <c r="AS47" i="10"/>
  <c r="AR47" i="10"/>
  <c r="AN47" i="10"/>
  <c r="AM47" i="10"/>
  <c r="AL47" i="10"/>
  <c r="AK47" i="10"/>
  <c r="AJ47" i="10"/>
  <c r="AF47" i="10"/>
  <c r="AE47" i="10"/>
  <c r="AD47" i="10"/>
  <c r="AC47" i="10"/>
  <c r="AB47" i="10"/>
  <c r="X47" i="10"/>
  <c r="W47" i="10"/>
  <c r="V47" i="10"/>
  <c r="U47" i="10"/>
  <c r="T47" i="10"/>
  <c r="P47" i="10"/>
  <c r="O47" i="10"/>
  <c r="N47" i="10"/>
  <c r="M47" i="10"/>
  <c r="L47" i="10"/>
  <c r="G47" i="10"/>
  <c r="F47" i="10"/>
  <c r="E47" i="10"/>
  <c r="D47" i="10"/>
  <c r="C47" i="10"/>
  <c r="CW46" i="10"/>
  <c r="CR46" i="10"/>
  <c r="CQ46" i="10"/>
  <c r="CP46" i="10"/>
  <c r="CO46" i="10"/>
  <c r="CN46" i="10"/>
  <c r="CJ46" i="10"/>
  <c r="CI46" i="10"/>
  <c r="CH46" i="10"/>
  <c r="CG46" i="10"/>
  <c r="CF46" i="10"/>
  <c r="CB46" i="10"/>
  <c r="CA46" i="10"/>
  <c r="BZ46" i="10"/>
  <c r="BY46" i="10"/>
  <c r="BX46" i="10"/>
  <c r="BT46" i="10"/>
  <c r="BS46" i="10"/>
  <c r="BR46" i="10"/>
  <c r="BQ46" i="10"/>
  <c r="BP46" i="10"/>
  <c r="BL46" i="10"/>
  <c r="BK46" i="10"/>
  <c r="BJ46" i="10"/>
  <c r="BI46" i="10"/>
  <c r="BH46" i="10"/>
  <c r="BD46" i="10"/>
  <c r="BC46" i="10"/>
  <c r="BB46" i="10"/>
  <c r="BA46" i="10"/>
  <c r="AZ46" i="10"/>
  <c r="AV46" i="10"/>
  <c r="AU46" i="10"/>
  <c r="AT46" i="10"/>
  <c r="AS46" i="10"/>
  <c r="AR46" i="10"/>
  <c r="AN46" i="10"/>
  <c r="AM46" i="10"/>
  <c r="AL46" i="10"/>
  <c r="AK46" i="10"/>
  <c r="AJ46" i="10"/>
  <c r="AF46" i="10"/>
  <c r="AE46" i="10"/>
  <c r="AD46" i="10"/>
  <c r="AC46" i="10"/>
  <c r="AB46" i="10"/>
  <c r="X46" i="10"/>
  <c r="W46" i="10"/>
  <c r="V46" i="10"/>
  <c r="U46" i="10"/>
  <c r="T46" i="10"/>
  <c r="P46" i="10"/>
  <c r="O46" i="10"/>
  <c r="N46" i="10"/>
  <c r="M46" i="10"/>
  <c r="L46" i="10"/>
  <c r="G46" i="10"/>
  <c r="F46" i="10"/>
  <c r="E46" i="10"/>
  <c r="D46" i="10"/>
  <c r="C46" i="10"/>
  <c r="CR45" i="10"/>
  <c r="CQ45" i="10"/>
  <c r="CP45" i="10"/>
  <c r="CO45" i="10"/>
  <c r="CN45" i="10"/>
  <c r="CJ45" i="10"/>
  <c r="CI45" i="10"/>
  <c r="CH45" i="10"/>
  <c r="CG45" i="10"/>
  <c r="CF45" i="10"/>
  <c r="CB45" i="10"/>
  <c r="CA45" i="10"/>
  <c r="BZ45" i="10"/>
  <c r="BY45" i="10"/>
  <c r="BX45" i="10"/>
  <c r="BT45" i="10"/>
  <c r="BS45" i="10"/>
  <c r="BR45" i="10"/>
  <c r="BQ45" i="10"/>
  <c r="BP45" i="10"/>
  <c r="BL45" i="10"/>
  <c r="BK45" i="10"/>
  <c r="BJ45" i="10"/>
  <c r="BI45" i="10"/>
  <c r="BH45" i="10"/>
  <c r="BD45" i="10"/>
  <c r="BC45" i="10"/>
  <c r="BB45" i="10"/>
  <c r="BA45" i="10"/>
  <c r="AZ45" i="10"/>
  <c r="AV45" i="10"/>
  <c r="AU45" i="10"/>
  <c r="AT45" i="10"/>
  <c r="AS45" i="10"/>
  <c r="AR45" i="10"/>
  <c r="AN45" i="10"/>
  <c r="AM45" i="10"/>
  <c r="AL45" i="10"/>
  <c r="AK45" i="10"/>
  <c r="AJ45" i="10"/>
  <c r="AF45" i="10"/>
  <c r="AE45" i="10"/>
  <c r="AD45" i="10"/>
  <c r="AC45" i="10"/>
  <c r="AB45" i="10"/>
  <c r="X45" i="10"/>
  <c r="W45" i="10"/>
  <c r="V45" i="10"/>
  <c r="U45" i="10"/>
  <c r="T45" i="10"/>
  <c r="P45" i="10"/>
  <c r="O45" i="10"/>
  <c r="N45" i="10"/>
  <c r="M45" i="10"/>
  <c r="L45" i="10"/>
  <c r="G45" i="10"/>
  <c r="F45" i="10"/>
  <c r="E45" i="10"/>
  <c r="D45" i="10"/>
  <c r="C45" i="10"/>
  <c r="CR44" i="10"/>
  <c r="CQ44" i="10"/>
  <c r="CP44" i="10"/>
  <c r="CO44" i="10"/>
  <c r="CN44" i="10"/>
  <c r="CJ44" i="10"/>
  <c r="CI44" i="10"/>
  <c r="CH44" i="10"/>
  <c r="CG44" i="10"/>
  <c r="CF44" i="10"/>
  <c r="CB44" i="10"/>
  <c r="CA44" i="10"/>
  <c r="BZ44" i="10"/>
  <c r="BY44" i="10"/>
  <c r="BX44" i="10"/>
  <c r="BT44" i="10"/>
  <c r="BS44" i="10"/>
  <c r="BR44" i="10"/>
  <c r="BQ44" i="10"/>
  <c r="BP44" i="10"/>
  <c r="BL44" i="10"/>
  <c r="BK44" i="10"/>
  <c r="BJ44" i="10"/>
  <c r="BI44" i="10"/>
  <c r="BH44" i="10"/>
  <c r="BD44" i="10"/>
  <c r="BC44" i="10"/>
  <c r="BB44" i="10"/>
  <c r="BA44" i="10"/>
  <c r="AZ44" i="10"/>
  <c r="AV44" i="10"/>
  <c r="AU44" i="10"/>
  <c r="AT44" i="10"/>
  <c r="AS44" i="10"/>
  <c r="AR44" i="10"/>
  <c r="AN44" i="10"/>
  <c r="AM44" i="10"/>
  <c r="AL44" i="10"/>
  <c r="AK44" i="10"/>
  <c r="AJ44" i="10"/>
  <c r="AF44" i="10"/>
  <c r="AE44" i="10"/>
  <c r="AD44" i="10"/>
  <c r="AC44" i="10"/>
  <c r="AB44" i="10"/>
  <c r="X44" i="10"/>
  <c r="W44" i="10"/>
  <c r="V44" i="10"/>
  <c r="U44" i="10"/>
  <c r="T44" i="10"/>
  <c r="P44" i="10"/>
  <c r="O44" i="10"/>
  <c r="N44" i="10"/>
  <c r="M44" i="10"/>
  <c r="L44" i="10"/>
  <c r="G44" i="10"/>
  <c r="F44" i="10"/>
  <c r="E44" i="10"/>
  <c r="D44" i="10"/>
  <c r="C44" i="10"/>
  <c r="CR43" i="10"/>
  <c r="CQ43" i="10"/>
  <c r="CP43" i="10"/>
  <c r="CO43" i="10"/>
  <c r="CN43" i="10"/>
  <c r="CJ43" i="10"/>
  <c r="CI43" i="10"/>
  <c r="CH43" i="10"/>
  <c r="CG43" i="10"/>
  <c r="CF43" i="10"/>
  <c r="CB43" i="10"/>
  <c r="CA43" i="10"/>
  <c r="BZ43" i="10"/>
  <c r="BY43" i="10"/>
  <c r="BX43" i="10"/>
  <c r="BT43" i="10"/>
  <c r="BS43" i="10"/>
  <c r="BR43" i="10"/>
  <c r="BQ43" i="10"/>
  <c r="BP43" i="10"/>
  <c r="BL43" i="10"/>
  <c r="BK43" i="10"/>
  <c r="BJ43" i="10"/>
  <c r="BI43" i="10"/>
  <c r="BH43" i="10"/>
  <c r="BD43" i="10"/>
  <c r="BC43" i="10"/>
  <c r="BB43" i="10"/>
  <c r="BA43" i="10"/>
  <c r="AZ43" i="10"/>
  <c r="AV43" i="10"/>
  <c r="AU43" i="10"/>
  <c r="AT43" i="10"/>
  <c r="AS43" i="10"/>
  <c r="AR43" i="10"/>
  <c r="AN43" i="10"/>
  <c r="AM43" i="10"/>
  <c r="AL43" i="10"/>
  <c r="AK43" i="10"/>
  <c r="AJ43" i="10"/>
  <c r="AF43" i="10"/>
  <c r="AE43" i="10"/>
  <c r="AD43" i="10"/>
  <c r="AC43" i="10"/>
  <c r="AB43" i="10"/>
  <c r="X43" i="10"/>
  <c r="W43" i="10"/>
  <c r="V43" i="10"/>
  <c r="U43" i="10"/>
  <c r="T43" i="10"/>
  <c r="P43" i="10"/>
  <c r="O43" i="10"/>
  <c r="N43" i="10"/>
  <c r="M43" i="10"/>
  <c r="L43" i="10"/>
  <c r="G43" i="10"/>
  <c r="F43" i="10"/>
  <c r="E43" i="10"/>
  <c r="D43" i="10"/>
  <c r="C43" i="10"/>
  <c r="CR42" i="10"/>
  <c r="CQ42" i="10"/>
  <c r="CP42" i="10"/>
  <c r="CO42" i="10"/>
  <c r="CN42" i="10"/>
  <c r="CJ42" i="10"/>
  <c r="CI42" i="10"/>
  <c r="CH42" i="10"/>
  <c r="CG42" i="10"/>
  <c r="CF42" i="10"/>
  <c r="CB42" i="10"/>
  <c r="CA42" i="10"/>
  <c r="BZ42" i="10"/>
  <c r="BY42" i="10"/>
  <c r="BX42" i="10"/>
  <c r="BT42" i="10"/>
  <c r="BS42" i="10"/>
  <c r="BR42" i="10"/>
  <c r="BQ42" i="10"/>
  <c r="BP42" i="10"/>
  <c r="BL42" i="10"/>
  <c r="BK42" i="10"/>
  <c r="BJ42" i="10"/>
  <c r="BI42" i="10"/>
  <c r="BH42" i="10"/>
  <c r="BD42" i="10"/>
  <c r="BC42" i="10"/>
  <c r="BB42" i="10"/>
  <c r="BA42" i="10"/>
  <c r="AZ42" i="10"/>
  <c r="AV42" i="10"/>
  <c r="AU42" i="10"/>
  <c r="AT42" i="10"/>
  <c r="AS42" i="10"/>
  <c r="AR42" i="10"/>
  <c r="AN42" i="10"/>
  <c r="AM42" i="10"/>
  <c r="AL42" i="10"/>
  <c r="AK42" i="10"/>
  <c r="AJ42" i="10"/>
  <c r="AF42" i="10"/>
  <c r="AE42" i="10"/>
  <c r="AD42" i="10"/>
  <c r="AC42" i="10"/>
  <c r="AB42" i="10"/>
  <c r="X42" i="10"/>
  <c r="W42" i="10"/>
  <c r="V42" i="10"/>
  <c r="U42" i="10"/>
  <c r="T42" i="10"/>
  <c r="P42" i="10"/>
  <c r="O42" i="10"/>
  <c r="N42" i="10"/>
  <c r="M42" i="10"/>
  <c r="L42" i="10"/>
  <c r="G42" i="10"/>
  <c r="F42" i="10"/>
  <c r="E42" i="10"/>
  <c r="D42" i="10"/>
  <c r="C42" i="10"/>
  <c r="CY41" i="10"/>
  <c r="CX41" i="10"/>
  <c r="CR41" i="10"/>
  <c r="CQ41" i="10"/>
  <c r="CP41" i="10"/>
  <c r="CO41" i="10"/>
  <c r="CN41" i="10"/>
  <c r="CJ41" i="10"/>
  <c r="CI41" i="10"/>
  <c r="CH41" i="10"/>
  <c r="CG41" i="10"/>
  <c r="CF41" i="10"/>
  <c r="CB41" i="10"/>
  <c r="CA41" i="10"/>
  <c r="BZ41" i="10"/>
  <c r="BY41" i="10"/>
  <c r="BX41" i="10"/>
  <c r="BT41" i="10"/>
  <c r="BS41" i="10"/>
  <c r="BR41" i="10"/>
  <c r="BQ41" i="10"/>
  <c r="BP41" i="10"/>
  <c r="BL41" i="10"/>
  <c r="BK41" i="10"/>
  <c r="BJ41" i="10"/>
  <c r="BI41" i="10"/>
  <c r="BH41" i="10"/>
  <c r="BD41" i="10"/>
  <c r="BC41" i="10"/>
  <c r="BB41" i="10"/>
  <c r="BA41" i="10"/>
  <c r="AZ41" i="10"/>
  <c r="AV41" i="10"/>
  <c r="AU41" i="10"/>
  <c r="AT41" i="10"/>
  <c r="AS41" i="10"/>
  <c r="AR41" i="10"/>
  <c r="AN41" i="10"/>
  <c r="AM41" i="10"/>
  <c r="AL41" i="10"/>
  <c r="AK41" i="10"/>
  <c r="AJ41" i="10"/>
  <c r="AF41" i="10"/>
  <c r="AE41" i="10"/>
  <c r="AD41" i="10"/>
  <c r="AC41" i="10"/>
  <c r="AB41" i="10"/>
  <c r="X41" i="10"/>
  <c r="W41" i="10"/>
  <c r="V41" i="10"/>
  <c r="U41" i="10"/>
  <c r="T41" i="10"/>
  <c r="P41" i="10"/>
  <c r="O41" i="10"/>
  <c r="N41" i="10"/>
  <c r="M41" i="10"/>
  <c r="L41" i="10"/>
  <c r="G41" i="10"/>
  <c r="F41" i="10"/>
  <c r="E41" i="10"/>
  <c r="D41" i="10"/>
  <c r="C41" i="10"/>
  <c r="CR40" i="10"/>
  <c r="CQ40" i="10"/>
  <c r="CP40" i="10"/>
  <c r="CO40" i="10"/>
  <c r="CN40" i="10"/>
  <c r="CJ40" i="10"/>
  <c r="CI40" i="10"/>
  <c r="CH40" i="10"/>
  <c r="CG40" i="10"/>
  <c r="CF40" i="10"/>
  <c r="CB40" i="10"/>
  <c r="CA40" i="10"/>
  <c r="BZ40" i="10"/>
  <c r="BY40" i="10"/>
  <c r="BX40" i="10"/>
  <c r="BT40" i="10"/>
  <c r="BS40" i="10"/>
  <c r="BR40" i="10"/>
  <c r="BQ40" i="10"/>
  <c r="BP40" i="10"/>
  <c r="BL40" i="10"/>
  <c r="BK40" i="10"/>
  <c r="BJ40" i="10"/>
  <c r="BI40" i="10"/>
  <c r="BH40" i="10"/>
  <c r="BD40" i="10"/>
  <c r="BC40" i="10"/>
  <c r="BB40" i="10"/>
  <c r="BA40" i="10"/>
  <c r="AZ40" i="10"/>
  <c r="AV40" i="10"/>
  <c r="AU40" i="10"/>
  <c r="AT40" i="10"/>
  <c r="AS40" i="10"/>
  <c r="AR40" i="10"/>
  <c r="AN40" i="10"/>
  <c r="AM40" i="10"/>
  <c r="AL40" i="10"/>
  <c r="AK40" i="10"/>
  <c r="AJ40" i="10"/>
  <c r="AF40" i="10"/>
  <c r="AE40" i="10"/>
  <c r="AD40" i="10"/>
  <c r="AC40" i="10"/>
  <c r="AB40" i="10"/>
  <c r="X40" i="10"/>
  <c r="W40" i="10"/>
  <c r="V40" i="10"/>
  <c r="U40" i="10"/>
  <c r="T40" i="10"/>
  <c r="P40" i="10"/>
  <c r="O40" i="10"/>
  <c r="N40" i="10"/>
  <c r="M40" i="10"/>
  <c r="L40" i="10"/>
  <c r="G40" i="10"/>
  <c r="F40" i="10"/>
  <c r="E40" i="10"/>
  <c r="D40" i="10"/>
  <c r="C40" i="10"/>
  <c r="CX39" i="10"/>
  <c r="CW39" i="10"/>
  <c r="CV39" i="10"/>
  <c r="CR39" i="10"/>
  <c r="CQ39" i="10"/>
  <c r="CP39" i="10"/>
  <c r="CO39" i="10"/>
  <c r="CN39" i="10"/>
  <c r="CJ39" i="10"/>
  <c r="CI39" i="10"/>
  <c r="CH39" i="10"/>
  <c r="CG39" i="10"/>
  <c r="CF39" i="10"/>
  <c r="CB39" i="10"/>
  <c r="CA39" i="10"/>
  <c r="BZ39" i="10"/>
  <c r="BY39" i="10"/>
  <c r="BX39" i="10"/>
  <c r="BT39" i="10"/>
  <c r="BS39" i="10"/>
  <c r="BR39" i="10"/>
  <c r="BQ39" i="10"/>
  <c r="BP39" i="10"/>
  <c r="BL39" i="10"/>
  <c r="BK39" i="10"/>
  <c r="BJ39" i="10"/>
  <c r="BI39" i="10"/>
  <c r="BH39" i="10"/>
  <c r="BD39" i="10"/>
  <c r="BC39" i="10"/>
  <c r="BB39" i="10"/>
  <c r="BA39" i="10"/>
  <c r="AZ39" i="10"/>
  <c r="AV39" i="10"/>
  <c r="AU39" i="10"/>
  <c r="AT39" i="10"/>
  <c r="AS39" i="10"/>
  <c r="AR39" i="10"/>
  <c r="AN39" i="10"/>
  <c r="AM39" i="10"/>
  <c r="AL39" i="10"/>
  <c r="AK39" i="10"/>
  <c r="AJ39" i="10"/>
  <c r="AF39" i="10"/>
  <c r="AE39" i="10"/>
  <c r="AD39" i="10"/>
  <c r="AC39" i="10"/>
  <c r="AB39" i="10"/>
  <c r="X39" i="10"/>
  <c r="W39" i="10"/>
  <c r="V39" i="10"/>
  <c r="U39" i="10"/>
  <c r="T39" i="10"/>
  <c r="P39" i="10"/>
  <c r="O39" i="10"/>
  <c r="N39" i="10"/>
  <c r="M39" i="10"/>
  <c r="L39" i="10"/>
  <c r="G39" i="10"/>
  <c r="F39" i="10"/>
  <c r="E39" i="10"/>
  <c r="D39" i="10"/>
  <c r="C39" i="10"/>
  <c r="CR38" i="10"/>
  <c r="CQ38" i="10"/>
  <c r="CP38" i="10"/>
  <c r="CO38" i="10"/>
  <c r="CN38" i="10"/>
  <c r="CJ38" i="10"/>
  <c r="CI38" i="10"/>
  <c r="CH38" i="10"/>
  <c r="CG38" i="10"/>
  <c r="CF38" i="10"/>
  <c r="CB38" i="10"/>
  <c r="CA38" i="10"/>
  <c r="BZ38" i="10"/>
  <c r="BY38" i="10"/>
  <c r="BX38" i="10"/>
  <c r="BT38" i="10"/>
  <c r="BS38" i="10"/>
  <c r="BR38" i="10"/>
  <c r="BQ38" i="10"/>
  <c r="BP38" i="10"/>
  <c r="BL38" i="10"/>
  <c r="BK38" i="10"/>
  <c r="BJ38" i="10"/>
  <c r="BI38" i="10"/>
  <c r="BH38" i="10"/>
  <c r="BD38" i="10"/>
  <c r="BC38" i="10"/>
  <c r="BB38" i="10"/>
  <c r="BA38" i="10"/>
  <c r="AZ38" i="10"/>
  <c r="AV38" i="10"/>
  <c r="AU38" i="10"/>
  <c r="AT38" i="10"/>
  <c r="AS38" i="10"/>
  <c r="AR38" i="10"/>
  <c r="AN38" i="10"/>
  <c r="AM38" i="10"/>
  <c r="AL38" i="10"/>
  <c r="AK38" i="10"/>
  <c r="AJ38" i="10"/>
  <c r="AF38" i="10"/>
  <c r="AE38" i="10"/>
  <c r="AD38" i="10"/>
  <c r="AC38" i="10"/>
  <c r="AB38" i="10"/>
  <c r="X38" i="10"/>
  <c r="W38" i="10"/>
  <c r="V38" i="10"/>
  <c r="U38" i="10"/>
  <c r="T38" i="10"/>
  <c r="P38" i="10"/>
  <c r="O38" i="10"/>
  <c r="N38" i="10"/>
  <c r="M38" i="10"/>
  <c r="L38" i="10"/>
  <c r="G38" i="10"/>
  <c r="F38" i="10"/>
  <c r="E38" i="10"/>
  <c r="D38" i="10"/>
  <c r="C38" i="10"/>
  <c r="CT37" i="10"/>
  <c r="CL37" i="10"/>
  <c r="CD37" i="10"/>
  <c r="BV37" i="10"/>
  <c r="BN37" i="10"/>
  <c r="BF37" i="10"/>
  <c r="AX37" i="10"/>
  <c r="AP37" i="10"/>
  <c r="AH37" i="10"/>
  <c r="Z37" i="10"/>
  <c r="R37" i="10"/>
  <c r="J37" i="10"/>
  <c r="CZ56" i="10"/>
  <c r="CY56" i="10"/>
  <c r="CX56" i="10"/>
  <c r="CW56" i="10"/>
  <c r="CZ55" i="10"/>
  <c r="CY55" i="10"/>
  <c r="CX55" i="10"/>
  <c r="CW55" i="10"/>
  <c r="CV55" i="10"/>
  <c r="CZ54" i="10"/>
  <c r="CY54" i="10"/>
  <c r="CX54" i="10"/>
  <c r="CW54" i="10"/>
  <c r="CV54" i="10"/>
  <c r="CZ53" i="10"/>
  <c r="CW53" i="10"/>
  <c r="CV53" i="10"/>
  <c r="CZ52" i="10"/>
  <c r="CY52" i="10"/>
  <c r="CX52" i="10"/>
  <c r="CW52" i="10"/>
  <c r="CV52" i="10"/>
  <c r="CZ51" i="10"/>
  <c r="CY51" i="10"/>
  <c r="CZ50" i="10"/>
  <c r="CY50" i="10"/>
  <c r="CX50" i="10"/>
  <c r="CW50" i="10"/>
  <c r="CV50" i="10"/>
  <c r="CZ49" i="10"/>
  <c r="CY49" i="10"/>
  <c r="CX49" i="10"/>
  <c r="CW49" i="10"/>
  <c r="CX48" i="10"/>
  <c r="CW48" i="10"/>
  <c r="CV48" i="10"/>
  <c r="CZ48" i="10"/>
  <c r="CZ47" i="10"/>
  <c r="CY47" i="10"/>
  <c r="CX47" i="10"/>
  <c r="CW47" i="10"/>
  <c r="CV47" i="10"/>
  <c r="CZ46" i="10"/>
  <c r="CV46" i="10"/>
  <c r="CY46" i="10"/>
  <c r="CZ45" i="10"/>
  <c r="CY45" i="10"/>
  <c r="CX45" i="10"/>
  <c r="CW45" i="10"/>
  <c r="CV45" i="10"/>
  <c r="CZ44" i="10"/>
  <c r="CY44" i="10"/>
  <c r="CX44" i="10"/>
  <c r="CW44" i="10"/>
  <c r="CZ43" i="10"/>
  <c r="CY43" i="10"/>
  <c r="CX43" i="10"/>
  <c r="CW43" i="10"/>
  <c r="CV43" i="10"/>
  <c r="CY42" i="10"/>
  <c r="CX42" i="10"/>
  <c r="CW42" i="10"/>
  <c r="CV42" i="10"/>
  <c r="CZ42" i="10"/>
  <c r="CZ41" i="10"/>
  <c r="CW41" i="10"/>
  <c r="CV41" i="10"/>
  <c r="CY40" i="10"/>
  <c r="CW40" i="10"/>
  <c r="CV40" i="10"/>
  <c r="CZ40" i="10"/>
  <c r="CZ39" i="10"/>
  <c r="CY39" i="10"/>
  <c r="CZ38" i="10"/>
  <c r="CY38" i="10"/>
  <c r="CW38" i="10"/>
  <c r="CV38" i="10"/>
  <c r="CX38" i="10"/>
  <c r="L39" i="7"/>
  <c r="M39" i="7"/>
  <c r="N39" i="7"/>
  <c r="O39" i="7"/>
  <c r="P39" i="7"/>
  <c r="L40" i="7"/>
  <c r="M40" i="7"/>
  <c r="N40" i="7"/>
  <c r="O40" i="7"/>
  <c r="P40" i="7"/>
  <c r="L41" i="7"/>
  <c r="M41" i="7"/>
  <c r="N41" i="7"/>
  <c r="O41" i="7"/>
  <c r="P41" i="7"/>
  <c r="L42" i="7"/>
  <c r="M42" i="7"/>
  <c r="N42" i="7"/>
  <c r="O42" i="7"/>
  <c r="P42" i="7"/>
  <c r="L43" i="7"/>
  <c r="M43" i="7"/>
  <c r="N43" i="7"/>
  <c r="O43" i="7"/>
  <c r="P43" i="7"/>
  <c r="L44" i="7"/>
  <c r="M44" i="7"/>
  <c r="N44" i="7"/>
  <c r="O44" i="7"/>
  <c r="P44" i="7"/>
  <c r="L45" i="7"/>
  <c r="M45" i="7"/>
  <c r="N45" i="7"/>
  <c r="O45" i="7"/>
  <c r="P45" i="7"/>
  <c r="L46" i="7"/>
  <c r="M46" i="7"/>
  <c r="N46" i="7"/>
  <c r="O46" i="7"/>
  <c r="P46" i="7"/>
  <c r="L47" i="7"/>
  <c r="M47" i="7"/>
  <c r="N47" i="7"/>
  <c r="O47" i="7"/>
  <c r="P47" i="7"/>
  <c r="L48" i="7"/>
  <c r="M48" i="7"/>
  <c r="N48" i="7"/>
  <c r="O48" i="7"/>
  <c r="P48" i="7"/>
  <c r="L49" i="7"/>
  <c r="M49" i="7"/>
  <c r="N49" i="7"/>
  <c r="O49" i="7"/>
  <c r="P49" i="7"/>
  <c r="L50" i="7"/>
  <c r="M50" i="7"/>
  <c r="N50" i="7"/>
  <c r="O50" i="7"/>
  <c r="P50" i="7"/>
  <c r="L51" i="7"/>
  <c r="M51" i="7"/>
  <c r="N51" i="7"/>
  <c r="O51" i="7"/>
  <c r="P51" i="7"/>
  <c r="L52" i="7"/>
  <c r="M52" i="7"/>
  <c r="N52" i="7"/>
  <c r="O52" i="7"/>
  <c r="P52" i="7"/>
  <c r="L53" i="7"/>
  <c r="M53" i="7"/>
  <c r="N53" i="7"/>
  <c r="O53" i="7"/>
  <c r="P53" i="7"/>
  <c r="L54" i="7"/>
  <c r="M54" i="7"/>
  <c r="N54" i="7"/>
  <c r="O54" i="7"/>
  <c r="P54" i="7"/>
  <c r="L55" i="7"/>
  <c r="M55" i="7"/>
  <c r="N55" i="7"/>
  <c r="O55" i="7"/>
  <c r="P55" i="7"/>
  <c r="L56" i="7"/>
  <c r="M56" i="7"/>
  <c r="N56" i="7"/>
  <c r="O56" i="7"/>
  <c r="P56" i="7"/>
  <c r="M38" i="7"/>
  <c r="N38" i="7"/>
  <c r="O38" i="7"/>
  <c r="P38" i="7"/>
  <c r="L38" i="7"/>
  <c r="L39" i="5"/>
  <c r="M39" i="5"/>
  <c r="N39" i="5"/>
  <c r="O39" i="5"/>
  <c r="P39" i="5"/>
  <c r="L40" i="5"/>
  <c r="M40" i="5"/>
  <c r="N40" i="5"/>
  <c r="O40" i="5"/>
  <c r="P40" i="5"/>
  <c r="L41" i="5"/>
  <c r="M41" i="5"/>
  <c r="N41" i="5"/>
  <c r="O41" i="5"/>
  <c r="P41" i="5"/>
  <c r="L42" i="5"/>
  <c r="M42" i="5"/>
  <c r="N42" i="5"/>
  <c r="O42" i="5"/>
  <c r="P42" i="5"/>
  <c r="L43" i="5"/>
  <c r="M43" i="5"/>
  <c r="N43" i="5"/>
  <c r="O43" i="5"/>
  <c r="P43" i="5"/>
  <c r="L44" i="5"/>
  <c r="M44" i="5"/>
  <c r="N44" i="5"/>
  <c r="O44" i="5"/>
  <c r="P44" i="5"/>
  <c r="L45" i="5"/>
  <c r="M45" i="5"/>
  <c r="N45" i="5"/>
  <c r="O45" i="5"/>
  <c r="P45" i="5"/>
  <c r="L46" i="5"/>
  <c r="M46" i="5"/>
  <c r="N46" i="5"/>
  <c r="O46" i="5"/>
  <c r="P46" i="5"/>
  <c r="L47" i="5"/>
  <c r="M47" i="5"/>
  <c r="N47" i="5"/>
  <c r="O47" i="5"/>
  <c r="P47" i="5"/>
  <c r="L48" i="5"/>
  <c r="M48" i="5"/>
  <c r="N48" i="5"/>
  <c r="O48" i="5"/>
  <c r="P48" i="5"/>
  <c r="L49" i="5"/>
  <c r="M49" i="5"/>
  <c r="N49" i="5"/>
  <c r="O49" i="5"/>
  <c r="P49" i="5"/>
  <c r="L50" i="5"/>
  <c r="M50" i="5"/>
  <c r="N50" i="5"/>
  <c r="O50" i="5"/>
  <c r="P50" i="5"/>
  <c r="L51" i="5"/>
  <c r="M51" i="5"/>
  <c r="N51" i="5"/>
  <c r="O51" i="5"/>
  <c r="P51" i="5"/>
  <c r="L52" i="5"/>
  <c r="M52" i="5"/>
  <c r="N52" i="5"/>
  <c r="O52" i="5"/>
  <c r="P52" i="5"/>
  <c r="L53" i="5"/>
  <c r="M53" i="5"/>
  <c r="N53" i="5"/>
  <c r="O53" i="5"/>
  <c r="P53" i="5"/>
  <c r="L54" i="5"/>
  <c r="M54" i="5"/>
  <c r="N54" i="5"/>
  <c r="O54" i="5"/>
  <c r="P54" i="5"/>
  <c r="L55" i="5"/>
  <c r="M55" i="5"/>
  <c r="N55" i="5"/>
  <c r="O55" i="5"/>
  <c r="P55" i="5"/>
  <c r="L56" i="5"/>
  <c r="M56" i="5"/>
  <c r="N56" i="5"/>
  <c r="O56" i="5"/>
  <c r="P56" i="5"/>
  <c r="M38" i="5"/>
  <c r="N38" i="5"/>
  <c r="O38" i="5"/>
  <c r="P38" i="5"/>
  <c r="L38" i="5"/>
  <c r="J3" i="11" l="1" a="1"/>
  <c r="I3" i="11" a="1"/>
  <c r="L3" i="11" a="1"/>
  <c r="E57" i="10"/>
  <c r="X57" i="10"/>
  <c r="BK57" i="10"/>
  <c r="CF57" i="10"/>
  <c r="C3" i="11" a="1"/>
  <c r="C7" i="11" s="1"/>
  <c r="B3" i="11" a="1"/>
  <c r="B3" i="11" s="1"/>
  <c r="B4" i="11"/>
  <c r="AG4" i="11" s="1"/>
  <c r="G3" i="11" a="1"/>
  <c r="E3" i="11" a="1"/>
  <c r="K7" i="11"/>
  <c r="K6" i="11"/>
  <c r="K5" i="11"/>
  <c r="K4" i="11"/>
  <c r="K3" i="11"/>
  <c r="F3" i="11"/>
  <c r="F6" i="11"/>
  <c r="F5" i="11"/>
  <c r="F7" i="11"/>
  <c r="F4" i="11"/>
  <c r="N3" i="11" a="1"/>
  <c r="L6" i="11"/>
  <c r="L5" i="11"/>
  <c r="L7" i="11"/>
  <c r="L4" i="11"/>
  <c r="L3" i="11"/>
  <c r="M7" i="11"/>
  <c r="M6" i="11"/>
  <c r="M5" i="11"/>
  <c r="M4" i="11"/>
  <c r="M3" i="11"/>
  <c r="J3" i="11"/>
  <c r="J6" i="11"/>
  <c r="J5" i="11"/>
  <c r="J7" i="11"/>
  <c r="J4" i="11"/>
  <c r="H7" i="11"/>
  <c r="H6" i="11"/>
  <c r="H5" i="11"/>
  <c r="H4" i="11"/>
  <c r="H3" i="11"/>
  <c r="D5" i="11"/>
  <c r="D7" i="11"/>
  <c r="D4" i="11"/>
  <c r="D3" i="11"/>
  <c r="D6" i="11"/>
  <c r="I7" i="11"/>
  <c r="I6" i="11"/>
  <c r="I5" i="11"/>
  <c r="I4" i="11"/>
  <c r="I3" i="11"/>
  <c r="D57" i="10"/>
  <c r="W57" i="10"/>
  <c r="AR57" i="10"/>
  <c r="BJ57" i="10"/>
  <c r="CB57" i="10"/>
  <c r="G57" i="10"/>
  <c r="AC57" i="10"/>
  <c r="AU57" i="10"/>
  <c r="BP57" i="10"/>
  <c r="CH57" i="10"/>
  <c r="L57" i="10"/>
  <c r="C3" i="10" s="1" a="1"/>
  <c r="AD57" i="10"/>
  <c r="AV57" i="10"/>
  <c r="BQ57" i="10"/>
  <c r="CI57" i="10"/>
  <c r="F57" i="10"/>
  <c r="AB57" i="10"/>
  <c r="AT57" i="10"/>
  <c r="CG57" i="10"/>
  <c r="P57" i="10"/>
  <c r="AK57" i="10"/>
  <c r="BC57" i="10"/>
  <c r="BX57" i="10"/>
  <c r="CP57" i="10"/>
  <c r="AS57" i="10"/>
  <c r="T57" i="10"/>
  <c r="D3" i="10" s="1" a="1"/>
  <c r="AL57" i="10"/>
  <c r="BD57" i="10"/>
  <c r="BY57" i="10"/>
  <c r="CQ57" i="10"/>
  <c r="N57" i="10"/>
  <c r="AF57" i="10"/>
  <c r="BA57" i="10"/>
  <c r="BS57" i="10"/>
  <c r="CN57" i="10"/>
  <c r="U57" i="10"/>
  <c r="AM57" i="10"/>
  <c r="BH57" i="10"/>
  <c r="BZ57" i="10"/>
  <c r="CR57" i="10"/>
  <c r="O57" i="10"/>
  <c r="AJ57" i="10"/>
  <c r="BB57" i="10"/>
  <c r="BT57" i="10"/>
  <c r="CO57" i="10"/>
  <c r="M57" i="10"/>
  <c r="AE57" i="10"/>
  <c r="AZ57" i="10"/>
  <c r="BR57" i="10"/>
  <c r="CJ57" i="10"/>
  <c r="BL57" i="10"/>
  <c r="C57" i="10"/>
  <c r="V57" i="10"/>
  <c r="AN57" i="10"/>
  <c r="BI57" i="10"/>
  <c r="CA57" i="10"/>
  <c r="CW57" i="10"/>
  <c r="CY57" i="10"/>
  <c r="CZ57" i="10"/>
  <c r="B3" i="10" a="1"/>
  <c r="CX46" i="10"/>
  <c r="CV56" i="10"/>
  <c r="CV44" i="10"/>
  <c r="CX40" i="10"/>
  <c r="C3" i="11" l="1"/>
  <c r="C4" i="11"/>
  <c r="C5" i="11"/>
  <c r="C6" i="11"/>
  <c r="B5" i="11"/>
  <c r="M3" i="10" a="1"/>
  <c r="G3" i="10" a="1"/>
  <c r="G7" i="10" s="1"/>
  <c r="K3" i="10" a="1"/>
  <c r="K7" i="10" s="1"/>
  <c r="F3" i="10" a="1"/>
  <c r="F6" i="10" s="1"/>
  <c r="I3" i="10" a="1"/>
  <c r="I6" i="10" s="1"/>
  <c r="H3" i="10" a="1"/>
  <c r="L3" i="10" a="1"/>
  <c r="L3" i="10" s="1"/>
  <c r="AG3" i="11"/>
  <c r="R3" i="11"/>
  <c r="H3" i="14" s="1"/>
  <c r="B7" i="11"/>
  <c r="B6" i="11"/>
  <c r="E3" i="11"/>
  <c r="E5" i="11"/>
  <c r="E7" i="11"/>
  <c r="E6" i="11"/>
  <c r="E4" i="11"/>
  <c r="G7" i="11"/>
  <c r="G6" i="11"/>
  <c r="G5" i="11"/>
  <c r="G4" i="11"/>
  <c r="G3" i="11"/>
  <c r="R4" i="11"/>
  <c r="H4" i="14" s="1"/>
  <c r="AI6" i="11"/>
  <c r="T6" i="11"/>
  <c r="AI3" i="11"/>
  <c r="T3" i="11"/>
  <c r="AH3" i="11"/>
  <c r="S3" i="11"/>
  <c r="AI4" i="11"/>
  <c r="T4" i="11"/>
  <c r="AH4" i="11"/>
  <c r="S4" i="11"/>
  <c r="AI7" i="11"/>
  <c r="T7" i="11"/>
  <c r="AH5" i="11"/>
  <c r="S5" i="11"/>
  <c r="AI5" i="11"/>
  <c r="T5" i="11"/>
  <c r="S6" i="11"/>
  <c r="AH6" i="11"/>
  <c r="S7" i="11"/>
  <c r="AH7" i="11"/>
  <c r="N3" i="11"/>
  <c r="N6" i="11"/>
  <c r="N5" i="11"/>
  <c r="N7" i="11"/>
  <c r="N4" i="11"/>
  <c r="CV57" i="10"/>
  <c r="J3" i="10" a="1"/>
  <c r="K3" i="10"/>
  <c r="K4" i="10"/>
  <c r="K5" i="10"/>
  <c r="E3" i="10" a="1"/>
  <c r="CX57" i="10"/>
  <c r="K6" i="10"/>
  <c r="C7" i="10"/>
  <c r="C6" i="10"/>
  <c r="C5" i="10"/>
  <c r="C4" i="10"/>
  <c r="C3" i="10"/>
  <c r="H3" i="10"/>
  <c r="H5" i="10"/>
  <c r="H6" i="10"/>
  <c r="H7" i="10"/>
  <c r="H4" i="10"/>
  <c r="M7" i="10"/>
  <c r="M6" i="10"/>
  <c r="M5" i="10"/>
  <c r="M4" i="10"/>
  <c r="M3" i="10"/>
  <c r="B3" i="10"/>
  <c r="B6" i="10"/>
  <c r="B5" i="10"/>
  <c r="B7" i="10"/>
  <c r="B4" i="10"/>
  <c r="F3" i="10"/>
  <c r="F7" i="10"/>
  <c r="F5" i="10"/>
  <c r="F4" i="10"/>
  <c r="D3" i="10"/>
  <c r="D7" i="10"/>
  <c r="D6" i="10"/>
  <c r="D5" i="10"/>
  <c r="D4" i="10"/>
  <c r="I7" i="10"/>
  <c r="G3" i="10" l="1"/>
  <c r="G5" i="10"/>
  <c r="G6" i="10"/>
  <c r="G4" i="10"/>
  <c r="AG5" i="11"/>
  <c r="R5" i="11"/>
  <c r="H5" i="14" s="1"/>
  <c r="L4" i="10"/>
  <c r="I5" i="10"/>
  <c r="L6" i="10"/>
  <c r="N3" i="10" a="1"/>
  <c r="N3" i="10" s="1"/>
  <c r="I3" i="10"/>
  <c r="L5" i="10"/>
  <c r="I4" i="10"/>
  <c r="L7" i="10"/>
  <c r="R6" i="11"/>
  <c r="H6" i="14" s="1"/>
  <c r="AG6" i="11"/>
  <c r="R7" i="11"/>
  <c r="H7" i="14" s="1"/>
  <c r="AG7" i="11"/>
  <c r="N4" i="10"/>
  <c r="J6" i="10"/>
  <c r="J4" i="10"/>
  <c r="J5" i="10"/>
  <c r="J7" i="10"/>
  <c r="J3" i="10"/>
  <c r="E4" i="10"/>
  <c r="E3" i="10"/>
  <c r="E6" i="10"/>
  <c r="E5" i="10"/>
  <c r="E7" i="10"/>
  <c r="AI5" i="10"/>
  <c r="T5" i="10"/>
  <c r="AG7" i="10"/>
  <c r="R7" i="10"/>
  <c r="G7" i="14" s="1"/>
  <c r="AG3" i="10"/>
  <c r="R3" i="10"/>
  <c r="G3" i="14" s="1"/>
  <c r="AH5" i="10"/>
  <c r="S5" i="10"/>
  <c r="AH3" i="10"/>
  <c r="S3" i="10"/>
  <c r="AI3" i="10"/>
  <c r="T3" i="10"/>
  <c r="S6" i="10"/>
  <c r="AH6" i="10"/>
  <c r="AH7" i="10"/>
  <c r="S7" i="10"/>
  <c r="AI4" i="10"/>
  <c r="T4" i="10"/>
  <c r="T6" i="10"/>
  <c r="AI6" i="10"/>
  <c r="AG5" i="10"/>
  <c r="R5" i="10"/>
  <c r="G5" i="14" s="1"/>
  <c r="AG6" i="10"/>
  <c r="R6" i="10"/>
  <c r="G6" i="14" s="1"/>
  <c r="AI7" i="10"/>
  <c r="T7" i="10"/>
  <c r="AH4" i="10"/>
  <c r="S4" i="10"/>
  <c r="AG4" i="10"/>
  <c r="R4" i="10"/>
  <c r="G4" i="14" s="1"/>
  <c r="N6" i="10" l="1"/>
  <c r="N5" i="10"/>
  <c r="N7" i="10"/>
  <c r="AH4" i="2"/>
  <c r="AI4" i="2"/>
  <c r="AJ4" i="2"/>
  <c r="AH5" i="2"/>
  <c r="AI5" i="2"/>
  <c r="AJ5" i="2"/>
  <c r="AH6" i="2"/>
  <c r="AI6" i="2"/>
  <c r="AJ6" i="2"/>
  <c r="AH7" i="2"/>
  <c r="AI7" i="2"/>
  <c r="AJ7" i="2"/>
  <c r="AI3" i="2"/>
  <c r="AJ3" i="2"/>
  <c r="AH3" i="2"/>
  <c r="T7" i="2"/>
  <c r="S7" i="2"/>
  <c r="R7" i="2"/>
  <c r="T6" i="2"/>
  <c r="S6" i="2"/>
  <c r="R6" i="2"/>
  <c r="T5" i="2"/>
  <c r="S5" i="2"/>
  <c r="R5" i="2"/>
  <c r="T4" i="2"/>
  <c r="S4" i="2"/>
  <c r="R4" i="2"/>
  <c r="T3" i="2"/>
  <c r="S3" i="2"/>
  <c r="R3" i="2"/>
  <c r="AH4" i="3"/>
  <c r="AI4" i="3"/>
  <c r="AJ4" i="3"/>
  <c r="AH5" i="3"/>
  <c r="AI5" i="3"/>
  <c r="AJ5" i="3"/>
  <c r="AH6" i="3"/>
  <c r="AI6" i="3"/>
  <c r="AJ6" i="3"/>
  <c r="AH7" i="3"/>
  <c r="AI7" i="3"/>
  <c r="AJ7" i="3"/>
  <c r="AI3" i="3"/>
  <c r="AJ3" i="3"/>
  <c r="AH3" i="3"/>
  <c r="CZ56" i="5"/>
  <c r="CY56" i="5"/>
  <c r="CX56" i="5"/>
  <c r="CW56" i="5"/>
  <c r="CV56" i="5"/>
  <c r="CR56" i="5"/>
  <c r="CQ56" i="5"/>
  <c r="CP56" i="5"/>
  <c r="CO56" i="5"/>
  <c r="CN56" i="5"/>
  <c r="CJ56" i="5"/>
  <c r="CI56" i="5"/>
  <c r="CH56" i="5"/>
  <c r="CG56" i="5"/>
  <c r="CF56" i="5"/>
  <c r="CB56" i="5"/>
  <c r="CA56" i="5"/>
  <c r="BZ56" i="5"/>
  <c r="BY56" i="5"/>
  <c r="BX56" i="5"/>
  <c r="BT56" i="5"/>
  <c r="BS56" i="5"/>
  <c r="BR56" i="5"/>
  <c r="BQ56" i="5"/>
  <c r="BP56" i="5"/>
  <c r="BL56" i="5"/>
  <c r="BK56" i="5"/>
  <c r="BJ56" i="5"/>
  <c r="BI56" i="5"/>
  <c r="BH56" i="5"/>
  <c r="BD56" i="5"/>
  <c r="BC56" i="5"/>
  <c r="BB56" i="5"/>
  <c r="BA56" i="5"/>
  <c r="AZ56" i="5"/>
  <c r="AV56" i="5"/>
  <c r="AU56" i="5"/>
  <c r="AT56" i="5"/>
  <c r="AS56" i="5"/>
  <c r="AR56" i="5"/>
  <c r="AN56" i="5"/>
  <c r="AM56" i="5"/>
  <c r="AL56" i="5"/>
  <c r="AK56" i="5"/>
  <c r="AJ56" i="5"/>
  <c r="AF56" i="5"/>
  <c r="AE56" i="5"/>
  <c r="AD56" i="5"/>
  <c r="AC56" i="5"/>
  <c r="AB56" i="5"/>
  <c r="X56" i="5"/>
  <c r="W56" i="5"/>
  <c r="V56" i="5"/>
  <c r="U56" i="5"/>
  <c r="T56" i="5"/>
  <c r="G56" i="5"/>
  <c r="F56" i="5"/>
  <c r="E56" i="5"/>
  <c r="D56" i="5"/>
  <c r="C56" i="5"/>
  <c r="CZ55" i="5"/>
  <c r="CY55" i="5"/>
  <c r="CX55" i="5"/>
  <c r="CW55" i="5"/>
  <c r="CV55" i="5"/>
  <c r="CR55" i="5"/>
  <c r="CQ55" i="5"/>
  <c r="CP55" i="5"/>
  <c r="CO55" i="5"/>
  <c r="CN55" i="5"/>
  <c r="CJ55" i="5"/>
  <c r="CI55" i="5"/>
  <c r="CH55" i="5"/>
  <c r="CG55" i="5"/>
  <c r="CF55" i="5"/>
  <c r="CB55" i="5"/>
  <c r="CA55" i="5"/>
  <c r="BZ55" i="5"/>
  <c r="BY55" i="5"/>
  <c r="BX55" i="5"/>
  <c r="BT55" i="5"/>
  <c r="BS55" i="5"/>
  <c r="BR55" i="5"/>
  <c r="BQ55" i="5"/>
  <c r="BP55" i="5"/>
  <c r="BL55" i="5"/>
  <c r="BK55" i="5"/>
  <c r="BJ55" i="5"/>
  <c r="BI55" i="5"/>
  <c r="BH55" i="5"/>
  <c r="BD55" i="5"/>
  <c r="BC55" i="5"/>
  <c r="BB55" i="5"/>
  <c r="BA55" i="5"/>
  <c r="AZ55" i="5"/>
  <c r="AV55" i="5"/>
  <c r="AU55" i="5"/>
  <c r="AT55" i="5"/>
  <c r="AS55" i="5"/>
  <c r="AR55" i="5"/>
  <c r="AN55" i="5"/>
  <c r="AM55" i="5"/>
  <c r="AL55" i="5"/>
  <c r="AK55" i="5"/>
  <c r="AJ55" i="5"/>
  <c r="AF55" i="5"/>
  <c r="AE55" i="5"/>
  <c r="AD55" i="5"/>
  <c r="AC55" i="5"/>
  <c r="AB55" i="5"/>
  <c r="X55" i="5"/>
  <c r="W55" i="5"/>
  <c r="V55" i="5"/>
  <c r="U55" i="5"/>
  <c r="T55" i="5"/>
  <c r="G55" i="5"/>
  <c r="F55" i="5"/>
  <c r="E55" i="5"/>
  <c r="D55" i="5"/>
  <c r="C55" i="5"/>
  <c r="CZ54" i="5"/>
  <c r="CY54" i="5"/>
  <c r="CX54" i="5"/>
  <c r="CW54" i="5"/>
  <c r="CV54" i="5"/>
  <c r="CR54" i="5"/>
  <c r="CQ54" i="5"/>
  <c r="CP54" i="5"/>
  <c r="CO54" i="5"/>
  <c r="CN54" i="5"/>
  <c r="CJ54" i="5"/>
  <c r="CI54" i="5"/>
  <c r="CH54" i="5"/>
  <c r="CG54" i="5"/>
  <c r="CF54" i="5"/>
  <c r="CB54" i="5"/>
  <c r="CA54" i="5"/>
  <c r="BZ54" i="5"/>
  <c r="BY54" i="5"/>
  <c r="BX54" i="5"/>
  <c r="BT54" i="5"/>
  <c r="BS54" i="5"/>
  <c r="BR54" i="5"/>
  <c r="BQ54" i="5"/>
  <c r="BP54" i="5"/>
  <c r="BL54" i="5"/>
  <c r="BK54" i="5"/>
  <c r="BJ54" i="5"/>
  <c r="BI54" i="5"/>
  <c r="BH54" i="5"/>
  <c r="BD54" i="5"/>
  <c r="BC54" i="5"/>
  <c r="BB54" i="5"/>
  <c r="BA54" i="5"/>
  <c r="AZ54" i="5"/>
  <c r="AV54" i="5"/>
  <c r="AU54" i="5"/>
  <c r="AT54" i="5"/>
  <c r="AS54" i="5"/>
  <c r="AR54" i="5"/>
  <c r="AN54" i="5"/>
  <c r="AM54" i="5"/>
  <c r="AL54" i="5"/>
  <c r="AK54" i="5"/>
  <c r="AJ54" i="5"/>
  <c r="AF54" i="5"/>
  <c r="AE54" i="5"/>
  <c r="AD54" i="5"/>
  <c r="AC54" i="5"/>
  <c r="AB54" i="5"/>
  <c r="X54" i="5"/>
  <c r="W54" i="5"/>
  <c r="V54" i="5"/>
  <c r="U54" i="5"/>
  <c r="T54" i="5"/>
  <c r="G54" i="5"/>
  <c r="F54" i="5"/>
  <c r="E54" i="5"/>
  <c r="D54" i="5"/>
  <c r="C54" i="5"/>
  <c r="CZ53" i="5"/>
  <c r="CY53" i="5"/>
  <c r="CX53" i="5"/>
  <c r="CW53" i="5"/>
  <c r="CV53" i="5"/>
  <c r="CR53" i="5"/>
  <c r="CQ53" i="5"/>
  <c r="CP53" i="5"/>
  <c r="CO53" i="5"/>
  <c r="CN53" i="5"/>
  <c r="CJ53" i="5"/>
  <c r="CI53" i="5"/>
  <c r="CH53" i="5"/>
  <c r="CG53" i="5"/>
  <c r="CF53" i="5"/>
  <c r="CB53" i="5"/>
  <c r="CA53" i="5"/>
  <c r="BZ53" i="5"/>
  <c r="BY53" i="5"/>
  <c r="BX53" i="5"/>
  <c r="BT53" i="5"/>
  <c r="BS53" i="5"/>
  <c r="BR53" i="5"/>
  <c r="BQ53" i="5"/>
  <c r="BP53" i="5"/>
  <c r="BL53" i="5"/>
  <c r="BK53" i="5"/>
  <c r="BJ53" i="5"/>
  <c r="BI53" i="5"/>
  <c r="BH53" i="5"/>
  <c r="BD53" i="5"/>
  <c r="BC53" i="5"/>
  <c r="BB53" i="5"/>
  <c r="BA53" i="5"/>
  <c r="AZ53" i="5"/>
  <c r="AV53" i="5"/>
  <c r="AU53" i="5"/>
  <c r="AT53" i="5"/>
  <c r="AS53" i="5"/>
  <c r="AR53" i="5"/>
  <c r="AN53" i="5"/>
  <c r="AM53" i="5"/>
  <c r="AL53" i="5"/>
  <c r="AK53" i="5"/>
  <c r="AJ53" i="5"/>
  <c r="AF53" i="5"/>
  <c r="AE53" i="5"/>
  <c r="AD53" i="5"/>
  <c r="AC53" i="5"/>
  <c r="AB53" i="5"/>
  <c r="X53" i="5"/>
  <c r="W53" i="5"/>
  <c r="V53" i="5"/>
  <c r="U53" i="5"/>
  <c r="T53" i="5"/>
  <c r="G53" i="5"/>
  <c r="F53" i="5"/>
  <c r="E53" i="5"/>
  <c r="D53" i="5"/>
  <c r="C53" i="5"/>
  <c r="CZ52" i="5"/>
  <c r="CY52" i="5"/>
  <c r="CX52" i="5"/>
  <c r="CW52" i="5"/>
  <c r="CV52" i="5"/>
  <c r="CR52" i="5"/>
  <c r="CQ52" i="5"/>
  <c r="CP52" i="5"/>
  <c r="CO52" i="5"/>
  <c r="CN52" i="5"/>
  <c r="CJ52" i="5"/>
  <c r="CI52" i="5"/>
  <c r="CH52" i="5"/>
  <c r="CG52" i="5"/>
  <c r="CF52" i="5"/>
  <c r="CB52" i="5"/>
  <c r="CA52" i="5"/>
  <c r="BZ52" i="5"/>
  <c r="BY52" i="5"/>
  <c r="BX52" i="5"/>
  <c r="BT52" i="5"/>
  <c r="BS52" i="5"/>
  <c r="BR52" i="5"/>
  <c r="BQ52" i="5"/>
  <c r="BP52" i="5"/>
  <c r="BL52" i="5"/>
  <c r="BK52" i="5"/>
  <c r="BJ52" i="5"/>
  <c r="BI52" i="5"/>
  <c r="BH52" i="5"/>
  <c r="BD52" i="5"/>
  <c r="BC52" i="5"/>
  <c r="BB52" i="5"/>
  <c r="BA52" i="5"/>
  <c r="AZ52" i="5"/>
  <c r="AV52" i="5"/>
  <c r="AU52" i="5"/>
  <c r="AT52" i="5"/>
  <c r="AS52" i="5"/>
  <c r="AR52" i="5"/>
  <c r="AN52" i="5"/>
  <c r="AM52" i="5"/>
  <c r="AL52" i="5"/>
  <c r="AK52" i="5"/>
  <c r="AJ52" i="5"/>
  <c r="AF52" i="5"/>
  <c r="AE52" i="5"/>
  <c r="AD52" i="5"/>
  <c r="AC52" i="5"/>
  <c r="AB52" i="5"/>
  <c r="X52" i="5"/>
  <c r="W52" i="5"/>
  <c r="V52" i="5"/>
  <c r="U52" i="5"/>
  <c r="T52" i="5"/>
  <c r="G52" i="5"/>
  <c r="F52" i="5"/>
  <c r="E52" i="5"/>
  <c r="D52" i="5"/>
  <c r="C52" i="5"/>
  <c r="CZ51" i="5"/>
  <c r="CY51" i="5"/>
  <c r="CX51" i="5"/>
  <c r="CW51" i="5"/>
  <c r="CV51" i="5"/>
  <c r="CR51" i="5"/>
  <c r="CQ51" i="5"/>
  <c r="CP51" i="5"/>
  <c r="CO51" i="5"/>
  <c r="CN51" i="5"/>
  <c r="CJ51" i="5"/>
  <c r="CI51" i="5"/>
  <c r="CH51" i="5"/>
  <c r="CG51" i="5"/>
  <c r="CF51" i="5"/>
  <c r="CB51" i="5"/>
  <c r="CA51" i="5"/>
  <c r="BZ51" i="5"/>
  <c r="BY51" i="5"/>
  <c r="BX51" i="5"/>
  <c r="BT51" i="5"/>
  <c r="BS51" i="5"/>
  <c r="BR51" i="5"/>
  <c r="BQ51" i="5"/>
  <c r="BP51" i="5"/>
  <c r="BL51" i="5"/>
  <c r="BK51" i="5"/>
  <c r="BJ51" i="5"/>
  <c r="BI51" i="5"/>
  <c r="BH51" i="5"/>
  <c r="BD51" i="5"/>
  <c r="BC51" i="5"/>
  <c r="BB51" i="5"/>
  <c r="BA51" i="5"/>
  <c r="AZ51" i="5"/>
  <c r="AV51" i="5"/>
  <c r="AU51" i="5"/>
  <c r="AT51" i="5"/>
  <c r="AS51" i="5"/>
  <c r="AR51" i="5"/>
  <c r="AN51" i="5"/>
  <c r="AM51" i="5"/>
  <c r="AL51" i="5"/>
  <c r="AK51" i="5"/>
  <c r="AJ51" i="5"/>
  <c r="AF51" i="5"/>
  <c r="AE51" i="5"/>
  <c r="AD51" i="5"/>
  <c r="AC51" i="5"/>
  <c r="AB51" i="5"/>
  <c r="X51" i="5"/>
  <c r="W51" i="5"/>
  <c r="V51" i="5"/>
  <c r="U51" i="5"/>
  <c r="T51" i="5"/>
  <c r="G51" i="5"/>
  <c r="F51" i="5"/>
  <c r="E51" i="5"/>
  <c r="D51" i="5"/>
  <c r="C51" i="5"/>
  <c r="CZ50" i="5"/>
  <c r="CY50" i="5"/>
  <c r="CX50" i="5"/>
  <c r="CW50" i="5"/>
  <c r="CV50" i="5"/>
  <c r="CR50" i="5"/>
  <c r="CQ50" i="5"/>
  <c r="CP50" i="5"/>
  <c r="CO50" i="5"/>
  <c r="CN50" i="5"/>
  <c r="CJ50" i="5"/>
  <c r="CI50" i="5"/>
  <c r="CH50" i="5"/>
  <c r="CG50" i="5"/>
  <c r="CF50" i="5"/>
  <c r="CB50" i="5"/>
  <c r="CA50" i="5"/>
  <c r="BZ50" i="5"/>
  <c r="BY50" i="5"/>
  <c r="BX50" i="5"/>
  <c r="BT50" i="5"/>
  <c r="BS50" i="5"/>
  <c r="BR50" i="5"/>
  <c r="BQ50" i="5"/>
  <c r="BP50" i="5"/>
  <c r="BL50" i="5"/>
  <c r="BK50" i="5"/>
  <c r="BJ50" i="5"/>
  <c r="BI50" i="5"/>
  <c r="BH50" i="5"/>
  <c r="BD50" i="5"/>
  <c r="BC50" i="5"/>
  <c r="BB50" i="5"/>
  <c r="BA50" i="5"/>
  <c r="AZ50" i="5"/>
  <c r="AV50" i="5"/>
  <c r="AU50" i="5"/>
  <c r="AT50" i="5"/>
  <c r="AS50" i="5"/>
  <c r="AR50" i="5"/>
  <c r="AN50" i="5"/>
  <c r="AM50" i="5"/>
  <c r="AL50" i="5"/>
  <c r="AK50" i="5"/>
  <c r="AJ50" i="5"/>
  <c r="AF50" i="5"/>
  <c r="AE50" i="5"/>
  <c r="AD50" i="5"/>
  <c r="AC50" i="5"/>
  <c r="AB50" i="5"/>
  <c r="X50" i="5"/>
  <c r="W50" i="5"/>
  <c r="V50" i="5"/>
  <c r="U50" i="5"/>
  <c r="T50" i="5"/>
  <c r="G50" i="5"/>
  <c r="F50" i="5"/>
  <c r="E50" i="5"/>
  <c r="D50" i="5"/>
  <c r="C50" i="5"/>
  <c r="CZ49" i="5"/>
  <c r="CY49" i="5"/>
  <c r="CX49" i="5"/>
  <c r="CW49" i="5"/>
  <c r="CV49" i="5"/>
  <c r="CR49" i="5"/>
  <c r="CQ49" i="5"/>
  <c r="CP49" i="5"/>
  <c r="CO49" i="5"/>
  <c r="CN49" i="5"/>
  <c r="CJ49" i="5"/>
  <c r="CI49" i="5"/>
  <c r="CH49" i="5"/>
  <c r="CG49" i="5"/>
  <c r="CF49" i="5"/>
  <c r="CB49" i="5"/>
  <c r="CA49" i="5"/>
  <c r="BZ49" i="5"/>
  <c r="BY49" i="5"/>
  <c r="BX49" i="5"/>
  <c r="BT49" i="5"/>
  <c r="BS49" i="5"/>
  <c r="BR49" i="5"/>
  <c r="BQ49" i="5"/>
  <c r="BP49" i="5"/>
  <c r="BL49" i="5"/>
  <c r="BK49" i="5"/>
  <c r="BJ49" i="5"/>
  <c r="BI49" i="5"/>
  <c r="BH49" i="5"/>
  <c r="BD49" i="5"/>
  <c r="BC49" i="5"/>
  <c r="BB49" i="5"/>
  <c r="BA49" i="5"/>
  <c r="AZ49" i="5"/>
  <c r="AV49" i="5"/>
  <c r="AU49" i="5"/>
  <c r="AT49" i="5"/>
  <c r="AS49" i="5"/>
  <c r="AR49" i="5"/>
  <c r="AN49" i="5"/>
  <c r="AM49" i="5"/>
  <c r="AL49" i="5"/>
  <c r="AK49" i="5"/>
  <c r="AJ49" i="5"/>
  <c r="AF49" i="5"/>
  <c r="AE49" i="5"/>
  <c r="AD49" i="5"/>
  <c r="AC49" i="5"/>
  <c r="AB49" i="5"/>
  <c r="X49" i="5"/>
  <c r="W49" i="5"/>
  <c r="V49" i="5"/>
  <c r="U49" i="5"/>
  <c r="T49" i="5"/>
  <c r="G49" i="5"/>
  <c r="F49" i="5"/>
  <c r="E49" i="5"/>
  <c r="D49" i="5"/>
  <c r="C49" i="5"/>
  <c r="CZ48" i="5"/>
  <c r="CY48" i="5"/>
  <c r="CX48" i="5"/>
  <c r="CW48" i="5"/>
  <c r="CV48" i="5"/>
  <c r="CR48" i="5"/>
  <c r="CQ48" i="5"/>
  <c r="CP48" i="5"/>
  <c r="CO48" i="5"/>
  <c r="CN48" i="5"/>
  <c r="CJ48" i="5"/>
  <c r="CI48" i="5"/>
  <c r="CH48" i="5"/>
  <c r="CG48" i="5"/>
  <c r="CF48" i="5"/>
  <c r="CB48" i="5"/>
  <c r="CA48" i="5"/>
  <c r="BZ48" i="5"/>
  <c r="BY48" i="5"/>
  <c r="BX48" i="5"/>
  <c r="BT48" i="5"/>
  <c r="BS48" i="5"/>
  <c r="BR48" i="5"/>
  <c r="BQ48" i="5"/>
  <c r="BP48" i="5"/>
  <c r="BL48" i="5"/>
  <c r="BK48" i="5"/>
  <c r="BJ48" i="5"/>
  <c r="BI48" i="5"/>
  <c r="BH48" i="5"/>
  <c r="BD48" i="5"/>
  <c r="BC48" i="5"/>
  <c r="BB48" i="5"/>
  <c r="BA48" i="5"/>
  <c r="AZ48" i="5"/>
  <c r="AV48" i="5"/>
  <c r="AU48" i="5"/>
  <c r="AT48" i="5"/>
  <c r="AS48" i="5"/>
  <c r="AR48" i="5"/>
  <c r="AN48" i="5"/>
  <c r="AM48" i="5"/>
  <c r="AL48" i="5"/>
  <c r="AK48" i="5"/>
  <c r="AJ48" i="5"/>
  <c r="AF48" i="5"/>
  <c r="AE48" i="5"/>
  <c r="AD48" i="5"/>
  <c r="AC48" i="5"/>
  <c r="AB48" i="5"/>
  <c r="X48" i="5"/>
  <c r="W48" i="5"/>
  <c r="V48" i="5"/>
  <c r="U48" i="5"/>
  <c r="T48" i="5"/>
  <c r="G48" i="5"/>
  <c r="F48" i="5"/>
  <c r="E48" i="5"/>
  <c r="D48" i="5"/>
  <c r="C48" i="5"/>
  <c r="CZ47" i="5"/>
  <c r="CY47" i="5"/>
  <c r="CX47" i="5"/>
  <c r="CW47" i="5"/>
  <c r="CV47" i="5"/>
  <c r="CR47" i="5"/>
  <c r="CQ47" i="5"/>
  <c r="CP47" i="5"/>
  <c r="CO47" i="5"/>
  <c r="CN47" i="5"/>
  <c r="CJ47" i="5"/>
  <c r="CI47" i="5"/>
  <c r="CH47" i="5"/>
  <c r="CG47" i="5"/>
  <c r="CF47" i="5"/>
  <c r="CB47" i="5"/>
  <c r="CA47" i="5"/>
  <c r="BZ47" i="5"/>
  <c r="BY47" i="5"/>
  <c r="BX47" i="5"/>
  <c r="BT47" i="5"/>
  <c r="BS47" i="5"/>
  <c r="BR47" i="5"/>
  <c r="BQ47" i="5"/>
  <c r="BP47" i="5"/>
  <c r="BL47" i="5"/>
  <c r="BK47" i="5"/>
  <c r="BJ47" i="5"/>
  <c r="BI47" i="5"/>
  <c r="BH47" i="5"/>
  <c r="BD47" i="5"/>
  <c r="BC47" i="5"/>
  <c r="BB47" i="5"/>
  <c r="BA47" i="5"/>
  <c r="AZ47" i="5"/>
  <c r="AV47" i="5"/>
  <c r="AU47" i="5"/>
  <c r="AT47" i="5"/>
  <c r="AS47" i="5"/>
  <c r="AR47" i="5"/>
  <c r="AN47" i="5"/>
  <c r="AM47" i="5"/>
  <c r="AL47" i="5"/>
  <c r="AK47" i="5"/>
  <c r="AJ47" i="5"/>
  <c r="AF47" i="5"/>
  <c r="AE47" i="5"/>
  <c r="AD47" i="5"/>
  <c r="AC47" i="5"/>
  <c r="AB47" i="5"/>
  <c r="X47" i="5"/>
  <c r="W47" i="5"/>
  <c r="V47" i="5"/>
  <c r="U47" i="5"/>
  <c r="T47" i="5"/>
  <c r="G47" i="5"/>
  <c r="F47" i="5"/>
  <c r="E47" i="5"/>
  <c r="D47" i="5"/>
  <c r="C47" i="5"/>
  <c r="CZ46" i="5"/>
  <c r="CY46" i="5"/>
  <c r="CX46" i="5"/>
  <c r="CW46" i="5"/>
  <c r="CV46" i="5"/>
  <c r="CR46" i="5"/>
  <c r="CQ46" i="5"/>
  <c r="CP46" i="5"/>
  <c r="CO46" i="5"/>
  <c r="CN46" i="5"/>
  <c r="CJ46" i="5"/>
  <c r="CI46" i="5"/>
  <c r="CH46" i="5"/>
  <c r="CG46" i="5"/>
  <c r="CF46" i="5"/>
  <c r="CB46" i="5"/>
  <c r="CA46" i="5"/>
  <c r="BZ46" i="5"/>
  <c r="BY46" i="5"/>
  <c r="BX46" i="5"/>
  <c r="BT46" i="5"/>
  <c r="BS46" i="5"/>
  <c r="BR46" i="5"/>
  <c r="BQ46" i="5"/>
  <c r="BP46" i="5"/>
  <c r="BL46" i="5"/>
  <c r="BK46" i="5"/>
  <c r="BJ46" i="5"/>
  <c r="BI46" i="5"/>
  <c r="BH46" i="5"/>
  <c r="BD46" i="5"/>
  <c r="BC46" i="5"/>
  <c r="BB46" i="5"/>
  <c r="BA46" i="5"/>
  <c r="AZ46" i="5"/>
  <c r="AV46" i="5"/>
  <c r="AU46" i="5"/>
  <c r="AT46" i="5"/>
  <c r="AS46" i="5"/>
  <c r="AR46" i="5"/>
  <c r="AN46" i="5"/>
  <c r="AM46" i="5"/>
  <c r="AL46" i="5"/>
  <c r="AK46" i="5"/>
  <c r="AJ46" i="5"/>
  <c r="AF46" i="5"/>
  <c r="AE46" i="5"/>
  <c r="AD46" i="5"/>
  <c r="AC46" i="5"/>
  <c r="AB46" i="5"/>
  <c r="X46" i="5"/>
  <c r="W46" i="5"/>
  <c r="V46" i="5"/>
  <c r="U46" i="5"/>
  <c r="T46" i="5"/>
  <c r="G46" i="5"/>
  <c r="F46" i="5"/>
  <c r="E46" i="5"/>
  <c r="D46" i="5"/>
  <c r="C46" i="5"/>
  <c r="CZ45" i="5"/>
  <c r="CY45" i="5"/>
  <c r="CX45" i="5"/>
  <c r="CW45" i="5"/>
  <c r="CV45" i="5"/>
  <c r="CR45" i="5"/>
  <c r="CQ45" i="5"/>
  <c r="CP45" i="5"/>
  <c r="CO45" i="5"/>
  <c r="CN45" i="5"/>
  <c r="CJ45" i="5"/>
  <c r="CI45" i="5"/>
  <c r="CH45" i="5"/>
  <c r="CG45" i="5"/>
  <c r="CF45" i="5"/>
  <c r="CB45" i="5"/>
  <c r="CA45" i="5"/>
  <c r="BZ45" i="5"/>
  <c r="BY45" i="5"/>
  <c r="BX45" i="5"/>
  <c r="BT45" i="5"/>
  <c r="BS45" i="5"/>
  <c r="BR45" i="5"/>
  <c r="BQ45" i="5"/>
  <c r="BP45" i="5"/>
  <c r="BL45" i="5"/>
  <c r="BK45" i="5"/>
  <c r="BJ45" i="5"/>
  <c r="BI45" i="5"/>
  <c r="BH45" i="5"/>
  <c r="BD45" i="5"/>
  <c r="BC45" i="5"/>
  <c r="BB45" i="5"/>
  <c r="BA45" i="5"/>
  <c r="AZ45" i="5"/>
  <c r="AV45" i="5"/>
  <c r="AU45" i="5"/>
  <c r="AT45" i="5"/>
  <c r="AS45" i="5"/>
  <c r="AR45" i="5"/>
  <c r="AN45" i="5"/>
  <c r="AM45" i="5"/>
  <c r="AL45" i="5"/>
  <c r="AK45" i="5"/>
  <c r="AJ45" i="5"/>
  <c r="AF45" i="5"/>
  <c r="AE45" i="5"/>
  <c r="AD45" i="5"/>
  <c r="AC45" i="5"/>
  <c r="AB45" i="5"/>
  <c r="X45" i="5"/>
  <c r="W45" i="5"/>
  <c r="V45" i="5"/>
  <c r="U45" i="5"/>
  <c r="T45" i="5"/>
  <c r="L57" i="5"/>
  <c r="G45" i="5"/>
  <c r="F45" i="5"/>
  <c r="E45" i="5"/>
  <c r="D45" i="5"/>
  <c r="C45" i="5"/>
  <c r="CZ44" i="5"/>
  <c r="CY44" i="5"/>
  <c r="CX44" i="5"/>
  <c r="CW44" i="5"/>
  <c r="CV44" i="5"/>
  <c r="CR44" i="5"/>
  <c r="CQ44" i="5"/>
  <c r="CP44" i="5"/>
  <c r="CO44" i="5"/>
  <c r="CN44" i="5"/>
  <c r="CJ44" i="5"/>
  <c r="CI44" i="5"/>
  <c r="CH44" i="5"/>
  <c r="CG44" i="5"/>
  <c r="CF44" i="5"/>
  <c r="CB44" i="5"/>
  <c r="CA44" i="5"/>
  <c r="BZ44" i="5"/>
  <c r="BY44" i="5"/>
  <c r="BX44" i="5"/>
  <c r="BT44" i="5"/>
  <c r="BS44" i="5"/>
  <c r="BR44" i="5"/>
  <c r="BQ44" i="5"/>
  <c r="BP44" i="5"/>
  <c r="BL44" i="5"/>
  <c r="BK44" i="5"/>
  <c r="BJ44" i="5"/>
  <c r="BI44" i="5"/>
  <c r="BH44" i="5"/>
  <c r="BD44" i="5"/>
  <c r="BC44" i="5"/>
  <c r="BB44" i="5"/>
  <c r="BA44" i="5"/>
  <c r="AZ44" i="5"/>
  <c r="AV44" i="5"/>
  <c r="AU44" i="5"/>
  <c r="AT44" i="5"/>
  <c r="AS44" i="5"/>
  <c r="AR44" i="5"/>
  <c r="AN44" i="5"/>
  <c r="AM44" i="5"/>
  <c r="AL44" i="5"/>
  <c r="AK44" i="5"/>
  <c r="AJ44" i="5"/>
  <c r="AF44" i="5"/>
  <c r="AE44" i="5"/>
  <c r="AD44" i="5"/>
  <c r="AC44" i="5"/>
  <c r="AB44" i="5"/>
  <c r="X44" i="5"/>
  <c r="W44" i="5"/>
  <c r="V44" i="5"/>
  <c r="U44" i="5"/>
  <c r="T44" i="5"/>
  <c r="G44" i="5"/>
  <c r="F44" i="5"/>
  <c r="E44" i="5"/>
  <c r="D44" i="5"/>
  <c r="C44" i="5"/>
  <c r="CZ43" i="5"/>
  <c r="CY43" i="5"/>
  <c r="CX43" i="5"/>
  <c r="CW43" i="5"/>
  <c r="CV43" i="5"/>
  <c r="CR43" i="5"/>
  <c r="CQ43" i="5"/>
  <c r="CP43" i="5"/>
  <c r="CO43" i="5"/>
  <c r="CN43" i="5"/>
  <c r="CJ43" i="5"/>
  <c r="CI43" i="5"/>
  <c r="CH43" i="5"/>
  <c r="CG43" i="5"/>
  <c r="CF43" i="5"/>
  <c r="CB43" i="5"/>
  <c r="CA43" i="5"/>
  <c r="BZ43" i="5"/>
  <c r="BY43" i="5"/>
  <c r="BX43" i="5"/>
  <c r="BT43" i="5"/>
  <c r="BS43" i="5"/>
  <c r="BR43" i="5"/>
  <c r="BQ43" i="5"/>
  <c r="BP43" i="5"/>
  <c r="BL43" i="5"/>
  <c r="BK43" i="5"/>
  <c r="BJ43" i="5"/>
  <c r="BI43" i="5"/>
  <c r="BH43" i="5"/>
  <c r="BD43" i="5"/>
  <c r="BC43" i="5"/>
  <c r="BB43" i="5"/>
  <c r="BA43" i="5"/>
  <c r="AZ43" i="5"/>
  <c r="AV43" i="5"/>
  <c r="AU43" i="5"/>
  <c r="AT43" i="5"/>
  <c r="AS43" i="5"/>
  <c r="AR43" i="5"/>
  <c r="AN43" i="5"/>
  <c r="AM43" i="5"/>
  <c r="AL43" i="5"/>
  <c r="AK43" i="5"/>
  <c r="AJ43" i="5"/>
  <c r="AF43" i="5"/>
  <c r="AE43" i="5"/>
  <c r="AD43" i="5"/>
  <c r="AC43" i="5"/>
  <c r="AB43" i="5"/>
  <c r="X43" i="5"/>
  <c r="W43" i="5"/>
  <c r="V43" i="5"/>
  <c r="U43" i="5"/>
  <c r="T43" i="5"/>
  <c r="G43" i="5"/>
  <c r="F43" i="5"/>
  <c r="E43" i="5"/>
  <c r="D43" i="5"/>
  <c r="C43" i="5"/>
  <c r="CZ42" i="5"/>
  <c r="CY42" i="5"/>
  <c r="CX42" i="5"/>
  <c r="CW42" i="5"/>
  <c r="CV42" i="5"/>
  <c r="CR42" i="5"/>
  <c r="CQ42" i="5"/>
  <c r="CP42" i="5"/>
  <c r="CO42" i="5"/>
  <c r="CN42" i="5"/>
  <c r="CJ42" i="5"/>
  <c r="CI42" i="5"/>
  <c r="CH42" i="5"/>
  <c r="CG42" i="5"/>
  <c r="CF42" i="5"/>
  <c r="CB42" i="5"/>
  <c r="CA42" i="5"/>
  <c r="BZ42" i="5"/>
  <c r="BY42" i="5"/>
  <c r="BX42" i="5"/>
  <c r="BT42" i="5"/>
  <c r="BS42" i="5"/>
  <c r="BR42" i="5"/>
  <c r="BQ42" i="5"/>
  <c r="BP42" i="5"/>
  <c r="BL42" i="5"/>
  <c r="BK42" i="5"/>
  <c r="BJ42" i="5"/>
  <c r="BI42" i="5"/>
  <c r="BH42" i="5"/>
  <c r="BD42" i="5"/>
  <c r="BC42" i="5"/>
  <c r="BB42" i="5"/>
  <c r="BA42" i="5"/>
  <c r="AZ42" i="5"/>
  <c r="AV42" i="5"/>
  <c r="AU42" i="5"/>
  <c r="AT42" i="5"/>
  <c r="AS42" i="5"/>
  <c r="AR42" i="5"/>
  <c r="AN42" i="5"/>
  <c r="AM42" i="5"/>
  <c r="AL42" i="5"/>
  <c r="AK42" i="5"/>
  <c r="AJ42" i="5"/>
  <c r="AF42" i="5"/>
  <c r="AE42" i="5"/>
  <c r="AD42" i="5"/>
  <c r="AC42" i="5"/>
  <c r="AB42" i="5"/>
  <c r="X42" i="5"/>
  <c r="W42" i="5"/>
  <c r="V42" i="5"/>
  <c r="U42" i="5"/>
  <c r="T42" i="5"/>
  <c r="G42" i="5"/>
  <c r="F42" i="5"/>
  <c r="E42" i="5"/>
  <c r="D42" i="5"/>
  <c r="C42" i="5"/>
  <c r="CZ41" i="5"/>
  <c r="CY41" i="5"/>
  <c r="CX41" i="5"/>
  <c r="CW41" i="5"/>
  <c r="CV41" i="5"/>
  <c r="CR41" i="5"/>
  <c r="CQ41" i="5"/>
  <c r="CP41" i="5"/>
  <c r="CO41" i="5"/>
  <c r="CN41" i="5"/>
  <c r="CJ41" i="5"/>
  <c r="CI41" i="5"/>
  <c r="CH41" i="5"/>
  <c r="CG41" i="5"/>
  <c r="CF41" i="5"/>
  <c r="CB41" i="5"/>
  <c r="CA41" i="5"/>
  <c r="BZ41" i="5"/>
  <c r="BY41" i="5"/>
  <c r="BX41" i="5"/>
  <c r="BT41" i="5"/>
  <c r="BS41" i="5"/>
  <c r="BR41" i="5"/>
  <c r="BQ41" i="5"/>
  <c r="BP41" i="5"/>
  <c r="BL41" i="5"/>
  <c r="BK41" i="5"/>
  <c r="BJ41" i="5"/>
  <c r="BI41" i="5"/>
  <c r="BH41" i="5"/>
  <c r="BD41" i="5"/>
  <c r="BC41" i="5"/>
  <c r="BB41" i="5"/>
  <c r="BA41" i="5"/>
  <c r="AZ41" i="5"/>
  <c r="AV41" i="5"/>
  <c r="AU41" i="5"/>
  <c r="AT41" i="5"/>
  <c r="AS41" i="5"/>
  <c r="AR41" i="5"/>
  <c r="AN41" i="5"/>
  <c r="AM41" i="5"/>
  <c r="AL41" i="5"/>
  <c r="AK41" i="5"/>
  <c r="AJ41" i="5"/>
  <c r="AF41" i="5"/>
  <c r="AE41" i="5"/>
  <c r="AD41" i="5"/>
  <c r="AC41" i="5"/>
  <c r="AB41" i="5"/>
  <c r="X41" i="5"/>
  <c r="W41" i="5"/>
  <c r="V41" i="5"/>
  <c r="U41" i="5"/>
  <c r="T41" i="5"/>
  <c r="G41" i="5"/>
  <c r="F41" i="5"/>
  <c r="E41" i="5"/>
  <c r="D41" i="5"/>
  <c r="C41" i="5"/>
  <c r="CZ40" i="5"/>
  <c r="CY40" i="5"/>
  <c r="CX40" i="5"/>
  <c r="CW40" i="5"/>
  <c r="CV40" i="5"/>
  <c r="CR40" i="5"/>
  <c r="CQ40" i="5"/>
  <c r="CP40" i="5"/>
  <c r="CO40" i="5"/>
  <c r="CN40" i="5"/>
  <c r="CJ40" i="5"/>
  <c r="CI40" i="5"/>
  <c r="CH40" i="5"/>
  <c r="CG40" i="5"/>
  <c r="CF40" i="5"/>
  <c r="CB40" i="5"/>
  <c r="CA40" i="5"/>
  <c r="BZ40" i="5"/>
  <c r="BY40" i="5"/>
  <c r="BX40" i="5"/>
  <c r="BT40" i="5"/>
  <c r="BS40" i="5"/>
  <c r="BR40" i="5"/>
  <c r="BQ40" i="5"/>
  <c r="BP40" i="5"/>
  <c r="BL40" i="5"/>
  <c r="BK40" i="5"/>
  <c r="BJ40" i="5"/>
  <c r="BI40" i="5"/>
  <c r="BH40" i="5"/>
  <c r="BD40" i="5"/>
  <c r="BC40" i="5"/>
  <c r="BB40" i="5"/>
  <c r="BA40" i="5"/>
  <c r="AZ40" i="5"/>
  <c r="AV40" i="5"/>
  <c r="AU40" i="5"/>
  <c r="AT40" i="5"/>
  <c r="AS40" i="5"/>
  <c r="AR40" i="5"/>
  <c r="AN40" i="5"/>
  <c r="AM40" i="5"/>
  <c r="AL40" i="5"/>
  <c r="AK40" i="5"/>
  <c r="AJ40" i="5"/>
  <c r="AF40" i="5"/>
  <c r="AE40" i="5"/>
  <c r="AD40" i="5"/>
  <c r="AC40" i="5"/>
  <c r="AB40" i="5"/>
  <c r="X40" i="5"/>
  <c r="W40" i="5"/>
  <c r="V40" i="5"/>
  <c r="U40" i="5"/>
  <c r="T40" i="5"/>
  <c r="G40" i="5"/>
  <c r="F40" i="5"/>
  <c r="E40" i="5"/>
  <c r="D40" i="5"/>
  <c r="C40" i="5"/>
  <c r="CZ39" i="5"/>
  <c r="CY39" i="5"/>
  <c r="CX39" i="5"/>
  <c r="CW39" i="5"/>
  <c r="CV39" i="5"/>
  <c r="CR39" i="5"/>
  <c r="CQ39" i="5"/>
  <c r="CP39" i="5"/>
  <c r="CO39" i="5"/>
  <c r="CN39" i="5"/>
  <c r="CJ39" i="5"/>
  <c r="CI39" i="5"/>
  <c r="CH39" i="5"/>
  <c r="CG39" i="5"/>
  <c r="CF39" i="5"/>
  <c r="CB39" i="5"/>
  <c r="CA39" i="5"/>
  <c r="BZ39" i="5"/>
  <c r="BY39" i="5"/>
  <c r="BX39" i="5"/>
  <c r="BT39" i="5"/>
  <c r="BS39" i="5"/>
  <c r="BR39" i="5"/>
  <c r="BQ39" i="5"/>
  <c r="BP39" i="5"/>
  <c r="BL39" i="5"/>
  <c r="BK39" i="5"/>
  <c r="BJ39" i="5"/>
  <c r="BI39" i="5"/>
  <c r="BH39" i="5"/>
  <c r="BD39" i="5"/>
  <c r="BC39" i="5"/>
  <c r="BB39" i="5"/>
  <c r="BA39" i="5"/>
  <c r="AZ39" i="5"/>
  <c r="AV39" i="5"/>
  <c r="AU39" i="5"/>
  <c r="AT39" i="5"/>
  <c r="AS39" i="5"/>
  <c r="AR39" i="5"/>
  <c r="AN39" i="5"/>
  <c r="AM39" i="5"/>
  <c r="AL39" i="5"/>
  <c r="AK39" i="5"/>
  <c r="AJ39" i="5"/>
  <c r="AF39" i="5"/>
  <c r="AE39" i="5"/>
  <c r="AD39" i="5"/>
  <c r="AC39" i="5"/>
  <c r="AB39" i="5"/>
  <c r="X39" i="5"/>
  <c r="W39" i="5"/>
  <c r="V39" i="5"/>
  <c r="U39" i="5"/>
  <c r="T39" i="5"/>
  <c r="G39" i="5"/>
  <c r="F39" i="5"/>
  <c r="E39" i="5"/>
  <c r="D39" i="5"/>
  <c r="C39" i="5"/>
  <c r="CZ38" i="5"/>
  <c r="CZ57" i="5" s="1"/>
  <c r="CY38" i="5"/>
  <c r="CY57" i="5" s="1"/>
  <c r="CX38" i="5"/>
  <c r="CW38" i="5"/>
  <c r="CV38" i="5"/>
  <c r="CR38" i="5"/>
  <c r="CR57" i="5" s="1"/>
  <c r="CQ38" i="5"/>
  <c r="CQ57" i="5" s="1"/>
  <c r="CP38" i="5"/>
  <c r="CO38" i="5"/>
  <c r="CO57" i="5" s="1"/>
  <c r="CN38" i="5"/>
  <c r="CJ38" i="5"/>
  <c r="CJ57" i="5" s="1"/>
  <c r="CI38" i="5"/>
  <c r="CH38" i="5"/>
  <c r="CH57" i="5" s="1"/>
  <c r="CG38" i="5"/>
  <c r="CG57" i="5" s="1"/>
  <c r="CF38" i="5"/>
  <c r="CF57" i="5" s="1"/>
  <c r="CB38" i="5"/>
  <c r="CB57" i="5" s="1"/>
  <c r="CA38" i="5"/>
  <c r="CA57" i="5" s="1"/>
  <c r="BZ38" i="5"/>
  <c r="BZ57" i="5" s="1"/>
  <c r="BY38" i="5"/>
  <c r="BX38" i="5"/>
  <c r="BT38" i="5"/>
  <c r="BT57" i="5" s="1"/>
  <c r="BS38" i="5"/>
  <c r="BR38" i="5"/>
  <c r="BR57" i="5" s="1"/>
  <c r="BQ38" i="5"/>
  <c r="BP38" i="5"/>
  <c r="BP57" i="5" s="1"/>
  <c r="BL38" i="5"/>
  <c r="BL57" i="5" s="1"/>
  <c r="BK38" i="5"/>
  <c r="BK57" i="5" s="1"/>
  <c r="BJ38" i="5"/>
  <c r="BJ57" i="5" s="1"/>
  <c r="BI38" i="5"/>
  <c r="BI57" i="5" s="1"/>
  <c r="BH38" i="5"/>
  <c r="BH57" i="5" s="1"/>
  <c r="BD38" i="5"/>
  <c r="BD57" i="5" s="1"/>
  <c r="BC38" i="5"/>
  <c r="BB38" i="5"/>
  <c r="BB57" i="5" s="1"/>
  <c r="BA38" i="5"/>
  <c r="AZ38" i="5"/>
  <c r="AZ57" i="5" s="1"/>
  <c r="AV38" i="5"/>
  <c r="AU38" i="5"/>
  <c r="AU57" i="5" s="1"/>
  <c r="AT38" i="5"/>
  <c r="AT57" i="5" s="1"/>
  <c r="AS38" i="5"/>
  <c r="AS57" i="5" s="1"/>
  <c r="AR38" i="5"/>
  <c r="AR57" i="5" s="1"/>
  <c r="AN38" i="5"/>
  <c r="AN57" i="5" s="1"/>
  <c r="AM38" i="5"/>
  <c r="AM57" i="5" s="1"/>
  <c r="AL38" i="5"/>
  <c r="AL57" i="5" s="1"/>
  <c r="AK38" i="5"/>
  <c r="AJ38" i="5"/>
  <c r="AJ57" i="5" s="1"/>
  <c r="AF38" i="5"/>
  <c r="AE38" i="5"/>
  <c r="AE57" i="5" s="1"/>
  <c r="AD38" i="5"/>
  <c r="AC38" i="5"/>
  <c r="AC57" i="5" s="1"/>
  <c r="AB38" i="5"/>
  <c r="AB57" i="5" s="1"/>
  <c r="X38" i="5"/>
  <c r="X57" i="5" s="1"/>
  <c r="W38" i="5"/>
  <c r="W57" i="5" s="1"/>
  <c r="V38" i="5"/>
  <c r="V57" i="5" s="1"/>
  <c r="U38" i="5"/>
  <c r="U57" i="5" s="1"/>
  <c r="T38" i="5"/>
  <c r="T57" i="5" s="1"/>
  <c r="P57" i="5"/>
  <c r="O57" i="5"/>
  <c r="N57" i="5"/>
  <c r="M57" i="5"/>
  <c r="G38" i="5"/>
  <c r="F38" i="5"/>
  <c r="E38" i="5"/>
  <c r="D38" i="5"/>
  <c r="C38" i="5"/>
  <c r="CT37" i="5"/>
  <c r="CL37" i="5"/>
  <c r="CD37" i="5"/>
  <c r="BV37" i="5"/>
  <c r="BN37" i="5"/>
  <c r="BF37" i="5"/>
  <c r="AX37" i="5"/>
  <c r="AP37" i="5"/>
  <c r="AH37" i="5"/>
  <c r="Z37" i="5"/>
  <c r="R37" i="5"/>
  <c r="J37" i="5"/>
  <c r="CX57" i="5" l="1"/>
  <c r="AK57" i="5"/>
  <c r="BC57" i="5"/>
  <c r="BX57" i="5"/>
  <c r="CP57" i="5"/>
  <c r="E57" i="5"/>
  <c r="G57" i="5"/>
  <c r="AD57" i="5"/>
  <c r="AV57" i="5"/>
  <c r="BQ57" i="5"/>
  <c r="CI57" i="5"/>
  <c r="BY57" i="5"/>
  <c r="AF57" i="5"/>
  <c r="BA57" i="5"/>
  <c r="BS57" i="5"/>
  <c r="CN57" i="5"/>
  <c r="C57" i="5"/>
  <c r="B3" i="5" s="1" a="1"/>
  <c r="D57" i="5"/>
  <c r="F57" i="5"/>
  <c r="CV57" i="5"/>
  <c r="CW57" i="5"/>
  <c r="N3" i="5" s="1" a="1"/>
  <c r="D3" i="5" a="1"/>
  <c r="J3" i="5" a="1"/>
  <c r="H3" i="5" a="1"/>
  <c r="E3" i="5" a="1"/>
  <c r="C3" i="5" a="1"/>
  <c r="I3" i="5" a="1"/>
  <c r="F3" i="5" a="1"/>
  <c r="M3" i="5" a="1"/>
  <c r="L3" i="5" l="1" a="1"/>
  <c r="G3" i="5" a="1"/>
  <c r="K3" i="5" a="1"/>
  <c r="N3" i="5"/>
  <c r="N4" i="5"/>
  <c r="N5" i="5"/>
  <c r="N6" i="5"/>
  <c r="N7" i="5"/>
  <c r="D7" i="5"/>
  <c r="D3" i="5"/>
  <c r="D4" i="5"/>
  <c r="D5" i="5"/>
  <c r="D6" i="5"/>
  <c r="H6" i="5"/>
  <c r="H3" i="5"/>
  <c r="H4" i="5"/>
  <c r="H7" i="5"/>
  <c r="H5" i="5"/>
  <c r="I6" i="5"/>
  <c r="I3" i="5"/>
  <c r="I4" i="5"/>
  <c r="I5" i="5"/>
  <c r="I7" i="5"/>
  <c r="J5" i="5"/>
  <c r="J7" i="5"/>
  <c r="J6" i="5"/>
  <c r="J3" i="5"/>
  <c r="J4" i="5"/>
  <c r="E3" i="5"/>
  <c r="E7" i="5"/>
  <c r="E4" i="5"/>
  <c r="E5" i="5"/>
  <c r="E6" i="5"/>
  <c r="C3" i="5"/>
  <c r="C4" i="5"/>
  <c r="C5" i="5"/>
  <c r="C6" i="5"/>
  <c r="C7" i="5"/>
  <c r="M4" i="5"/>
  <c r="M5" i="5"/>
  <c r="M6" i="5"/>
  <c r="M7" i="5"/>
  <c r="M3" i="5"/>
  <c r="B3" i="5"/>
  <c r="B4" i="5"/>
  <c r="B5" i="5"/>
  <c r="B6" i="5"/>
  <c r="B7" i="5"/>
  <c r="F3" i="5"/>
  <c r="F7" i="5"/>
  <c r="F4" i="5"/>
  <c r="F5" i="5"/>
  <c r="F6" i="5"/>
  <c r="T5" i="5" l="1"/>
  <c r="AI5" i="5"/>
  <c r="T4" i="5"/>
  <c r="AI4" i="5"/>
  <c r="T3" i="5"/>
  <c r="AI3" i="5"/>
  <c r="T7" i="5"/>
  <c r="AI7" i="5"/>
  <c r="T6" i="5"/>
  <c r="AI6" i="5"/>
  <c r="R5" i="5"/>
  <c r="E5" i="14" s="1"/>
  <c r="AG5" i="5"/>
  <c r="R6" i="5"/>
  <c r="E6" i="14" s="1"/>
  <c r="AG6" i="5"/>
  <c r="R3" i="5"/>
  <c r="E3" i="14" s="1"/>
  <c r="AG3" i="5"/>
  <c r="R7" i="5"/>
  <c r="E7" i="14" s="1"/>
  <c r="AG7" i="5"/>
  <c r="R4" i="5"/>
  <c r="E4" i="14" s="1"/>
  <c r="AG4" i="5"/>
  <c r="S5" i="5"/>
  <c r="AH5" i="5"/>
  <c r="S4" i="5"/>
  <c r="AH4" i="5"/>
  <c r="S3" i="5"/>
  <c r="AH3" i="5"/>
  <c r="S7" i="5"/>
  <c r="AH7" i="5"/>
  <c r="S6" i="5"/>
  <c r="AH6" i="5"/>
  <c r="K5" i="5"/>
  <c r="K6" i="5"/>
  <c r="K7" i="5"/>
  <c r="K3" i="5"/>
  <c r="K4" i="5"/>
  <c r="G3" i="5"/>
  <c r="G4" i="5"/>
  <c r="G7" i="5"/>
  <c r="G5" i="5"/>
  <c r="G6" i="5"/>
  <c r="L7" i="5"/>
  <c r="L3" i="5"/>
  <c r="L6" i="5"/>
  <c r="L4" i="5"/>
  <c r="L5" i="5"/>
  <c r="CR56" i="7"/>
  <c r="CQ56" i="7"/>
  <c r="CP56" i="7"/>
  <c r="CO56" i="7"/>
  <c r="CN56" i="7"/>
  <c r="CJ56" i="7"/>
  <c r="CI56" i="7"/>
  <c r="CH56" i="7"/>
  <c r="CG56" i="7"/>
  <c r="CF56" i="7"/>
  <c r="CB56" i="7"/>
  <c r="CA56" i="7"/>
  <c r="BZ56" i="7"/>
  <c r="BY56" i="7"/>
  <c r="BX56" i="7"/>
  <c r="BT56" i="7"/>
  <c r="BS56" i="7"/>
  <c r="BR56" i="7"/>
  <c r="BQ56" i="7"/>
  <c r="BP56" i="7"/>
  <c r="BL56" i="7"/>
  <c r="BK56" i="7"/>
  <c r="BJ56" i="7"/>
  <c r="BI56" i="7"/>
  <c r="BH56" i="7"/>
  <c r="BD56" i="7"/>
  <c r="BC56" i="7"/>
  <c r="BB56" i="7"/>
  <c r="BA56" i="7"/>
  <c r="AZ56" i="7"/>
  <c r="AV56" i="7"/>
  <c r="AU56" i="7"/>
  <c r="AT56" i="7"/>
  <c r="AS56" i="7"/>
  <c r="AR56" i="7"/>
  <c r="AN56" i="7"/>
  <c r="AM56" i="7"/>
  <c r="AL56" i="7"/>
  <c r="AK56" i="7"/>
  <c r="AJ56" i="7"/>
  <c r="AF56" i="7"/>
  <c r="AE56" i="7"/>
  <c r="AD56" i="7"/>
  <c r="AC56" i="7"/>
  <c r="AB56" i="7"/>
  <c r="X56" i="7"/>
  <c r="W56" i="7"/>
  <c r="V56" i="7"/>
  <c r="U56" i="7"/>
  <c r="T56" i="7"/>
  <c r="G56" i="7"/>
  <c r="F56" i="7"/>
  <c r="E56" i="7"/>
  <c r="D56" i="7"/>
  <c r="C56" i="7"/>
  <c r="CR55" i="7"/>
  <c r="CQ55" i="7"/>
  <c r="CP55" i="7"/>
  <c r="CO55" i="7"/>
  <c r="CN55" i="7"/>
  <c r="CJ55" i="7"/>
  <c r="CI55" i="7"/>
  <c r="CH55" i="7"/>
  <c r="CG55" i="7"/>
  <c r="CF55" i="7"/>
  <c r="CB55" i="7"/>
  <c r="CA55" i="7"/>
  <c r="BZ55" i="7"/>
  <c r="BY55" i="7"/>
  <c r="BX55" i="7"/>
  <c r="BT55" i="7"/>
  <c r="BS55" i="7"/>
  <c r="BR55" i="7"/>
  <c r="BQ55" i="7"/>
  <c r="BP55" i="7"/>
  <c r="BL55" i="7"/>
  <c r="BK55" i="7"/>
  <c r="BJ55" i="7"/>
  <c r="BI55" i="7"/>
  <c r="BH55" i="7"/>
  <c r="BD55" i="7"/>
  <c r="BC55" i="7"/>
  <c r="BB55" i="7"/>
  <c r="BA55" i="7"/>
  <c r="AZ55" i="7"/>
  <c r="AV55" i="7"/>
  <c r="AU55" i="7"/>
  <c r="AT55" i="7"/>
  <c r="AS55" i="7"/>
  <c r="AR55" i="7"/>
  <c r="AN55" i="7"/>
  <c r="AM55" i="7"/>
  <c r="AL55" i="7"/>
  <c r="AK55" i="7"/>
  <c r="AJ55" i="7"/>
  <c r="AF55" i="7"/>
  <c r="AE55" i="7"/>
  <c r="AD55" i="7"/>
  <c r="AC55" i="7"/>
  <c r="AB55" i="7"/>
  <c r="X55" i="7"/>
  <c r="W55" i="7"/>
  <c r="V55" i="7"/>
  <c r="U55" i="7"/>
  <c r="T55" i="7"/>
  <c r="G55" i="7"/>
  <c r="F55" i="7"/>
  <c r="E55" i="7"/>
  <c r="D55" i="7"/>
  <c r="C55" i="7"/>
  <c r="CR54" i="7"/>
  <c r="CQ54" i="7"/>
  <c r="CP54" i="7"/>
  <c r="CO54" i="7"/>
  <c r="CN54" i="7"/>
  <c r="CJ54" i="7"/>
  <c r="CI54" i="7"/>
  <c r="CH54" i="7"/>
  <c r="CG54" i="7"/>
  <c r="CF54" i="7"/>
  <c r="CB54" i="7"/>
  <c r="CA54" i="7"/>
  <c r="BZ54" i="7"/>
  <c r="BY54" i="7"/>
  <c r="BX54" i="7"/>
  <c r="BT54" i="7"/>
  <c r="BS54" i="7"/>
  <c r="BR54" i="7"/>
  <c r="BQ54" i="7"/>
  <c r="BP54" i="7"/>
  <c r="BL54" i="7"/>
  <c r="BK54" i="7"/>
  <c r="BJ54" i="7"/>
  <c r="BI54" i="7"/>
  <c r="BH54" i="7"/>
  <c r="BD54" i="7"/>
  <c r="BC54" i="7"/>
  <c r="BB54" i="7"/>
  <c r="BA54" i="7"/>
  <c r="AZ54" i="7"/>
  <c r="AV54" i="7"/>
  <c r="AU54" i="7"/>
  <c r="AT54" i="7"/>
  <c r="AS54" i="7"/>
  <c r="AR54" i="7"/>
  <c r="AN54" i="7"/>
  <c r="AM54" i="7"/>
  <c r="AL54" i="7"/>
  <c r="AK54" i="7"/>
  <c r="AJ54" i="7"/>
  <c r="AF54" i="7"/>
  <c r="AE54" i="7"/>
  <c r="AD54" i="7"/>
  <c r="AC54" i="7"/>
  <c r="AB54" i="7"/>
  <c r="X54" i="7"/>
  <c r="W54" i="7"/>
  <c r="V54" i="7"/>
  <c r="U54" i="7"/>
  <c r="T54" i="7"/>
  <c r="G54" i="7"/>
  <c r="F54" i="7"/>
  <c r="E54" i="7"/>
  <c r="D54" i="7"/>
  <c r="C54" i="7"/>
  <c r="CY53" i="7"/>
  <c r="CX53" i="7"/>
  <c r="CR53" i="7"/>
  <c r="CQ53" i="7"/>
  <c r="CP53" i="7"/>
  <c r="CO53" i="7"/>
  <c r="CN53" i="7"/>
  <c r="CJ53" i="7"/>
  <c r="CI53" i="7"/>
  <c r="CH53" i="7"/>
  <c r="CG53" i="7"/>
  <c r="CF53" i="7"/>
  <c r="CB53" i="7"/>
  <c r="CA53" i="7"/>
  <c r="BZ53" i="7"/>
  <c r="BY53" i="7"/>
  <c r="BX53" i="7"/>
  <c r="BT53" i="7"/>
  <c r="BS53" i="7"/>
  <c r="BR53" i="7"/>
  <c r="BQ53" i="7"/>
  <c r="BP53" i="7"/>
  <c r="BL53" i="7"/>
  <c r="BK53" i="7"/>
  <c r="BJ53" i="7"/>
  <c r="BI53" i="7"/>
  <c r="BH53" i="7"/>
  <c r="BD53" i="7"/>
  <c r="BC53" i="7"/>
  <c r="BB53" i="7"/>
  <c r="BA53" i="7"/>
  <c r="AZ53" i="7"/>
  <c r="AV53" i="7"/>
  <c r="AU53" i="7"/>
  <c r="AT53" i="7"/>
  <c r="AS53" i="7"/>
  <c r="AR53" i="7"/>
  <c r="AN53" i="7"/>
  <c r="AM53" i="7"/>
  <c r="AL53" i="7"/>
  <c r="AK53" i="7"/>
  <c r="AJ53" i="7"/>
  <c r="AF53" i="7"/>
  <c r="AE53" i="7"/>
  <c r="AD53" i="7"/>
  <c r="AC53" i="7"/>
  <c r="AB53" i="7"/>
  <c r="X53" i="7"/>
  <c r="W53" i="7"/>
  <c r="V53" i="7"/>
  <c r="U53" i="7"/>
  <c r="T53" i="7"/>
  <c r="G53" i="7"/>
  <c r="F53" i="7"/>
  <c r="E53" i="7"/>
  <c r="D53" i="7"/>
  <c r="C53" i="7"/>
  <c r="CR52" i="7"/>
  <c r="CQ52" i="7"/>
  <c r="CP52" i="7"/>
  <c r="CO52" i="7"/>
  <c r="CN52" i="7"/>
  <c r="CJ52" i="7"/>
  <c r="CI52" i="7"/>
  <c r="CH52" i="7"/>
  <c r="CG52" i="7"/>
  <c r="CF52" i="7"/>
  <c r="CB52" i="7"/>
  <c r="CA52" i="7"/>
  <c r="BZ52" i="7"/>
  <c r="BY52" i="7"/>
  <c r="BX52" i="7"/>
  <c r="BT52" i="7"/>
  <c r="BS52" i="7"/>
  <c r="BR52" i="7"/>
  <c r="BQ52" i="7"/>
  <c r="BP52" i="7"/>
  <c r="BL52" i="7"/>
  <c r="BK52" i="7"/>
  <c r="BJ52" i="7"/>
  <c r="BI52" i="7"/>
  <c r="BH52" i="7"/>
  <c r="BD52" i="7"/>
  <c r="BC52" i="7"/>
  <c r="BB52" i="7"/>
  <c r="BA52" i="7"/>
  <c r="AZ52" i="7"/>
  <c r="AV52" i="7"/>
  <c r="AU52" i="7"/>
  <c r="AT52" i="7"/>
  <c r="AS52" i="7"/>
  <c r="AR52" i="7"/>
  <c r="AN52" i="7"/>
  <c r="AM52" i="7"/>
  <c r="AL52" i="7"/>
  <c r="AK52" i="7"/>
  <c r="AJ52" i="7"/>
  <c r="AF52" i="7"/>
  <c r="AE52" i="7"/>
  <c r="AD52" i="7"/>
  <c r="AC52" i="7"/>
  <c r="AB52" i="7"/>
  <c r="X52" i="7"/>
  <c r="W52" i="7"/>
  <c r="V52" i="7"/>
  <c r="U52" i="7"/>
  <c r="T52" i="7"/>
  <c r="G52" i="7"/>
  <c r="F52" i="7"/>
  <c r="E52" i="7"/>
  <c r="D52" i="7"/>
  <c r="C52" i="7"/>
  <c r="CW51" i="7"/>
  <c r="CV51" i="7"/>
  <c r="CR51" i="7"/>
  <c r="CQ51" i="7"/>
  <c r="CP51" i="7"/>
  <c r="CO51" i="7"/>
  <c r="CN51" i="7"/>
  <c r="CJ51" i="7"/>
  <c r="CI51" i="7"/>
  <c r="CH51" i="7"/>
  <c r="CG51" i="7"/>
  <c r="CF51" i="7"/>
  <c r="CB51" i="7"/>
  <c r="CA51" i="7"/>
  <c r="BZ51" i="7"/>
  <c r="BY51" i="7"/>
  <c r="BX51" i="7"/>
  <c r="BT51" i="7"/>
  <c r="BS51" i="7"/>
  <c r="BR51" i="7"/>
  <c r="BQ51" i="7"/>
  <c r="BP51" i="7"/>
  <c r="BL51" i="7"/>
  <c r="BK51" i="7"/>
  <c r="BJ51" i="7"/>
  <c r="BI51" i="7"/>
  <c r="BH51" i="7"/>
  <c r="BD51" i="7"/>
  <c r="BC51" i="7"/>
  <c r="BB51" i="7"/>
  <c r="BA51" i="7"/>
  <c r="AZ51" i="7"/>
  <c r="AV51" i="7"/>
  <c r="AU51" i="7"/>
  <c r="AT51" i="7"/>
  <c r="AS51" i="7"/>
  <c r="AR51" i="7"/>
  <c r="AN51" i="7"/>
  <c r="AM51" i="7"/>
  <c r="AL51" i="7"/>
  <c r="AK51" i="7"/>
  <c r="AJ51" i="7"/>
  <c r="AF51" i="7"/>
  <c r="AE51" i="7"/>
  <c r="AD51" i="7"/>
  <c r="AC51" i="7"/>
  <c r="AB51" i="7"/>
  <c r="X51" i="7"/>
  <c r="W51" i="7"/>
  <c r="V51" i="7"/>
  <c r="U51" i="7"/>
  <c r="T51" i="7"/>
  <c r="G51" i="7"/>
  <c r="F51" i="7"/>
  <c r="E51" i="7"/>
  <c r="D51" i="7"/>
  <c r="C51" i="7"/>
  <c r="CR50" i="7"/>
  <c r="CQ50" i="7"/>
  <c r="CP50" i="7"/>
  <c r="CO50" i="7"/>
  <c r="CN50" i="7"/>
  <c r="CJ50" i="7"/>
  <c r="CI50" i="7"/>
  <c r="CH50" i="7"/>
  <c r="CG50" i="7"/>
  <c r="CF50" i="7"/>
  <c r="CB50" i="7"/>
  <c r="CA50" i="7"/>
  <c r="BZ50" i="7"/>
  <c r="BY50" i="7"/>
  <c r="BX50" i="7"/>
  <c r="BT50" i="7"/>
  <c r="BS50" i="7"/>
  <c r="BR50" i="7"/>
  <c r="BQ50" i="7"/>
  <c r="BP50" i="7"/>
  <c r="BL50" i="7"/>
  <c r="BK50" i="7"/>
  <c r="BJ50" i="7"/>
  <c r="BI50" i="7"/>
  <c r="BH50" i="7"/>
  <c r="BD50" i="7"/>
  <c r="BC50" i="7"/>
  <c r="BB50" i="7"/>
  <c r="BA50" i="7"/>
  <c r="AZ50" i="7"/>
  <c r="AV50" i="7"/>
  <c r="AU50" i="7"/>
  <c r="AT50" i="7"/>
  <c r="AS50" i="7"/>
  <c r="AR50" i="7"/>
  <c r="AN50" i="7"/>
  <c r="AM50" i="7"/>
  <c r="AL50" i="7"/>
  <c r="AK50" i="7"/>
  <c r="AJ50" i="7"/>
  <c r="AF50" i="7"/>
  <c r="AE50" i="7"/>
  <c r="AD50" i="7"/>
  <c r="AC50" i="7"/>
  <c r="AB50" i="7"/>
  <c r="X50" i="7"/>
  <c r="W50" i="7"/>
  <c r="V50" i="7"/>
  <c r="U50" i="7"/>
  <c r="T50" i="7"/>
  <c r="G50" i="7"/>
  <c r="F50" i="7"/>
  <c r="E50" i="7"/>
  <c r="D50" i="7"/>
  <c r="C50" i="7"/>
  <c r="CR49" i="7"/>
  <c r="CQ49" i="7"/>
  <c r="CP49" i="7"/>
  <c r="CO49" i="7"/>
  <c r="CN49" i="7"/>
  <c r="CJ49" i="7"/>
  <c r="CI49" i="7"/>
  <c r="CH49" i="7"/>
  <c r="CG49" i="7"/>
  <c r="CF49" i="7"/>
  <c r="CB49" i="7"/>
  <c r="CA49" i="7"/>
  <c r="BZ49" i="7"/>
  <c r="BY49" i="7"/>
  <c r="BX49" i="7"/>
  <c r="BT49" i="7"/>
  <c r="BS49" i="7"/>
  <c r="BR49" i="7"/>
  <c r="BQ49" i="7"/>
  <c r="BP49" i="7"/>
  <c r="BL49" i="7"/>
  <c r="BK49" i="7"/>
  <c r="BJ49" i="7"/>
  <c r="BI49" i="7"/>
  <c r="BH49" i="7"/>
  <c r="BD49" i="7"/>
  <c r="BC49" i="7"/>
  <c r="BB49" i="7"/>
  <c r="BA49" i="7"/>
  <c r="AZ49" i="7"/>
  <c r="AV49" i="7"/>
  <c r="AU49" i="7"/>
  <c r="AT49" i="7"/>
  <c r="AS49" i="7"/>
  <c r="AR49" i="7"/>
  <c r="AN49" i="7"/>
  <c r="AM49" i="7"/>
  <c r="AL49" i="7"/>
  <c r="AK49" i="7"/>
  <c r="AJ49" i="7"/>
  <c r="AF49" i="7"/>
  <c r="AE49" i="7"/>
  <c r="AD49" i="7"/>
  <c r="AC49" i="7"/>
  <c r="AB49" i="7"/>
  <c r="X49" i="7"/>
  <c r="W49" i="7"/>
  <c r="V49" i="7"/>
  <c r="U49" i="7"/>
  <c r="T49" i="7"/>
  <c r="G49" i="7"/>
  <c r="F49" i="7"/>
  <c r="E49" i="7"/>
  <c r="D49" i="7"/>
  <c r="C49" i="7"/>
  <c r="CY48" i="7"/>
  <c r="CR48" i="7"/>
  <c r="CQ48" i="7"/>
  <c r="CP48" i="7"/>
  <c r="CO48" i="7"/>
  <c r="CN48" i="7"/>
  <c r="CJ48" i="7"/>
  <c r="CI48" i="7"/>
  <c r="CH48" i="7"/>
  <c r="CG48" i="7"/>
  <c r="CF48" i="7"/>
  <c r="CB48" i="7"/>
  <c r="CA48" i="7"/>
  <c r="BZ48" i="7"/>
  <c r="BY48" i="7"/>
  <c r="BX48" i="7"/>
  <c r="BT48" i="7"/>
  <c r="BS48" i="7"/>
  <c r="BR48" i="7"/>
  <c r="BQ48" i="7"/>
  <c r="BP48" i="7"/>
  <c r="BL48" i="7"/>
  <c r="BK48" i="7"/>
  <c r="BJ48" i="7"/>
  <c r="BI48" i="7"/>
  <c r="BH48" i="7"/>
  <c r="BD48" i="7"/>
  <c r="BC48" i="7"/>
  <c r="BB48" i="7"/>
  <c r="BA48" i="7"/>
  <c r="AZ48" i="7"/>
  <c r="AV48" i="7"/>
  <c r="AU48" i="7"/>
  <c r="AT48" i="7"/>
  <c r="AS48" i="7"/>
  <c r="AR48" i="7"/>
  <c r="AN48" i="7"/>
  <c r="AM48" i="7"/>
  <c r="AL48" i="7"/>
  <c r="AK48" i="7"/>
  <c r="AJ48" i="7"/>
  <c r="AF48" i="7"/>
  <c r="AE48" i="7"/>
  <c r="AD48" i="7"/>
  <c r="AC48" i="7"/>
  <c r="AB48" i="7"/>
  <c r="X48" i="7"/>
  <c r="W48" i="7"/>
  <c r="V48" i="7"/>
  <c r="U48" i="7"/>
  <c r="T48" i="7"/>
  <c r="G48" i="7"/>
  <c r="F48" i="7"/>
  <c r="E48" i="7"/>
  <c r="D48" i="7"/>
  <c r="C48" i="7"/>
  <c r="CR47" i="7"/>
  <c r="CQ47" i="7"/>
  <c r="CP47" i="7"/>
  <c r="CO47" i="7"/>
  <c r="CN47" i="7"/>
  <c r="CJ47" i="7"/>
  <c r="CI47" i="7"/>
  <c r="CH47" i="7"/>
  <c r="CG47" i="7"/>
  <c r="CF47" i="7"/>
  <c r="CB47" i="7"/>
  <c r="CA47" i="7"/>
  <c r="BZ47" i="7"/>
  <c r="BY47" i="7"/>
  <c r="BX47" i="7"/>
  <c r="BT47" i="7"/>
  <c r="BS47" i="7"/>
  <c r="BR47" i="7"/>
  <c r="BQ47" i="7"/>
  <c r="BP47" i="7"/>
  <c r="BL47" i="7"/>
  <c r="BK47" i="7"/>
  <c r="BJ47" i="7"/>
  <c r="BI47" i="7"/>
  <c r="BH47" i="7"/>
  <c r="BD47" i="7"/>
  <c r="BC47" i="7"/>
  <c r="BB47" i="7"/>
  <c r="BA47" i="7"/>
  <c r="AZ47" i="7"/>
  <c r="AV47" i="7"/>
  <c r="AU47" i="7"/>
  <c r="AT47" i="7"/>
  <c r="AS47" i="7"/>
  <c r="AR47" i="7"/>
  <c r="AN47" i="7"/>
  <c r="AM47" i="7"/>
  <c r="AL47" i="7"/>
  <c r="AK47" i="7"/>
  <c r="AJ47" i="7"/>
  <c r="AF47" i="7"/>
  <c r="AE47" i="7"/>
  <c r="AD47" i="7"/>
  <c r="AC47" i="7"/>
  <c r="AB47" i="7"/>
  <c r="X47" i="7"/>
  <c r="W47" i="7"/>
  <c r="V47" i="7"/>
  <c r="U47" i="7"/>
  <c r="T47" i="7"/>
  <c r="G47" i="7"/>
  <c r="F47" i="7"/>
  <c r="E47" i="7"/>
  <c r="D47" i="7"/>
  <c r="C47" i="7"/>
  <c r="CW46" i="7"/>
  <c r="CR46" i="7"/>
  <c r="CQ46" i="7"/>
  <c r="CP46" i="7"/>
  <c r="CO46" i="7"/>
  <c r="CN46" i="7"/>
  <c r="CJ46" i="7"/>
  <c r="CI46" i="7"/>
  <c r="CH46" i="7"/>
  <c r="CG46" i="7"/>
  <c r="CF46" i="7"/>
  <c r="CB46" i="7"/>
  <c r="CA46" i="7"/>
  <c r="BZ46" i="7"/>
  <c r="BY46" i="7"/>
  <c r="BX46" i="7"/>
  <c r="BT46" i="7"/>
  <c r="BS46" i="7"/>
  <c r="BR46" i="7"/>
  <c r="BQ46" i="7"/>
  <c r="BP46" i="7"/>
  <c r="BL46" i="7"/>
  <c r="BK46" i="7"/>
  <c r="BJ46" i="7"/>
  <c r="BI46" i="7"/>
  <c r="BH46" i="7"/>
  <c r="BD46" i="7"/>
  <c r="BC46" i="7"/>
  <c r="BB46" i="7"/>
  <c r="BA46" i="7"/>
  <c r="AZ46" i="7"/>
  <c r="AV46" i="7"/>
  <c r="AU46" i="7"/>
  <c r="AT46" i="7"/>
  <c r="AS46" i="7"/>
  <c r="AR46" i="7"/>
  <c r="AN46" i="7"/>
  <c r="AM46" i="7"/>
  <c r="AL46" i="7"/>
  <c r="AK46" i="7"/>
  <c r="AJ46" i="7"/>
  <c r="AF46" i="7"/>
  <c r="AE46" i="7"/>
  <c r="AD46" i="7"/>
  <c r="AC46" i="7"/>
  <c r="AB46" i="7"/>
  <c r="X46" i="7"/>
  <c r="W46" i="7"/>
  <c r="V46" i="7"/>
  <c r="U46" i="7"/>
  <c r="T46" i="7"/>
  <c r="G46" i="7"/>
  <c r="F46" i="7"/>
  <c r="E46" i="7"/>
  <c r="D46" i="7"/>
  <c r="C46" i="7"/>
  <c r="CR45" i="7"/>
  <c r="CQ45" i="7"/>
  <c r="CP45" i="7"/>
  <c r="CO45" i="7"/>
  <c r="CN45" i="7"/>
  <c r="CJ45" i="7"/>
  <c r="CI45" i="7"/>
  <c r="CH45" i="7"/>
  <c r="CG45" i="7"/>
  <c r="CF45" i="7"/>
  <c r="CB45" i="7"/>
  <c r="CA45" i="7"/>
  <c r="BZ45" i="7"/>
  <c r="BY45" i="7"/>
  <c r="BX45" i="7"/>
  <c r="BT45" i="7"/>
  <c r="BS45" i="7"/>
  <c r="BR45" i="7"/>
  <c r="BQ45" i="7"/>
  <c r="BP45" i="7"/>
  <c r="BL45" i="7"/>
  <c r="BK45" i="7"/>
  <c r="BJ45" i="7"/>
  <c r="BI45" i="7"/>
  <c r="BH45" i="7"/>
  <c r="BD45" i="7"/>
  <c r="BC45" i="7"/>
  <c r="BB45" i="7"/>
  <c r="BA45" i="7"/>
  <c r="AZ45" i="7"/>
  <c r="AV45" i="7"/>
  <c r="AU45" i="7"/>
  <c r="AT45" i="7"/>
  <c r="AS45" i="7"/>
  <c r="AR45" i="7"/>
  <c r="AN45" i="7"/>
  <c r="AM45" i="7"/>
  <c r="AL45" i="7"/>
  <c r="AK45" i="7"/>
  <c r="AJ45" i="7"/>
  <c r="AF45" i="7"/>
  <c r="AE45" i="7"/>
  <c r="AD45" i="7"/>
  <c r="AC45" i="7"/>
  <c r="AB45" i="7"/>
  <c r="X45" i="7"/>
  <c r="W45" i="7"/>
  <c r="V45" i="7"/>
  <c r="U45" i="7"/>
  <c r="T45" i="7"/>
  <c r="G45" i="7"/>
  <c r="F45" i="7"/>
  <c r="E45" i="7"/>
  <c r="D45" i="7"/>
  <c r="C45" i="7"/>
  <c r="CR44" i="7"/>
  <c r="CQ44" i="7"/>
  <c r="CP44" i="7"/>
  <c r="CO44" i="7"/>
  <c r="CN44" i="7"/>
  <c r="CJ44" i="7"/>
  <c r="CI44" i="7"/>
  <c r="CH44" i="7"/>
  <c r="CG44" i="7"/>
  <c r="CF44" i="7"/>
  <c r="CB44" i="7"/>
  <c r="CA44" i="7"/>
  <c r="BZ44" i="7"/>
  <c r="BY44" i="7"/>
  <c r="BX44" i="7"/>
  <c r="BT44" i="7"/>
  <c r="BS44" i="7"/>
  <c r="BR44" i="7"/>
  <c r="BQ44" i="7"/>
  <c r="BP44" i="7"/>
  <c r="BL44" i="7"/>
  <c r="BK44" i="7"/>
  <c r="BJ44" i="7"/>
  <c r="BI44" i="7"/>
  <c r="BH44" i="7"/>
  <c r="BD44" i="7"/>
  <c r="BC44" i="7"/>
  <c r="BB44" i="7"/>
  <c r="BA44" i="7"/>
  <c r="AZ44" i="7"/>
  <c r="AV44" i="7"/>
  <c r="AU44" i="7"/>
  <c r="AT44" i="7"/>
  <c r="AS44" i="7"/>
  <c r="AR44" i="7"/>
  <c r="AN44" i="7"/>
  <c r="AM44" i="7"/>
  <c r="AL44" i="7"/>
  <c r="AK44" i="7"/>
  <c r="AJ44" i="7"/>
  <c r="AF44" i="7"/>
  <c r="AE44" i="7"/>
  <c r="AD44" i="7"/>
  <c r="AC44" i="7"/>
  <c r="AB44" i="7"/>
  <c r="X44" i="7"/>
  <c r="W44" i="7"/>
  <c r="V44" i="7"/>
  <c r="U44" i="7"/>
  <c r="T44" i="7"/>
  <c r="G44" i="7"/>
  <c r="F44" i="7"/>
  <c r="E44" i="7"/>
  <c r="D44" i="7"/>
  <c r="C44" i="7"/>
  <c r="CR43" i="7"/>
  <c r="CQ43" i="7"/>
  <c r="CP43" i="7"/>
  <c r="CO43" i="7"/>
  <c r="CN43" i="7"/>
  <c r="CJ43" i="7"/>
  <c r="CI43" i="7"/>
  <c r="CH43" i="7"/>
  <c r="CG43" i="7"/>
  <c r="CF43" i="7"/>
  <c r="CB43" i="7"/>
  <c r="CA43" i="7"/>
  <c r="BZ43" i="7"/>
  <c r="BY43" i="7"/>
  <c r="BX43" i="7"/>
  <c r="BT43" i="7"/>
  <c r="BS43" i="7"/>
  <c r="BR43" i="7"/>
  <c r="BQ43" i="7"/>
  <c r="BP43" i="7"/>
  <c r="BL43" i="7"/>
  <c r="BK43" i="7"/>
  <c r="BJ43" i="7"/>
  <c r="BI43" i="7"/>
  <c r="BH43" i="7"/>
  <c r="BD43" i="7"/>
  <c r="BC43" i="7"/>
  <c r="BB43" i="7"/>
  <c r="BA43" i="7"/>
  <c r="AZ43" i="7"/>
  <c r="AV43" i="7"/>
  <c r="AU43" i="7"/>
  <c r="AT43" i="7"/>
  <c r="AS43" i="7"/>
  <c r="AR43" i="7"/>
  <c r="AN43" i="7"/>
  <c r="AM43" i="7"/>
  <c r="AL43" i="7"/>
  <c r="AK43" i="7"/>
  <c r="AJ43" i="7"/>
  <c r="AF43" i="7"/>
  <c r="AE43" i="7"/>
  <c r="AD43" i="7"/>
  <c r="AC43" i="7"/>
  <c r="AB43" i="7"/>
  <c r="X43" i="7"/>
  <c r="W43" i="7"/>
  <c r="V43" i="7"/>
  <c r="U43" i="7"/>
  <c r="T43" i="7"/>
  <c r="G43" i="7"/>
  <c r="F43" i="7"/>
  <c r="E43" i="7"/>
  <c r="D43" i="7"/>
  <c r="C43" i="7"/>
  <c r="CR42" i="7"/>
  <c r="CQ42" i="7"/>
  <c r="CP42" i="7"/>
  <c r="CO42" i="7"/>
  <c r="CN42" i="7"/>
  <c r="CJ42" i="7"/>
  <c r="CI42" i="7"/>
  <c r="CH42" i="7"/>
  <c r="CG42" i="7"/>
  <c r="CF42" i="7"/>
  <c r="CB42" i="7"/>
  <c r="CA42" i="7"/>
  <c r="BZ42" i="7"/>
  <c r="BY42" i="7"/>
  <c r="BX42" i="7"/>
  <c r="BT42" i="7"/>
  <c r="BS42" i="7"/>
  <c r="BR42" i="7"/>
  <c r="BQ42" i="7"/>
  <c r="BP42" i="7"/>
  <c r="BL42" i="7"/>
  <c r="BK42" i="7"/>
  <c r="BJ42" i="7"/>
  <c r="BI42" i="7"/>
  <c r="BH42" i="7"/>
  <c r="BD42" i="7"/>
  <c r="BC42" i="7"/>
  <c r="BB42" i="7"/>
  <c r="BA42" i="7"/>
  <c r="AZ42" i="7"/>
  <c r="AV42" i="7"/>
  <c r="AU42" i="7"/>
  <c r="AT42" i="7"/>
  <c r="AS42" i="7"/>
  <c r="AR42" i="7"/>
  <c r="AN42" i="7"/>
  <c r="AM42" i="7"/>
  <c r="AL42" i="7"/>
  <c r="AK42" i="7"/>
  <c r="AJ42" i="7"/>
  <c r="AF42" i="7"/>
  <c r="AE42" i="7"/>
  <c r="AD42" i="7"/>
  <c r="AC42" i="7"/>
  <c r="AB42" i="7"/>
  <c r="X42" i="7"/>
  <c r="W42" i="7"/>
  <c r="V42" i="7"/>
  <c r="U42" i="7"/>
  <c r="T42" i="7"/>
  <c r="G42" i="7"/>
  <c r="F42" i="7"/>
  <c r="E42" i="7"/>
  <c r="D42" i="7"/>
  <c r="C42" i="7"/>
  <c r="CY41" i="7"/>
  <c r="CX41" i="7"/>
  <c r="CR41" i="7"/>
  <c r="CQ41" i="7"/>
  <c r="CP41" i="7"/>
  <c r="CO41" i="7"/>
  <c r="CN41" i="7"/>
  <c r="CJ41" i="7"/>
  <c r="CI41" i="7"/>
  <c r="CH41" i="7"/>
  <c r="CG41" i="7"/>
  <c r="CF41" i="7"/>
  <c r="CB41" i="7"/>
  <c r="CA41" i="7"/>
  <c r="BZ41" i="7"/>
  <c r="BY41" i="7"/>
  <c r="BX41" i="7"/>
  <c r="BT41" i="7"/>
  <c r="BS41" i="7"/>
  <c r="BR41" i="7"/>
  <c r="BQ41" i="7"/>
  <c r="BP41" i="7"/>
  <c r="BL41" i="7"/>
  <c r="BK41" i="7"/>
  <c r="BJ41" i="7"/>
  <c r="BI41" i="7"/>
  <c r="BH41" i="7"/>
  <c r="BD41" i="7"/>
  <c r="BC41" i="7"/>
  <c r="BB41" i="7"/>
  <c r="BA41" i="7"/>
  <c r="AZ41" i="7"/>
  <c r="AV41" i="7"/>
  <c r="AU41" i="7"/>
  <c r="AT41" i="7"/>
  <c r="AS41" i="7"/>
  <c r="AR41" i="7"/>
  <c r="AN41" i="7"/>
  <c r="AM41" i="7"/>
  <c r="AL41" i="7"/>
  <c r="AK41" i="7"/>
  <c r="AJ41" i="7"/>
  <c r="AF41" i="7"/>
  <c r="AE41" i="7"/>
  <c r="AD41" i="7"/>
  <c r="AC41" i="7"/>
  <c r="AB41" i="7"/>
  <c r="X41" i="7"/>
  <c r="W41" i="7"/>
  <c r="V41" i="7"/>
  <c r="U41" i="7"/>
  <c r="T41" i="7"/>
  <c r="G41" i="7"/>
  <c r="F41" i="7"/>
  <c r="E41" i="7"/>
  <c r="D41" i="7"/>
  <c r="C41" i="7"/>
  <c r="CR40" i="7"/>
  <c r="CQ40" i="7"/>
  <c r="CP40" i="7"/>
  <c r="CO40" i="7"/>
  <c r="CN40" i="7"/>
  <c r="CJ40" i="7"/>
  <c r="CI40" i="7"/>
  <c r="CH40" i="7"/>
  <c r="CG40" i="7"/>
  <c r="CF40" i="7"/>
  <c r="CB40" i="7"/>
  <c r="CA40" i="7"/>
  <c r="BZ40" i="7"/>
  <c r="BY40" i="7"/>
  <c r="BX40" i="7"/>
  <c r="BT40" i="7"/>
  <c r="BS40" i="7"/>
  <c r="BR40" i="7"/>
  <c r="BQ40" i="7"/>
  <c r="BP40" i="7"/>
  <c r="BL40" i="7"/>
  <c r="BK40" i="7"/>
  <c r="BJ40" i="7"/>
  <c r="BI40" i="7"/>
  <c r="BH40" i="7"/>
  <c r="BD40" i="7"/>
  <c r="BC40" i="7"/>
  <c r="BB40" i="7"/>
  <c r="BA40" i="7"/>
  <c r="AZ40" i="7"/>
  <c r="AV40" i="7"/>
  <c r="AU40" i="7"/>
  <c r="AT40" i="7"/>
  <c r="AS40" i="7"/>
  <c r="AR40" i="7"/>
  <c r="AN40" i="7"/>
  <c r="AM40" i="7"/>
  <c r="AL40" i="7"/>
  <c r="AK40" i="7"/>
  <c r="AJ40" i="7"/>
  <c r="AF40" i="7"/>
  <c r="AE40" i="7"/>
  <c r="AD40" i="7"/>
  <c r="AC40" i="7"/>
  <c r="AB40" i="7"/>
  <c r="X40" i="7"/>
  <c r="W40" i="7"/>
  <c r="V40" i="7"/>
  <c r="U40" i="7"/>
  <c r="T40" i="7"/>
  <c r="N57" i="7"/>
  <c r="G40" i="7"/>
  <c r="F40" i="7"/>
  <c r="E40" i="7"/>
  <c r="D40" i="7"/>
  <c r="C40" i="7"/>
  <c r="CW39" i="7"/>
  <c r="CV39" i="7"/>
  <c r="CR39" i="7"/>
  <c r="CQ39" i="7"/>
  <c r="CP39" i="7"/>
  <c r="CO39" i="7"/>
  <c r="CN39" i="7"/>
  <c r="CJ39" i="7"/>
  <c r="CI39" i="7"/>
  <c r="CH39" i="7"/>
  <c r="CG39" i="7"/>
  <c r="CF39" i="7"/>
  <c r="CB39" i="7"/>
  <c r="CA39" i="7"/>
  <c r="BZ39" i="7"/>
  <c r="BY39" i="7"/>
  <c r="BX39" i="7"/>
  <c r="BT39" i="7"/>
  <c r="BS39" i="7"/>
  <c r="BR39" i="7"/>
  <c r="BQ39" i="7"/>
  <c r="BP39" i="7"/>
  <c r="BL39" i="7"/>
  <c r="BK39" i="7"/>
  <c r="BJ39" i="7"/>
  <c r="BI39" i="7"/>
  <c r="BH39" i="7"/>
  <c r="BD39" i="7"/>
  <c r="BC39" i="7"/>
  <c r="BB39" i="7"/>
  <c r="BA39" i="7"/>
  <c r="AZ39" i="7"/>
  <c r="AV39" i="7"/>
  <c r="AU39" i="7"/>
  <c r="AT39" i="7"/>
  <c r="AS39" i="7"/>
  <c r="AR39" i="7"/>
  <c r="AN39" i="7"/>
  <c r="AM39" i="7"/>
  <c r="AL39" i="7"/>
  <c r="AK39" i="7"/>
  <c r="AJ39" i="7"/>
  <c r="AF39" i="7"/>
  <c r="AE39" i="7"/>
  <c r="AD39" i="7"/>
  <c r="AC39" i="7"/>
  <c r="AB39" i="7"/>
  <c r="X39" i="7"/>
  <c r="W39" i="7"/>
  <c r="V39" i="7"/>
  <c r="U39" i="7"/>
  <c r="T39" i="7"/>
  <c r="G39" i="7"/>
  <c r="F39" i="7"/>
  <c r="E39" i="7"/>
  <c r="D39" i="7"/>
  <c r="C39" i="7"/>
  <c r="CR38" i="7"/>
  <c r="CQ38" i="7"/>
  <c r="CP38" i="7"/>
  <c r="CO38" i="7"/>
  <c r="CN38" i="7"/>
  <c r="CJ38" i="7"/>
  <c r="CI38" i="7"/>
  <c r="CH38" i="7"/>
  <c r="CG38" i="7"/>
  <c r="CF38" i="7"/>
  <c r="CB38" i="7"/>
  <c r="CA38" i="7"/>
  <c r="BZ38" i="7"/>
  <c r="BY38" i="7"/>
  <c r="BX38" i="7"/>
  <c r="BT38" i="7"/>
  <c r="BS38" i="7"/>
  <c r="BR38" i="7"/>
  <c r="BQ38" i="7"/>
  <c r="BP38" i="7"/>
  <c r="BL38" i="7"/>
  <c r="BK38" i="7"/>
  <c r="BJ38" i="7"/>
  <c r="BI38" i="7"/>
  <c r="BH38" i="7"/>
  <c r="BD38" i="7"/>
  <c r="BC38" i="7"/>
  <c r="BB38" i="7"/>
  <c r="BA38" i="7"/>
  <c r="AZ38" i="7"/>
  <c r="AV38" i="7"/>
  <c r="AU38" i="7"/>
  <c r="AT38" i="7"/>
  <c r="AS38" i="7"/>
  <c r="AR38" i="7"/>
  <c r="AN38" i="7"/>
  <c r="AM38" i="7"/>
  <c r="AL38" i="7"/>
  <c r="AK38" i="7"/>
  <c r="AJ38" i="7"/>
  <c r="AF38" i="7"/>
  <c r="AE38" i="7"/>
  <c r="AD38" i="7"/>
  <c r="AC38" i="7"/>
  <c r="AB38" i="7"/>
  <c r="X38" i="7"/>
  <c r="W38" i="7"/>
  <c r="V38" i="7"/>
  <c r="U38" i="7"/>
  <c r="T38" i="7"/>
  <c r="G38" i="7"/>
  <c r="F38" i="7"/>
  <c r="E38" i="7"/>
  <c r="D38" i="7"/>
  <c r="C38" i="7"/>
  <c r="CT37" i="7"/>
  <c r="CL37" i="7"/>
  <c r="CD37" i="7"/>
  <c r="BV37" i="7"/>
  <c r="BN37" i="7"/>
  <c r="BF37" i="7"/>
  <c r="AX37" i="7"/>
  <c r="AP37" i="7"/>
  <c r="AH37" i="7"/>
  <c r="Z37" i="7"/>
  <c r="R37" i="7"/>
  <c r="J37" i="7"/>
  <c r="CZ56" i="7"/>
  <c r="CY56" i="7"/>
  <c r="CX56" i="7"/>
  <c r="CW56" i="7"/>
  <c r="CV56" i="7"/>
  <c r="CZ55" i="7"/>
  <c r="CY55" i="7"/>
  <c r="CX55" i="7"/>
  <c r="CW55" i="7"/>
  <c r="CV55" i="7"/>
  <c r="CZ54" i="7"/>
  <c r="CY54" i="7"/>
  <c r="CX54" i="7"/>
  <c r="CW54" i="7"/>
  <c r="CV54" i="7"/>
  <c r="CZ53" i="7"/>
  <c r="CW53" i="7"/>
  <c r="CV53" i="7"/>
  <c r="CZ52" i="7"/>
  <c r="CY52" i="7"/>
  <c r="CX52" i="7"/>
  <c r="CW52" i="7"/>
  <c r="CV52" i="7"/>
  <c r="CZ51" i="7"/>
  <c r="CY51" i="7"/>
  <c r="CX51" i="7"/>
  <c r="CZ50" i="7"/>
  <c r="CY50" i="7"/>
  <c r="CX50" i="7"/>
  <c r="CW50" i="7"/>
  <c r="CV50" i="7"/>
  <c r="CZ49" i="7"/>
  <c r="CY49" i="7"/>
  <c r="CX49" i="7"/>
  <c r="CW49" i="7"/>
  <c r="CV49" i="7"/>
  <c r="CX48" i="7"/>
  <c r="CW48" i="7"/>
  <c r="CV48" i="7"/>
  <c r="CZ48" i="7"/>
  <c r="CZ47" i="7"/>
  <c r="CY47" i="7"/>
  <c r="CX47" i="7"/>
  <c r="CW47" i="7"/>
  <c r="CV47" i="7"/>
  <c r="CZ46" i="7"/>
  <c r="CY46" i="7"/>
  <c r="CV46" i="7"/>
  <c r="CX46" i="7"/>
  <c r="CZ45" i="7"/>
  <c r="CY45" i="7"/>
  <c r="CX45" i="7"/>
  <c r="CW45" i="7"/>
  <c r="CV45" i="7"/>
  <c r="CZ44" i="7"/>
  <c r="CY44" i="7"/>
  <c r="CX44" i="7"/>
  <c r="CW44" i="7"/>
  <c r="CV44" i="7"/>
  <c r="CZ43" i="7"/>
  <c r="CY43" i="7"/>
  <c r="CX43" i="7"/>
  <c r="CW43" i="7"/>
  <c r="CV43" i="7"/>
  <c r="CZ42" i="7"/>
  <c r="CY42" i="7"/>
  <c r="CX42" i="7"/>
  <c r="CW42" i="7"/>
  <c r="CV42" i="7"/>
  <c r="CZ41" i="7"/>
  <c r="CW41" i="7"/>
  <c r="CV41" i="7"/>
  <c r="CZ40" i="7"/>
  <c r="CY40" i="7"/>
  <c r="CW40" i="7"/>
  <c r="CV40" i="7"/>
  <c r="CX40" i="7"/>
  <c r="CZ39" i="7"/>
  <c r="CX39" i="7"/>
  <c r="CY39" i="7"/>
  <c r="CZ38" i="7"/>
  <c r="CW38" i="7"/>
  <c r="CY38" i="7"/>
  <c r="E57" i="7" l="1"/>
  <c r="AF57" i="7"/>
  <c r="BA57" i="7"/>
  <c r="BS57" i="7"/>
  <c r="CN57" i="7"/>
  <c r="CG57" i="7"/>
  <c r="F57" i="7"/>
  <c r="X57" i="7"/>
  <c r="AS57" i="7"/>
  <c r="CF57" i="7"/>
  <c r="AB57" i="7"/>
  <c r="AT57" i="7"/>
  <c r="BL57" i="7"/>
  <c r="BK57" i="7"/>
  <c r="BB57" i="7"/>
  <c r="AK57" i="7"/>
  <c r="U57" i="7"/>
  <c r="BH57" i="7"/>
  <c r="C57" i="7"/>
  <c r="AN57" i="7"/>
  <c r="D57" i="7"/>
  <c r="W57" i="7"/>
  <c r="AR57" i="7"/>
  <c r="BJ57" i="7"/>
  <c r="CB57" i="7"/>
  <c r="AV57" i="7"/>
  <c r="CZ57" i="7"/>
  <c r="AU57" i="7"/>
  <c r="L57" i="7"/>
  <c r="BQ57" i="7"/>
  <c r="AC57" i="7"/>
  <c r="AD57" i="7"/>
  <c r="CI57" i="7"/>
  <c r="AJ57" i="7"/>
  <c r="F3" i="7" s="1" a="1"/>
  <c r="BP57" i="7"/>
  <c r="O57" i="7"/>
  <c r="CO57" i="7"/>
  <c r="P57" i="7"/>
  <c r="CP57" i="7"/>
  <c r="T57" i="7"/>
  <c r="AL57" i="7"/>
  <c r="BD57" i="7"/>
  <c r="BY57" i="7"/>
  <c r="CQ57" i="7"/>
  <c r="M57" i="7"/>
  <c r="AE57" i="7"/>
  <c r="AZ57" i="7"/>
  <c r="BR57" i="7"/>
  <c r="CJ57" i="7"/>
  <c r="G57" i="7"/>
  <c r="BX57" i="7"/>
  <c r="CR57" i="7"/>
  <c r="CH57" i="7"/>
  <c r="BT57" i="7"/>
  <c r="BC57" i="7"/>
  <c r="AM57" i="7"/>
  <c r="BZ57" i="7"/>
  <c r="V57" i="7"/>
  <c r="BI57" i="7"/>
  <c r="CA57" i="7"/>
  <c r="CY57" i="7"/>
  <c r="CW57" i="7"/>
  <c r="CV38" i="7"/>
  <c r="CV57" i="7" s="1"/>
  <c r="CX38" i="7"/>
  <c r="CX57" i="7" s="1"/>
  <c r="M3" i="7" l="1" a="1"/>
  <c r="M4" i="7" s="1"/>
  <c r="G3" i="7" a="1"/>
  <c r="G3" i="7" s="1"/>
  <c r="K3" i="7" a="1"/>
  <c r="K3" i="7" s="1"/>
  <c r="B3" i="7" a="1"/>
  <c r="B6" i="7" s="1"/>
  <c r="J3" i="7" a="1"/>
  <c r="J3" i="7" s="1"/>
  <c r="L3" i="7" a="1"/>
  <c r="L7" i="7" s="1"/>
  <c r="E3" i="7" a="1"/>
  <c r="E7" i="7" s="1"/>
  <c r="H3" i="7" a="1"/>
  <c r="H7" i="7" s="1"/>
  <c r="I3" i="7" a="1"/>
  <c r="I5" i="7" s="1"/>
  <c r="C3" i="7" a="1"/>
  <c r="C6" i="7" s="1"/>
  <c r="D3" i="7" a="1"/>
  <c r="F7" i="7"/>
  <c r="F6" i="7"/>
  <c r="F5" i="7"/>
  <c r="F3" i="7"/>
  <c r="F4" i="7"/>
  <c r="N3" i="7" a="1"/>
  <c r="B3" i="7" l="1"/>
  <c r="B7" i="7"/>
  <c r="M7" i="7"/>
  <c r="M3" i="7"/>
  <c r="M5" i="7"/>
  <c r="M6" i="7"/>
  <c r="K6" i="7"/>
  <c r="K4" i="7"/>
  <c r="K5" i="7"/>
  <c r="J7" i="7"/>
  <c r="G4" i="7"/>
  <c r="G5" i="7"/>
  <c r="G6" i="7"/>
  <c r="G7" i="7"/>
  <c r="E4" i="7"/>
  <c r="J5" i="7"/>
  <c r="K7" i="7"/>
  <c r="J6" i="7"/>
  <c r="B5" i="7"/>
  <c r="S5" i="7" s="1"/>
  <c r="F5" i="14" s="1"/>
  <c r="H5" i="7"/>
  <c r="H3" i="7"/>
  <c r="H4" i="7"/>
  <c r="L3" i="7"/>
  <c r="L4" i="7"/>
  <c r="L5" i="7"/>
  <c r="L6" i="7"/>
  <c r="H6" i="7"/>
  <c r="S3" i="7"/>
  <c r="F3" i="14" s="1"/>
  <c r="AH3" i="7"/>
  <c r="S7" i="7"/>
  <c r="F7" i="14" s="1"/>
  <c r="AH7" i="7"/>
  <c r="E5" i="7"/>
  <c r="E6" i="7"/>
  <c r="E3" i="7"/>
  <c r="T6" i="7"/>
  <c r="AI6" i="7"/>
  <c r="S6" i="7"/>
  <c r="F6" i="14" s="1"/>
  <c r="AH6" i="7"/>
  <c r="J4" i="7"/>
  <c r="B4" i="7"/>
  <c r="I3" i="7"/>
  <c r="I7" i="7"/>
  <c r="I6" i="7"/>
  <c r="I4" i="7"/>
  <c r="C3" i="7"/>
  <c r="C7" i="7"/>
  <c r="C4" i="7"/>
  <c r="C5" i="7"/>
  <c r="D7" i="7"/>
  <c r="D6" i="7"/>
  <c r="D5" i="7"/>
  <c r="D3" i="7"/>
  <c r="D4" i="7"/>
  <c r="N7" i="7"/>
  <c r="N6" i="7"/>
  <c r="N5" i="7"/>
  <c r="N4" i="7"/>
  <c r="N3" i="7"/>
  <c r="S3" i="3"/>
  <c r="T3" i="3"/>
  <c r="S4" i="3"/>
  <c r="T4" i="3"/>
  <c r="S5" i="3"/>
  <c r="T5" i="3"/>
  <c r="S6" i="3"/>
  <c r="T6" i="3"/>
  <c r="S7" i="3"/>
  <c r="T7" i="3"/>
  <c r="R4" i="3"/>
  <c r="R5" i="3"/>
  <c r="R6" i="3"/>
  <c r="R7" i="3"/>
  <c r="R3" i="3"/>
  <c r="CP56" i="3"/>
  <c r="CO56" i="3"/>
  <c r="CN56" i="3"/>
  <c r="CM56" i="3"/>
  <c r="CL56" i="3"/>
  <c r="CH56" i="3"/>
  <c r="CG56" i="3"/>
  <c r="CF56" i="3"/>
  <c r="CE56" i="3"/>
  <c r="CD56" i="3"/>
  <c r="BZ56" i="3"/>
  <c r="BY56" i="3"/>
  <c r="BX56" i="3"/>
  <c r="BW56" i="3"/>
  <c r="BV56" i="3"/>
  <c r="BR56" i="3"/>
  <c r="BQ56" i="3"/>
  <c r="BP56" i="3"/>
  <c r="BO56" i="3"/>
  <c r="BN56" i="3"/>
  <c r="BJ56" i="3"/>
  <c r="BI56" i="3"/>
  <c r="BH56" i="3"/>
  <c r="BG56" i="3"/>
  <c r="BF56" i="3"/>
  <c r="BB56" i="3"/>
  <c r="BA56" i="3"/>
  <c r="AZ56" i="3"/>
  <c r="AY56" i="3"/>
  <c r="AX56" i="3"/>
  <c r="AT56" i="3"/>
  <c r="AS56" i="3"/>
  <c r="AR56" i="3"/>
  <c r="AQ56" i="3"/>
  <c r="AP56" i="3"/>
  <c r="AL56" i="3"/>
  <c r="AK56" i="3"/>
  <c r="AJ56" i="3"/>
  <c r="AI56" i="3"/>
  <c r="AH56" i="3"/>
  <c r="AD56" i="3"/>
  <c r="AC56" i="3"/>
  <c r="AB56" i="3"/>
  <c r="AA56" i="3"/>
  <c r="Z56" i="3"/>
  <c r="V56" i="3"/>
  <c r="U56" i="3"/>
  <c r="T56" i="3"/>
  <c r="S56" i="3"/>
  <c r="R56" i="3"/>
  <c r="N56" i="3"/>
  <c r="M56" i="3"/>
  <c r="L56" i="3"/>
  <c r="K56" i="3"/>
  <c r="J56" i="3"/>
  <c r="F56" i="3"/>
  <c r="E56" i="3"/>
  <c r="D56" i="3"/>
  <c r="C56" i="3"/>
  <c r="B56" i="3"/>
  <c r="CP55" i="3"/>
  <c r="CO55" i="3"/>
  <c r="CN55" i="3"/>
  <c r="CM55" i="3"/>
  <c r="CL55" i="3"/>
  <c r="CH55" i="3"/>
  <c r="CG55" i="3"/>
  <c r="CF55" i="3"/>
  <c r="CE55" i="3"/>
  <c r="CD55" i="3"/>
  <c r="BZ55" i="3"/>
  <c r="BY55" i="3"/>
  <c r="BX55" i="3"/>
  <c r="BW55" i="3"/>
  <c r="BV55" i="3"/>
  <c r="BR55" i="3"/>
  <c r="BQ55" i="3"/>
  <c r="BP55" i="3"/>
  <c r="BO55" i="3"/>
  <c r="BN55" i="3"/>
  <c r="BJ55" i="3"/>
  <c r="BI55" i="3"/>
  <c r="BH55" i="3"/>
  <c r="BG55" i="3"/>
  <c r="BF55" i="3"/>
  <c r="BB55" i="3"/>
  <c r="BA55" i="3"/>
  <c r="AZ55" i="3"/>
  <c r="AY55" i="3"/>
  <c r="AX55" i="3"/>
  <c r="AT55" i="3"/>
  <c r="AS55" i="3"/>
  <c r="AR55" i="3"/>
  <c r="AQ55" i="3"/>
  <c r="AP55" i="3"/>
  <c r="AL55" i="3"/>
  <c r="AK55" i="3"/>
  <c r="AJ55" i="3"/>
  <c r="AI55" i="3"/>
  <c r="AH55" i="3"/>
  <c r="AD55" i="3"/>
  <c r="AC55" i="3"/>
  <c r="AB55" i="3"/>
  <c r="AA55" i="3"/>
  <c r="Z55" i="3"/>
  <c r="V55" i="3"/>
  <c r="U55" i="3"/>
  <c r="T55" i="3"/>
  <c r="S55" i="3"/>
  <c r="R55" i="3"/>
  <c r="N55" i="3"/>
  <c r="M55" i="3"/>
  <c r="L55" i="3"/>
  <c r="K55" i="3"/>
  <c r="J55" i="3"/>
  <c r="F55" i="3"/>
  <c r="E55" i="3"/>
  <c r="D55" i="3"/>
  <c r="C55" i="3"/>
  <c r="B55" i="3"/>
  <c r="CP54" i="3"/>
  <c r="CO54" i="3"/>
  <c r="CN54" i="3"/>
  <c r="CM54" i="3"/>
  <c r="CL54" i="3"/>
  <c r="CH54" i="3"/>
  <c r="CG54" i="3"/>
  <c r="CF54" i="3"/>
  <c r="CE54" i="3"/>
  <c r="CD54" i="3"/>
  <c r="BZ54" i="3"/>
  <c r="BY54" i="3"/>
  <c r="BX54" i="3"/>
  <c r="BW54" i="3"/>
  <c r="BV54" i="3"/>
  <c r="BR54" i="3"/>
  <c r="BQ54" i="3"/>
  <c r="BP54" i="3"/>
  <c r="BO54" i="3"/>
  <c r="BN54" i="3"/>
  <c r="BJ54" i="3"/>
  <c r="BI54" i="3"/>
  <c r="BH54" i="3"/>
  <c r="BG54" i="3"/>
  <c r="BF54" i="3"/>
  <c r="BB54" i="3"/>
  <c r="BA54" i="3"/>
  <c r="AZ54" i="3"/>
  <c r="AY54" i="3"/>
  <c r="AX54" i="3"/>
  <c r="AT54" i="3"/>
  <c r="AS54" i="3"/>
  <c r="AR54" i="3"/>
  <c r="AQ54" i="3"/>
  <c r="AP54" i="3"/>
  <c r="AL54" i="3"/>
  <c r="AK54" i="3"/>
  <c r="AJ54" i="3"/>
  <c r="AI54" i="3"/>
  <c r="AH54" i="3"/>
  <c r="AD54" i="3"/>
  <c r="AC54" i="3"/>
  <c r="AB54" i="3"/>
  <c r="AA54" i="3"/>
  <c r="Z54" i="3"/>
  <c r="V54" i="3"/>
  <c r="U54" i="3"/>
  <c r="T54" i="3"/>
  <c r="S54" i="3"/>
  <c r="R54" i="3"/>
  <c r="N54" i="3"/>
  <c r="M54" i="3"/>
  <c r="L54" i="3"/>
  <c r="K54" i="3"/>
  <c r="J54" i="3"/>
  <c r="F54" i="3"/>
  <c r="E54" i="3"/>
  <c r="D54" i="3"/>
  <c r="C54" i="3"/>
  <c r="B54" i="3"/>
  <c r="CP53" i="3"/>
  <c r="CO53" i="3"/>
  <c r="CN53" i="3"/>
  <c r="CM53" i="3"/>
  <c r="CL53" i="3"/>
  <c r="CH53" i="3"/>
  <c r="CG53" i="3"/>
  <c r="CF53" i="3"/>
  <c r="CE53" i="3"/>
  <c r="CD53" i="3"/>
  <c r="BZ53" i="3"/>
  <c r="BY53" i="3"/>
  <c r="BX53" i="3"/>
  <c r="BW53" i="3"/>
  <c r="BV53" i="3"/>
  <c r="BR53" i="3"/>
  <c r="BQ53" i="3"/>
  <c r="BP53" i="3"/>
  <c r="BO53" i="3"/>
  <c r="BN53" i="3"/>
  <c r="BJ53" i="3"/>
  <c r="BI53" i="3"/>
  <c r="BH53" i="3"/>
  <c r="BG53" i="3"/>
  <c r="BF53" i="3"/>
  <c r="BB53" i="3"/>
  <c r="BA53" i="3"/>
  <c r="AZ53" i="3"/>
  <c r="AY53" i="3"/>
  <c r="AX53" i="3"/>
  <c r="AT53" i="3"/>
  <c r="AS53" i="3"/>
  <c r="AR53" i="3"/>
  <c r="AQ53" i="3"/>
  <c r="AP53" i="3"/>
  <c r="AL53" i="3"/>
  <c r="AK53" i="3"/>
  <c r="AJ53" i="3"/>
  <c r="AI53" i="3"/>
  <c r="AH53" i="3"/>
  <c r="AD53" i="3"/>
  <c r="AC53" i="3"/>
  <c r="AB53" i="3"/>
  <c r="AA53" i="3"/>
  <c r="Z53" i="3"/>
  <c r="V53" i="3"/>
  <c r="U53" i="3"/>
  <c r="T53" i="3"/>
  <c r="S53" i="3"/>
  <c r="R53" i="3"/>
  <c r="N53" i="3"/>
  <c r="M53" i="3"/>
  <c r="L53" i="3"/>
  <c r="K53" i="3"/>
  <c r="J53" i="3"/>
  <c r="F53" i="3"/>
  <c r="E53" i="3"/>
  <c r="D53" i="3"/>
  <c r="C53" i="3"/>
  <c r="B53" i="3"/>
  <c r="CP52" i="3"/>
  <c r="CO52" i="3"/>
  <c r="CN52" i="3"/>
  <c r="CM52" i="3"/>
  <c r="CL52" i="3"/>
  <c r="CH52" i="3"/>
  <c r="CG52" i="3"/>
  <c r="CF52" i="3"/>
  <c r="CE52" i="3"/>
  <c r="CD52" i="3"/>
  <c r="BZ52" i="3"/>
  <c r="BY52" i="3"/>
  <c r="BX52" i="3"/>
  <c r="BW52" i="3"/>
  <c r="BV52" i="3"/>
  <c r="BR52" i="3"/>
  <c r="BQ52" i="3"/>
  <c r="BP52" i="3"/>
  <c r="BO52" i="3"/>
  <c r="BN52" i="3"/>
  <c r="BJ52" i="3"/>
  <c r="BI52" i="3"/>
  <c r="BH52" i="3"/>
  <c r="BG52" i="3"/>
  <c r="BF52" i="3"/>
  <c r="BB52" i="3"/>
  <c r="BA52" i="3"/>
  <c r="AZ52" i="3"/>
  <c r="AY52" i="3"/>
  <c r="AX52" i="3"/>
  <c r="AT52" i="3"/>
  <c r="AS52" i="3"/>
  <c r="AR52" i="3"/>
  <c r="AQ52" i="3"/>
  <c r="AP52" i="3"/>
  <c r="AL52" i="3"/>
  <c r="AK52" i="3"/>
  <c r="AJ52" i="3"/>
  <c r="AI52" i="3"/>
  <c r="AH52" i="3"/>
  <c r="AD52" i="3"/>
  <c r="AC52" i="3"/>
  <c r="AB52" i="3"/>
  <c r="AA52" i="3"/>
  <c r="Z52" i="3"/>
  <c r="V52" i="3"/>
  <c r="U52" i="3"/>
  <c r="T52" i="3"/>
  <c r="S52" i="3"/>
  <c r="R52" i="3"/>
  <c r="N52" i="3"/>
  <c r="M52" i="3"/>
  <c r="L52" i="3"/>
  <c r="K52" i="3"/>
  <c r="J52" i="3"/>
  <c r="F52" i="3"/>
  <c r="E52" i="3"/>
  <c r="D52" i="3"/>
  <c r="C52" i="3"/>
  <c r="B52" i="3"/>
  <c r="CP51" i="3"/>
  <c r="CO51" i="3"/>
  <c r="CN51" i="3"/>
  <c r="CM51" i="3"/>
  <c r="CL51" i="3"/>
  <c r="CH51" i="3"/>
  <c r="CG51" i="3"/>
  <c r="CF51" i="3"/>
  <c r="CE51" i="3"/>
  <c r="CD51" i="3"/>
  <c r="BZ51" i="3"/>
  <c r="BY51" i="3"/>
  <c r="BX51" i="3"/>
  <c r="BW51" i="3"/>
  <c r="BV51" i="3"/>
  <c r="BR51" i="3"/>
  <c r="BQ51" i="3"/>
  <c r="BP51" i="3"/>
  <c r="BO51" i="3"/>
  <c r="BN51" i="3"/>
  <c r="BJ51" i="3"/>
  <c r="BI51" i="3"/>
  <c r="BH51" i="3"/>
  <c r="BG51" i="3"/>
  <c r="BF51" i="3"/>
  <c r="BB51" i="3"/>
  <c r="BA51" i="3"/>
  <c r="AZ51" i="3"/>
  <c r="AY51" i="3"/>
  <c r="AX51" i="3"/>
  <c r="AT51" i="3"/>
  <c r="AS51" i="3"/>
  <c r="AR51" i="3"/>
  <c r="AQ51" i="3"/>
  <c r="AP51" i="3"/>
  <c r="AL51" i="3"/>
  <c r="AK51" i="3"/>
  <c r="AJ51" i="3"/>
  <c r="AI51" i="3"/>
  <c r="AH51" i="3"/>
  <c r="AD51" i="3"/>
  <c r="AC51" i="3"/>
  <c r="AB51" i="3"/>
  <c r="AA51" i="3"/>
  <c r="Z51" i="3"/>
  <c r="V51" i="3"/>
  <c r="U51" i="3"/>
  <c r="T51" i="3"/>
  <c r="S51" i="3"/>
  <c r="R51" i="3"/>
  <c r="N51" i="3"/>
  <c r="M51" i="3"/>
  <c r="L51" i="3"/>
  <c r="K51" i="3"/>
  <c r="J51" i="3"/>
  <c r="F51" i="3"/>
  <c r="E51" i="3"/>
  <c r="D51" i="3"/>
  <c r="C51" i="3"/>
  <c r="B51" i="3"/>
  <c r="CP50" i="3"/>
  <c r="CO50" i="3"/>
  <c r="CN50" i="3"/>
  <c r="CM50" i="3"/>
  <c r="CL50" i="3"/>
  <c r="CH50" i="3"/>
  <c r="CG50" i="3"/>
  <c r="CF50" i="3"/>
  <c r="CE50" i="3"/>
  <c r="CD50" i="3"/>
  <c r="BZ50" i="3"/>
  <c r="BY50" i="3"/>
  <c r="BX50" i="3"/>
  <c r="BW50" i="3"/>
  <c r="BV50" i="3"/>
  <c r="BR50" i="3"/>
  <c r="BQ50" i="3"/>
  <c r="BP50" i="3"/>
  <c r="BO50" i="3"/>
  <c r="BN50" i="3"/>
  <c r="BJ50" i="3"/>
  <c r="BI50" i="3"/>
  <c r="BH50" i="3"/>
  <c r="BG50" i="3"/>
  <c r="BF50" i="3"/>
  <c r="BB50" i="3"/>
  <c r="BA50" i="3"/>
  <c r="AZ50" i="3"/>
  <c r="AY50" i="3"/>
  <c r="AX50" i="3"/>
  <c r="AT50" i="3"/>
  <c r="AS50" i="3"/>
  <c r="AR50" i="3"/>
  <c r="AQ50" i="3"/>
  <c r="AP50" i="3"/>
  <c r="AL50" i="3"/>
  <c r="AK50" i="3"/>
  <c r="AJ50" i="3"/>
  <c r="AI50" i="3"/>
  <c r="AH50" i="3"/>
  <c r="AD50" i="3"/>
  <c r="AC50" i="3"/>
  <c r="AB50" i="3"/>
  <c r="AA50" i="3"/>
  <c r="Z50" i="3"/>
  <c r="V50" i="3"/>
  <c r="U50" i="3"/>
  <c r="T50" i="3"/>
  <c r="S50" i="3"/>
  <c r="R50" i="3"/>
  <c r="N50" i="3"/>
  <c r="M50" i="3"/>
  <c r="L50" i="3"/>
  <c r="K50" i="3"/>
  <c r="J50" i="3"/>
  <c r="F50" i="3"/>
  <c r="E50" i="3"/>
  <c r="D50" i="3"/>
  <c r="C50" i="3"/>
  <c r="B50" i="3"/>
  <c r="CP49" i="3"/>
  <c r="CO49" i="3"/>
  <c r="CN49" i="3"/>
  <c r="CM49" i="3"/>
  <c r="CL49" i="3"/>
  <c r="CH49" i="3"/>
  <c r="CG49" i="3"/>
  <c r="CF49" i="3"/>
  <c r="CE49" i="3"/>
  <c r="CD49" i="3"/>
  <c r="BZ49" i="3"/>
  <c r="BY49" i="3"/>
  <c r="BX49" i="3"/>
  <c r="BW49" i="3"/>
  <c r="BV49" i="3"/>
  <c r="BR49" i="3"/>
  <c r="BQ49" i="3"/>
  <c r="BP49" i="3"/>
  <c r="BO49" i="3"/>
  <c r="BN49" i="3"/>
  <c r="BJ49" i="3"/>
  <c r="BI49" i="3"/>
  <c r="BH49" i="3"/>
  <c r="BG49" i="3"/>
  <c r="BF49" i="3"/>
  <c r="BB49" i="3"/>
  <c r="BA49" i="3"/>
  <c r="AZ49" i="3"/>
  <c r="AY49" i="3"/>
  <c r="AX49" i="3"/>
  <c r="AT49" i="3"/>
  <c r="AS49" i="3"/>
  <c r="AR49" i="3"/>
  <c r="AQ49" i="3"/>
  <c r="AP49" i="3"/>
  <c r="AL49" i="3"/>
  <c r="AK49" i="3"/>
  <c r="AJ49" i="3"/>
  <c r="AI49" i="3"/>
  <c r="AH49" i="3"/>
  <c r="AD49" i="3"/>
  <c r="AC49" i="3"/>
  <c r="AB49" i="3"/>
  <c r="AA49" i="3"/>
  <c r="Z49" i="3"/>
  <c r="V49" i="3"/>
  <c r="U49" i="3"/>
  <c r="T49" i="3"/>
  <c r="S49" i="3"/>
  <c r="R49" i="3"/>
  <c r="N49" i="3"/>
  <c r="M49" i="3"/>
  <c r="L49" i="3"/>
  <c r="K49" i="3"/>
  <c r="J49" i="3"/>
  <c r="F49" i="3"/>
  <c r="E49" i="3"/>
  <c r="D49" i="3"/>
  <c r="C49" i="3"/>
  <c r="B49" i="3"/>
  <c r="CP48" i="3"/>
  <c r="CO48" i="3"/>
  <c r="CN48" i="3"/>
  <c r="CM48" i="3"/>
  <c r="CL48" i="3"/>
  <c r="CH48" i="3"/>
  <c r="CG48" i="3"/>
  <c r="CF48" i="3"/>
  <c r="CE48" i="3"/>
  <c r="CD48" i="3"/>
  <c r="BZ48" i="3"/>
  <c r="BY48" i="3"/>
  <c r="BX48" i="3"/>
  <c r="BW48" i="3"/>
  <c r="BV48" i="3"/>
  <c r="BR48" i="3"/>
  <c r="BQ48" i="3"/>
  <c r="BP48" i="3"/>
  <c r="BO48" i="3"/>
  <c r="BN48" i="3"/>
  <c r="BJ48" i="3"/>
  <c r="BI48" i="3"/>
  <c r="BH48" i="3"/>
  <c r="BG48" i="3"/>
  <c r="BF48" i="3"/>
  <c r="BB48" i="3"/>
  <c r="BA48" i="3"/>
  <c r="AZ48" i="3"/>
  <c r="AY48" i="3"/>
  <c r="AX48" i="3"/>
  <c r="AT48" i="3"/>
  <c r="AS48" i="3"/>
  <c r="AR48" i="3"/>
  <c r="AQ48" i="3"/>
  <c r="AP48" i="3"/>
  <c r="AL48" i="3"/>
  <c r="AK48" i="3"/>
  <c r="AJ48" i="3"/>
  <c r="AI48" i="3"/>
  <c r="AH48" i="3"/>
  <c r="AD48" i="3"/>
  <c r="AC48" i="3"/>
  <c r="AB48" i="3"/>
  <c r="AA48" i="3"/>
  <c r="Z48" i="3"/>
  <c r="V48" i="3"/>
  <c r="U48" i="3"/>
  <c r="T48" i="3"/>
  <c r="S48" i="3"/>
  <c r="R48" i="3"/>
  <c r="N48" i="3"/>
  <c r="M48" i="3"/>
  <c r="L48" i="3"/>
  <c r="K48" i="3"/>
  <c r="J48" i="3"/>
  <c r="F48" i="3"/>
  <c r="E48" i="3"/>
  <c r="D48" i="3"/>
  <c r="C48" i="3"/>
  <c r="B48" i="3"/>
  <c r="CP47" i="3"/>
  <c r="CO47" i="3"/>
  <c r="CN47" i="3"/>
  <c r="CM47" i="3"/>
  <c r="CL47" i="3"/>
  <c r="CH47" i="3"/>
  <c r="CG47" i="3"/>
  <c r="CF47" i="3"/>
  <c r="CE47" i="3"/>
  <c r="CD47" i="3"/>
  <c r="BZ47" i="3"/>
  <c r="BY47" i="3"/>
  <c r="BX47" i="3"/>
  <c r="BW47" i="3"/>
  <c r="BV47" i="3"/>
  <c r="BR47" i="3"/>
  <c r="BQ47" i="3"/>
  <c r="BP47" i="3"/>
  <c r="BO47" i="3"/>
  <c r="BN47" i="3"/>
  <c r="BJ47" i="3"/>
  <c r="BI47" i="3"/>
  <c r="BH47" i="3"/>
  <c r="BG47" i="3"/>
  <c r="BF47" i="3"/>
  <c r="BB47" i="3"/>
  <c r="BA47" i="3"/>
  <c r="AZ47" i="3"/>
  <c r="AY47" i="3"/>
  <c r="AX47" i="3"/>
  <c r="AT47" i="3"/>
  <c r="AS47" i="3"/>
  <c r="AR47" i="3"/>
  <c r="AQ47" i="3"/>
  <c r="AP47" i="3"/>
  <c r="AL47" i="3"/>
  <c r="AK47" i="3"/>
  <c r="AJ47" i="3"/>
  <c r="AI47" i="3"/>
  <c r="AH47" i="3"/>
  <c r="AD47" i="3"/>
  <c r="AC47" i="3"/>
  <c r="AB47" i="3"/>
  <c r="AA47" i="3"/>
  <c r="Z47" i="3"/>
  <c r="V47" i="3"/>
  <c r="U47" i="3"/>
  <c r="T47" i="3"/>
  <c r="S47" i="3"/>
  <c r="R47" i="3"/>
  <c r="N47" i="3"/>
  <c r="M47" i="3"/>
  <c r="L47" i="3"/>
  <c r="K47" i="3"/>
  <c r="J47" i="3"/>
  <c r="F47" i="3"/>
  <c r="E47" i="3"/>
  <c r="D47" i="3"/>
  <c r="C47" i="3"/>
  <c r="B47" i="3"/>
  <c r="CT46" i="3"/>
  <c r="CP46" i="3"/>
  <c r="CO46" i="3"/>
  <c r="CN46" i="3"/>
  <c r="CM46" i="3"/>
  <c r="CL46" i="3"/>
  <c r="CH46" i="3"/>
  <c r="CG46" i="3"/>
  <c r="CF46" i="3"/>
  <c r="CE46" i="3"/>
  <c r="CD46" i="3"/>
  <c r="BZ46" i="3"/>
  <c r="BY46" i="3"/>
  <c r="BX46" i="3"/>
  <c r="BW46" i="3"/>
  <c r="BV46" i="3"/>
  <c r="BR46" i="3"/>
  <c r="BQ46" i="3"/>
  <c r="BP46" i="3"/>
  <c r="BO46" i="3"/>
  <c r="BN46" i="3"/>
  <c r="BJ46" i="3"/>
  <c r="BI46" i="3"/>
  <c r="BH46" i="3"/>
  <c r="BG46" i="3"/>
  <c r="BF46" i="3"/>
  <c r="BB46" i="3"/>
  <c r="BA46" i="3"/>
  <c r="AZ46" i="3"/>
  <c r="AY46" i="3"/>
  <c r="AX46" i="3"/>
  <c r="AT46" i="3"/>
  <c r="AS46" i="3"/>
  <c r="AR46" i="3"/>
  <c r="AQ46" i="3"/>
  <c r="AP46" i="3"/>
  <c r="AL46" i="3"/>
  <c r="AK46" i="3"/>
  <c r="AJ46" i="3"/>
  <c r="AI46" i="3"/>
  <c r="AH46" i="3"/>
  <c r="AD46" i="3"/>
  <c r="AC46" i="3"/>
  <c r="AB46" i="3"/>
  <c r="AA46" i="3"/>
  <c r="Z46" i="3"/>
  <c r="V46" i="3"/>
  <c r="U46" i="3"/>
  <c r="T46" i="3"/>
  <c r="S46" i="3"/>
  <c r="R46" i="3"/>
  <c r="N46" i="3"/>
  <c r="M46" i="3"/>
  <c r="L46" i="3"/>
  <c r="K46" i="3"/>
  <c r="J46" i="3"/>
  <c r="F46" i="3"/>
  <c r="E46" i="3"/>
  <c r="D46" i="3"/>
  <c r="C46" i="3"/>
  <c r="B46" i="3"/>
  <c r="CX45" i="3"/>
  <c r="CP45" i="3"/>
  <c r="CO45" i="3"/>
  <c r="CN45" i="3"/>
  <c r="CM45" i="3"/>
  <c r="CL45" i="3"/>
  <c r="CH45" i="3"/>
  <c r="CG45" i="3"/>
  <c r="CF45" i="3"/>
  <c r="CE45" i="3"/>
  <c r="CD45" i="3"/>
  <c r="BZ45" i="3"/>
  <c r="BY45" i="3"/>
  <c r="BX45" i="3"/>
  <c r="BW45" i="3"/>
  <c r="BV45" i="3"/>
  <c r="BR45" i="3"/>
  <c r="BQ45" i="3"/>
  <c r="BP45" i="3"/>
  <c r="BO45" i="3"/>
  <c r="BN45" i="3"/>
  <c r="BJ45" i="3"/>
  <c r="BI45" i="3"/>
  <c r="BH45" i="3"/>
  <c r="BG45" i="3"/>
  <c r="BF45" i="3"/>
  <c r="BB45" i="3"/>
  <c r="BA45" i="3"/>
  <c r="AZ45" i="3"/>
  <c r="AY45" i="3"/>
  <c r="AX45" i="3"/>
  <c r="AT45" i="3"/>
  <c r="AS45" i="3"/>
  <c r="AR45" i="3"/>
  <c r="AQ45" i="3"/>
  <c r="AP45" i="3"/>
  <c r="AL45" i="3"/>
  <c r="AK45" i="3"/>
  <c r="AJ45" i="3"/>
  <c r="AI45" i="3"/>
  <c r="AH45" i="3"/>
  <c r="AD45" i="3"/>
  <c r="AC45" i="3"/>
  <c r="AB45" i="3"/>
  <c r="AA45" i="3"/>
  <c r="Z45" i="3"/>
  <c r="V45" i="3"/>
  <c r="U45" i="3"/>
  <c r="T45" i="3"/>
  <c r="S45" i="3"/>
  <c r="R45" i="3"/>
  <c r="N45" i="3"/>
  <c r="M45" i="3"/>
  <c r="L45" i="3"/>
  <c r="K45" i="3"/>
  <c r="J45" i="3"/>
  <c r="F45" i="3"/>
  <c r="E45" i="3"/>
  <c r="D45" i="3"/>
  <c r="C45" i="3"/>
  <c r="B45" i="3"/>
  <c r="CP44" i="3"/>
  <c r="CO44" i="3"/>
  <c r="CN44" i="3"/>
  <c r="CM44" i="3"/>
  <c r="CL44" i="3"/>
  <c r="CH44" i="3"/>
  <c r="CG44" i="3"/>
  <c r="CF44" i="3"/>
  <c r="CE44" i="3"/>
  <c r="CD44" i="3"/>
  <c r="BZ44" i="3"/>
  <c r="BY44" i="3"/>
  <c r="BX44" i="3"/>
  <c r="BW44" i="3"/>
  <c r="BV44" i="3"/>
  <c r="BR44" i="3"/>
  <c r="BQ44" i="3"/>
  <c r="BP44" i="3"/>
  <c r="BO44" i="3"/>
  <c r="BN44" i="3"/>
  <c r="BJ44" i="3"/>
  <c r="BI44" i="3"/>
  <c r="BH44" i="3"/>
  <c r="BG44" i="3"/>
  <c r="BF44" i="3"/>
  <c r="BB44" i="3"/>
  <c r="BA44" i="3"/>
  <c r="AZ44" i="3"/>
  <c r="AY44" i="3"/>
  <c r="AX44" i="3"/>
  <c r="AT44" i="3"/>
  <c r="AS44" i="3"/>
  <c r="AR44" i="3"/>
  <c r="AQ44" i="3"/>
  <c r="AP44" i="3"/>
  <c r="AL44" i="3"/>
  <c r="AK44" i="3"/>
  <c r="AJ44" i="3"/>
  <c r="AI44" i="3"/>
  <c r="AH44" i="3"/>
  <c r="AD44" i="3"/>
  <c r="AC44" i="3"/>
  <c r="AB44" i="3"/>
  <c r="AA44" i="3"/>
  <c r="Z44" i="3"/>
  <c r="V44" i="3"/>
  <c r="U44" i="3"/>
  <c r="T44" i="3"/>
  <c r="S44" i="3"/>
  <c r="R44" i="3"/>
  <c r="N44" i="3"/>
  <c r="M44" i="3"/>
  <c r="L44" i="3"/>
  <c r="K44" i="3"/>
  <c r="J44" i="3"/>
  <c r="F44" i="3"/>
  <c r="E44" i="3"/>
  <c r="D44" i="3"/>
  <c r="C44" i="3"/>
  <c r="B44" i="3"/>
  <c r="CV43" i="3"/>
  <c r="CP43" i="3"/>
  <c r="CO43" i="3"/>
  <c r="CN43" i="3"/>
  <c r="CM43" i="3"/>
  <c r="CL43" i="3"/>
  <c r="CH43" i="3"/>
  <c r="CG43" i="3"/>
  <c r="CF43" i="3"/>
  <c r="CE43" i="3"/>
  <c r="CD43" i="3"/>
  <c r="BZ43" i="3"/>
  <c r="BY43" i="3"/>
  <c r="BX43" i="3"/>
  <c r="BW43" i="3"/>
  <c r="BV43" i="3"/>
  <c r="BR43" i="3"/>
  <c r="BQ43" i="3"/>
  <c r="BP43" i="3"/>
  <c r="BO43" i="3"/>
  <c r="BN43" i="3"/>
  <c r="BJ43" i="3"/>
  <c r="BI43" i="3"/>
  <c r="BH43" i="3"/>
  <c r="BG43" i="3"/>
  <c r="BF43" i="3"/>
  <c r="BB43" i="3"/>
  <c r="BA43" i="3"/>
  <c r="AZ43" i="3"/>
  <c r="AY43" i="3"/>
  <c r="AX43" i="3"/>
  <c r="AT43" i="3"/>
  <c r="AS43" i="3"/>
  <c r="AR43" i="3"/>
  <c r="AQ43" i="3"/>
  <c r="AP43" i="3"/>
  <c r="AL43" i="3"/>
  <c r="AK43" i="3"/>
  <c r="AJ43" i="3"/>
  <c r="AI43" i="3"/>
  <c r="AH43" i="3"/>
  <c r="AD43" i="3"/>
  <c r="AC43" i="3"/>
  <c r="AB43" i="3"/>
  <c r="AA43" i="3"/>
  <c r="Z43" i="3"/>
  <c r="V43" i="3"/>
  <c r="U43" i="3"/>
  <c r="T43" i="3"/>
  <c r="S43" i="3"/>
  <c r="R43" i="3"/>
  <c r="N43" i="3"/>
  <c r="M43" i="3"/>
  <c r="L43" i="3"/>
  <c r="K43" i="3"/>
  <c r="J43" i="3"/>
  <c r="F43" i="3"/>
  <c r="E43" i="3"/>
  <c r="D43" i="3"/>
  <c r="C43" i="3"/>
  <c r="B43" i="3"/>
  <c r="CP42" i="3"/>
  <c r="CO42" i="3"/>
  <c r="CN42" i="3"/>
  <c r="CM42" i="3"/>
  <c r="CL42" i="3"/>
  <c r="CH42" i="3"/>
  <c r="CG42" i="3"/>
  <c r="CF42" i="3"/>
  <c r="CE42" i="3"/>
  <c r="CD42" i="3"/>
  <c r="BZ42" i="3"/>
  <c r="BY42" i="3"/>
  <c r="BX42" i="3"/>
  <c r="BW42" i="3"/>
  <c r="BV42" i="3"/>
  <c r="BR42" i="3"/>
  <c r="BQ42" i="3"/>
  <c r="BP42" i="3"/>
  <c r="BO42" i="3"/>
  <c r="BN42" i="3"/>
  <c r="BJ42" i="3"/>
  <c r="BI42" i="3"/>
  <c r="BH42" i="3"/>
  <c r="BG42" i="3"/>
  <c r="BF42" i="3"/>
  <c r="BB42" i="3"/>
  <c r="BA42" i="3"/>
  <c r="AZ42" i="3"/>
  <c r="AY42" i="3"/>
  <c r="AX42" i="3"/>
  <c r="AT42" i="3"/>
  <c r="AS42" i="3"/>
  <c r="AR42" i="3"/>
  <c r="AQ42" i="3"/>
  <c r="AP42" i="3"/>
  <c r="AL42" i="3"/>
  <c r="AK42" i="3"/>
  <c r="AJ42" i="3"/>
  <c r="AI42" i="3"/>
  <c r="AH42" i="3"/>
  <c r="AD42" i="3"/>
  <c r="AC42" i="3"/>
  <c r="AB42" i="3"/>
  <c r="AA42" i="3"/>
  <c r="Z42" i="3"/>
  <c r="V42" i="3"/>
  <c r="U42" i="3"/>
  <c r="T42" i="3"/>
  <c r="S42" i="3"/>
  <c r="R42" i="3"/>
  <c r="N42" i="3"/>
  <c r="M42" i="3"/>
  <c r="L42" i="3"/>
  <c r="K42" i="3"/>
  <c r="J42" i="3"/>
  <c r="F42" i="3"/>
  <c r="E42" i="3"/>
  <c r="D42" i="3"/>
  <c r="C42" i="3"/>
  <c r="B42" i="3"/>
  <c r="CP41" i="3"/>
  <c r="CO41" i="3"/>
  <c r="CN41" i="3"/>
  <c r="CM41" i="3"/>
  <c r="CL41" i="3"/>
  <c r="CH41" i="3"/>
  <c r="CG41" i="3"/>
  <c r="CF41" i="3"/>
  <c r="CE41" i="3"/>
  <c r="CD41" i="3"/>
  <c r="BZ41" i="3"/>
  <c r="BY41" i="3"/>
  <c r="BX41" i="3"/>
  <c r="BW41" i="3"/>
  <c r="BV41" i="3"/>
  <c r="BR41" i="3"/>
  <c r="BQ41" i="3"/>
  <c r="BP41" i="3"/>
  <c r="BO41" i="3"/>
  <c r="BN41" i="3"/>
  <c r="BJ41" i="3"/>
  <c r="BI41" i="3"/>
  <c r="BH41" i="3"/>
  <c r="BG41" i="3"/>
  <c r="BF41" i="3"/>
  <c r="BB41" i="3"/>
  <c r="BA41" i="3"/>
  <c r="AZ41" i="3"/>
  <c r="AY41" i="3"/>
  <c r="AX41" i="3"/>
  <c r="AT41" i="3"/>
  <c r="AS41" i="3"/>
  <c r="AR41" i="3"/>
  <c r="AQ41" i="3"/>
  <c r="AP41" i="3"/>
  <c r="AL41" i="3"/>
  <c r="AK41" i="3"/>
  <c r="AJ41" i="3"/>
  <c r="AI41" i="3"/>
  <c r="AH41" i="3"/>
  <c r="AD41" i="3"/>
  <c r="AC41" i="3"/>
  <c r="AB41" i="3"/>
  <c r="AA41" i="3"/>
  <c r="Z41" i="3"/>
  <c r="V41" i="3"/>
  <c r="U41" i="3"/>
  <c r="T41" i="3"/>
  <c r="S41" i="3"/>
  <c r="R41" i="3"/>
  <c r="N41" i="3"/>
  <c r="M41" i="3"/>
  <c r="L41" i="3"/>
  <c r="K41" i="3"/>
  <c r="J41" i="3"/>
  <c r="F41" i="3"/>
  <c r="E41" i="3"/>
  <c r="D41" i="3"/>
  <c r="C41" i="3"/>
  <c r="B41" i="3"/>
  <c r="CP40" i="3"/>
  <c r="CO40" i="3"/>
  <c r="CN40" i="3"/>
  <c r="CM40" i="3"/>
  <c r="CL40" i="3"/>
  <c r="CH40" i="3"/>
  <c r="CG40" i="3"/>
  <c r="CF40" i="3"/>
  <c r="CE40" i="3"/>
  <c r="CD40" i="3"/>
  <c r="BZ40" i="3"/>
  <c r="BY40" i="3"/>
  <c r="BX40" i="3"/>
  <c r="BW40" i="3"/>
  <c r="BV40" i="3"/>
  <c r="BR40" i="3"/>
  <c r="BQ40" i="3"/>
  <c r="BP40" i="3"/>
  <c r="BO40" i="3"/>
  <c r="BN40" i="3"/>
  <c r="BJ40" i="3"/>
  <c r="BI40" i="3"/>
  <c r="BH40" i="3"/>
  <c r="BG40" i="3"/>
  <c r="BF40" i="3"/>
  <c r="BB40" i="3"/>
  <c r="BA40" i="3"/>
  <c r="AZ40" i="3"/>
  <c r="AY40" i="3"/>
  <c r="AX40" i="3"/>
  <c r="AT40" i="3"/>
  <c r="AS40" i="3"/>
  <c r="AR40" i="3"/>
  <c r="AQ40" i="3"/>
  <c r="AP40" i="3"/>
  <c r="AL40" i="3"/>
  <c r="AK40" i="3"/>
  <c r="AJ40" i="3"/>
  <c r="AI40" i="3"/>
  <c r="AH40" i="3"/>
  <c r="AD40" i="3"/>
  <c r="AC40" i="3"/>
  <c r="AB40" i="3"/>
  <c r="AA40" i="3"/>
  <c r="Z40" i="3"/>
  <c r="V40" i="3"/>
  <c r="U40" i="3"/>
  <c r="T40" i="3"/>
  <c r="S40" i="3"/>
  <c r="R40" i="3"/>
  <c r="N40" i="3"/>
  <c r="M40" i="3"/>
  <c r="L40" i="3"/>
  <c r="K40" i="3"/>
  <c r="J40" i="3"/>
  <c r="J57" i="3" s="1"/>
  <c r="F40" i="3"/>
  <c r="E40" i="3"/>
  <c r="D40" i="3"/>
  <c r="C40" i="3"/>
  <c r="B40" i="3"/>
  <c r="CP39" i="3"/>
  <c r="CO39" i="3"/>
  <c r="CN39" i="3"/>
  <c r="CM39" i="3"/>
  <c r="CL39" i="3"/>
  <c r="CH39" i="3"/>
  <c r="CG39" i="3"/>
  <c r="CF39" i="3"/>
  <c r="CE39" i="3"/>
  <c r="CD39" i="3"/>
  <c r="BZ39" i="3"/>
  <c r="BY39" i="3"/>
  <c r="BX39" i="3"/>
  <c r="BW39" i="3"/>
  <c r="BV39" i="3"/>
  <c r="BR39" i="3"/>
  <c r="BQ39" i="3"/>
  <c r="BP39" i="3"/>
  <c r="BO39" i="3"/>
  <c r="BN39" i="3"/>
  <c r="BJ39" i="3"/>
  <c r="BI39" i="3"/>
  <c r="BH39" i="3"/>
  <c r="BG39" i="3"/>
  <c r="BF39" i="3"/>
  <c r="BB39" i="3"/>
  <c r="BA39" i="3"/>
  <c r="AZ39" i="3"/>
  <c r="AY39" i="3"/>
  <c r="AX39" i="3"/>
  <c r="AT39" i="3"/>
  <c r="AS39" i="3"/>
  <c r="AR39" i="3"/>
  <c r="AQ39" i="3"/>
  <c r="AP39" i="3"/>
  <c r="AL39" i="3"/>
  <c r="AK39" i="3"/>
  <c r="AJ39" i="3"/>
  <c r="AI39" i="3"/>
  <c r="AH39" i="3"/>
  <c r="AD39" i="3"/>
  <c r="AC39" i="3"/>
  <c r="AB39" i="3"/>
  <c r="AA39" i="3"/>
  <c r="Z39" i="3"/>
  <c r="V39" i="3"/>
  <c r="U39" i="3"/>
  <c r="T39" i="3"/>
  <c r="S39" i="3"/>
  <c r="R39" i="3"/>
  <c r="N39" i="3"/>
  <c r="M39" i="3"/>
  <c r="L39" i="3"/>
  <c r="K39" i="3"/>
  <c r="J39" i="3"/>
  <c r="F39" i="3"/>
  <c r="E39" i="3"/>
  <c r="D39" i="3"/>
  <c r="C39" i="3"/>
  <c r="B39" i="3"/>
  <c r="CP38" i="3"/>
  <c r="CO38" i="3"/>
  <c r="CO57" i="3" s="1"/>
  <c r="CN38" i="3"/>
  <c r="CM38" i="3"/>
  <c r="CM57" i="3" s="1"/>
  <c r="CL38" i="3"/>
  <c r="CH38" i="3"/>
  <c r="CG38" i="3"/>
  <c r="CF38" i="3"/>
  <c r="CE38" i="3"/>
  <c r="CD38" i="3"/>
  <c r="BZ38" i="3"/>
  <c r="BY38" i="3"/>
  <c r="BX38" i="3"/>
  <c r="BW38" i="3"/>
  <c r="BW57" i="3" s="1"/>
  <c r="BV38" i="3"/>
  <c r="BR38" i="3"/>
  <c r="BR57" i="3" s="1"/>
  <c r="BQ38" i="3"/>
  <c r="BP38" i="3"/>
  <c r="BO38" i="3"/>
  <c r="BN38" i="3"/>
  <c r="BJ38" i="3"/>
  <c r="BI38" i="3"/>
  <c r="BH38" i="3"/>
  <c r="BG38" i="3"/>
  <c r="BF38" i="3"/>
  <c r="BB38" i="3"/>
  <c r="BB57" i="3" s="1"/>
  <c r="BA38" i="3"/>
  <c r="AZ38" i="3"/>
  <c r="AZ57" i="3" s="1"/>
  <c r="AY38" i="3"/>
  <c r="AX38" i="3"/>
  <c r="AT38" i="3"/>
  <c r="AS38" i="3"/>
  <c r="AR38" i="3"/>
  <c r="AQ38" i="3"/>
  <c r="AP38" i="3"/>
  <c r="AL38" i="3"/>
  <c r="AK38" i="3"/>
  <c r="AJ38" i="3"/>
  <c r="AJ57" i="3" s="1"/>
  <c r="AI38" i="3"/>
  <c r="AH38" i="3"/>
  <c r="AH57" i="3" s="1"/>
  <c r="AD38" i="3"/>
  <c r="AC38" i="3"/>
  <c r="AB38" i="3"/>
  <c r="AA38" i="3"/>
  <c r="Z38" i="3"/>
  <c r="V38" i="3"/>
  <c r="V57" i="3" s="1"/>
  <c r="U38" i="3"/>
  <c r="U57" i="3" s="1"/>
  <c r="T38" i="3"/>
  <c r="T57" i="3" s="1"/>
  <c r="S38" i="3"/>
  <c r="S57" i="3" s="1"/>
  <c r="R38" i="3"/>
  <c r="R57" i="3" s="1"/>
  <c r="N38" i="3"/>
  <c r="N57" i="3" s="1"/>
  <c r="M38" i="3"/>
  <c r="M57" i="3" s="1"/>
  <c r="L38" i="3"/>
  <c r="L57" i="3" s="1"/>
  <c r="K38" i="3"/>
  <c r="K57" i="3" s="1"/>
  <c r="J38" i="3"/>
  <c r="F38" i="3"/>
  <c r="F57" i="3" s="1"/>
  <c r="E38" i="3"/>
  <c r="E57" i="3" s="1"/>
  <c r="D38" i="3"/>
  <c r="D57" i="3" s="1"/>
  <c r="C38" i="3"/>
  <c r="C57" i="3" s="1"/>
  <c r="B38" i="3"/>
  <c r="B57" i="3" s="1"/>
  <c r="CS37" i="3"/>
  <c r="CK37" i="3"/>
  <c r="CC37" i="3"/>
  <c r="BU37" i="3"/>
  <c r="BM37" i="3"/>
  <c r="BE37" i="3"/>
  <c r="AW37" i="3"/>
  <c r="AO37" i="3"/>
  <c r="AG37" i="3"/>
  <c r="Y37" i="3"/>
  <c r="Q37" i="3"/>
  <c r="I37" i="3"/>
  <c r="CY35" i="3"/>
  <c r="CX35" i="3"/>
  <c r="CX56" i="3" s="1"/>
  <c r="CW35" i="3"/>
  <c r="CW56" i="3" s="1"/>
  <c r="CV35" i="3"/>
  <c r="CV56" i="3" s="1"/>
  <c r="CU35" i="3"/>
  <c r="CU56" i="3" s="1"/>
  <c r="CT35" i="3"/>
  <c r="CT56" i="3" s="1"/>
  <c r="CY34" i="3"/>
  <c r="CX34" i="3"/>
  <c r="CX55" i="3" s="1"/>
  <c r="CW34" i="3"/>
  <c r="CW55" i="3" s="1"/>
  <c r="CV34" i="3"/>
  <c r="CV55" i="3" s="1"/>
  <c r="CU34" i="3"/>
  <c r="CU55" i="3" s="1"/>
  <c r="CT34" i="3"/>
  <c r="CT55" i="3" s="1"/>
  <c r="CY33" i="3"/>
  <c r="CX33" i="3"/>
  <c r="CX54" i="3" s="1"/>
  <c r="CW33" i="3"/>
  <c r="CW54" i="3" s="1"/>
  <c r="CV33" i="3"/>
  <c r="CV54" i="3" s="1"/>
  <c r="CU33" i="3"/>
  <c r="CU54" i="3" s="1"/>
  <c r="CT33" i="3"/>
  <c r="CT54" i="3" s="1"/>
  <c r="CY32" i="3"/>
  <c r="CX32" i="3"/>
  <c r="CX53" i="3" s="1"/>
  <c r="CW32" i="3"/>
  <c r="CW53" i="3" s="1"/>
  <c r="CV32" i="3"/>
  <c r="CV53" i="3" s="1"/>
  <c r="CU32" i="3"/>
  <c r="CU53" i="3" s="1"/>
  <c r="CT32" i="3"/>
  <c r="CT53" i="3" s="1"/>
  <c r="CY31" i="3"/>
  <c r="CX31" i="3"/>
  <c r="CX52" i="3" s="1"/>
  <c r="CW31" i="3"/>
  <c r="CW52" i="3" s="1"/>
  <c r="CV31" i="3"/>
  <c r="CV52" i="3" s="1"/>
  <c r="CU31" i="3"/>
  <c r="CU52" i="3" s="1"/>
  <c r="CT31" i="3"/>
  <c r="CT52" i="3" s="1"/>
  <c r="CY30" i="3"/>
  <c r="CX30" i="3"/>
  <c r="CX51" i="3" s="1"/>
  <c r="CW30" i="3"/>
  <c r="CW51" i="3" s="1"/>
  <c r="CV30" i="3"/>
  <c r="CV51" i="3" s="1"/>
  <c r="CU30" i="3"/>
  <c r="CU51" i="3" s="1"/>
  <c r="CT30" i="3"/>
  <c r="CT51" i="3" s="1"/>
  <c r="CY29" i="3"/>
  <c r="CX29" i="3"/>
  <c r="CX50" i="3" s="1"/>
  <c r="CW29" i="3"/>
  <c r="CW50" i="3" s="1"/>
  <c r="CV29" i="3"/>
  <c r="CV50" i="3" s="1"/>
  <c r="CU29" i="3"/>
  <c r="CU50" i="3" s="1"/>
  <c r="CT29" i="3"/>
  <c r="CT50" i="3" s="1"/>
  <c r="CY28" i="3"/>
  <c r="CX28" i="3"/>
  <c r="CX49" i="3" s="1"/>
  <c r="CW28" i="3"/>
  <c r="CW49" i="3" s="1"/>
  <c r="CV28" i="3"/>
  <c r="CV49" i="3" s="1"/>
  <c r="CU28" i="3"/>
  <c r="CU49" i="3" s="1"/>
  <c r="CT28" i="3"/>
  <c r="CT49" i="3" s="1"/>
  <c r="CY27" i="3"/>
  <c r="CX27" i="3"/>
  <c r="CX48" i="3" s="1"/>
  <c r="CW27" i="3"/>
  <c r="CW48" i="3" s="1"/>
  <c r="CV27" i="3"/>
  <c r="CV48" i="3" s="1"/>
  <c r="CU27" i="3"/>
  <c r="CU48" i="3" s="1"/>
  <c r="CT27" i="3"/>
  <c r="CT48" i="3" s="1"/>
  <c r="CY26" i="3"/>
  <c r="CX26" i="3"/>
  <c r="CX47" i="3" s="1"/>
  <c r="CW26" i="3"/>
  <c r="CW47" i="3" s="1"/>
  <c r="CV26" i="3"/>
  <c r="CV47" i="3" s="1"/>
  <c r="CU26" i="3"/>
  <c r="CU47" i="3" s="1"/>
  <c r="CT26" i="3"/>
  <c r="CT47" i="3" s="1"/>
  <c r="CY25" i="3"/>
  <c r="CX25" i="3"/>
  <c r="CX46" i="3" s="1"/>
  <c r="CW25" i="3"/>
  <c r="CW46" i="3" s="1"/>
  <c r="CV25" i="3"/>
  <c r="CV46" i="3" s="1"/>
  <c r="CU25" i="3"/>
  <c r="CU46" i="3" s="1"/>
  <c r="CT25" i="3"/>
  <c r="CY24" i="3"/>
  <c r="CX24" i="3"/>
  <c r="CW24" i="3"/>
  <c r="CW45" i="3" s="1"/>
  <c r="CV24" i="3"/>
  <c r="CV45" i="3" s="1"/>
  <c r="CU24" i="3"/>
  <c r="CU45" i="3" s="1"/>
  <c r="CT24" i="3"/>
  <c r="CT45" i="3" s="1"/>
  <c r="CY23" i="3"/>
  <c r="CX23" i="3"/>
  <c r="CX44" i="3" s="1"/>
  <c r="CW23" i="3"/>
  <c r="CW44" i="3" s="1"/>
  <c r="CV23" i="3"/>
  <c r="CV44" i="3" s="1"/>
  <c r="CU23" i="3"/>
  <c r="CU44" i="3" s="1"/>
  <c r="CT23" i="3"/>
  <c r="CT44" i="3" s="1"/>
  <c r="CY22" i="3"/>
  <c r="CX22" i="3"/>
  <c r="CX43" i="3" s="1"/>
  <c r="CW22" i="3"/>
  <c r="CW43" i="3" s="1"/>
  <c r="CV22" i="3"/>
  <c r="CU22" i="3"/>
  <c r="CU43" i="3" s="1"/>
  <c r="CT22" i="3"/>
  <c r="CT43" i="3" s="1"/>
  <c r="CY21" i="3"/>
  <c r="CX21" i="3"/>
  <c r="CX42" i="3" s="1"/>
  <c r="CW21" i="3"/>
  <c r="CW42" i="3" s="1"/>
  <c r="CV21" i="3"/>
  <c r="CV42" i="3" s="1"/>
  <c r="CU21" i="3"/>
  <c r="CU42" i="3" s="1"/>
  <c r="CT21" i="3"/>
  <c r="CT42" i="3" s="1"/>
  <c r="CY20" i="3"/>
  <c r="CX20" i="3"/>
  <c r="CX41" i="3" s="1"/>
  <c r="CW20" i="3"/>
  <c r="CW41" i="3" s="1"/>
  <c r="CV20" i="3"/>
  <c r="CV41" i="3" s="1"/>
  <c r="CU20" i="3"/>
  <c r="CU41" i="3" s="1"/>
  <c r="CT20" i="3"/>
  <c r="CT41" i="3" s="1"/>
  <c r="CY19" i="3"/>
  <c r="CX19" i="3"/>
  <c r="CX40" i="3" s="1"/>
  <c r="CW19" i="3"/>
  <c r="CW40" i="3" s="1"/>
  <c r="CV19" i="3"/>
  <c r="CV40" i="3" s="1"/>
  <c r="CU19" i="3"/>
  <c r="CU40" i="3" s="1"/>
  <c r="CT19" i="3"/>
  <c r="CT40" i="3" s="1"/>
  <c r="CY18" i="3"/>
  <c r="CX18" i="3"/>
  <c r="CX39" i="3" s="1"/>
  <c r="CW18" i="3"/>
  <c r="CW39" i="3" s="1"/>
  <c r="CV18" i="3"/>
  <c r="CV39" i="3" s="1"/>
  <c r="CU18" i="3"/>
  <c r="CU39" i="3" s="1"/>
  <c r="CT18" i="3"/>
  <c r="CT39" i="3" s="1"/>
  <c r="CY17" i="3"/>
  <c r="CX17" i="3"/>
  <c r="CX38" i="3" s="1"/>
  <c r="CW17" i="3"/>
  <c r="CW38" i="3" s="1"/>
  <c r="CV17" i="3"/>
  <c r="CV38" i="3" s="1"/>
  <c r="CU17" i="3"/>
  <c r="CU38" i="3" s="1"/>
  <c r="CT17" i="3"/>
  <c r="CT38" i="3" s="1"/>
  <c r="CS37" i="2"/>
  <c r="CY35" i="2"/>
  <c r="CX35" i="2"/>
  <c r="CX56" i="2" s="1"/>
  <c r="CW35" i="2"/>
  <c r="CW56" i="2" s="1"/>
  <c r="CV35" i="2"/>
  <c r="CV56" i="2" s="1"/>
  <c r="CU35" i="2"/>
  <c r="CU56" i="2" s="1"/>
  <c r="CT35" i="2"/>
  <c r="CT56" i="2" s="1"/>
  <c r="CY34" i="2"/>
  <c r="CX34" i="2"/>
  <c r="CX55" i="2" s="1"/>
  <c r="CW34" i="2"/>
  <c r="CV34" i="2"/>
  <c r="CV55" i="2" s="1"/>
  <c r="CU34" i="2"/>
  <c r="CT34" i="2"/>
  <c r="CT55" i="2" s="1"/>
  <c r="CY33" i="2"/>
  <c r="CX33" i="2"/>
  <c r="CX54" i="2" s="1"/>
  <c r="CW33" i="2"/>
  <c r="CW54" i="2" s="1"/>
  <c r="CV33" i="2"/>
  <c r="CV54" i="2" s="1"/>
  <c r="CU33" i="2"/>
  <c r="CU54" i="2" s="1"/>
  <c r="CT33" i="2"/>
  <c r="CT54" i="2" s="1"/>
  <c r="CY32" i="2"/>
  <c r="CX32" i="2"/>
  <c r="CW32" i="2"/>
  <c r="CV32" i="2"/>
  <c r="CV53" i="2" s="1"/>
  <c r="CU32" i="2"/>
  <c r="CT32" i="2"/>
  <c r="CT53" i="2" s="1"/>
  <c r="CY31" i="2"/>
  <c r="CX31" i="2"/>
  <c r="CX52" i="2" s="1"/>
  <c r="CW31" i="2"/>
  <c r="CW52" i="2" s="1"/>
  <c r="CV31" i="2"/>
  <c r="CV52" i="2" s="1"/>
  <c r="CU31" i="2"/>
  <c r="CU52" i="2" s="1"/>
  <c r="CT31" i="2"/>
  <c r="CT52" i="2" s="1"/>
  <c r="CY30" i="2"/>
  <c r="CX30" i="2"/>
  <c r="CW30" i="2"/>
  <c r="CW51" i="2" s="1"/>
  <c r="CV30" i="2"/>
  <c r="CU30" i="2"/>
  <c r="CT30" i="2"/>
  <c r="CT51" i="2" s="1"/>
  <c r="CY29" i="2"/>
  <c r="CX29" i="2"/>
  <c r="CX50" i="2" s="1"/>
  <c r="CW29" i="2"/>
  <c r="CW50" i="2" s="1"/>
  <c r="CV29" i="2"/>
  <c r="CV50" i="2" s="1"/>
  <c r="CU29" i="2"/>
  <c r="CU50" i="2" s="1"/>
  <c r="CT29" i="2"/>
  <c r="CT50" i="2" s="1"/>
  <c r="CY28" i="2"/>
  <c r="CX28" i="2"/>
  <c r="CX49" i="2" s="1"/>
  <c r="CW28" i="2"/>
  <c r="CW49" i="2" s="1"/>
  <c r="CV28" i="2"/>
  <c r="CU28" i="2"/>
  <c r="CT28" i="2"/>
  <c r="CY27" i="2"/>
  <c r="CX27" i="2"/>
  <c r="CX48" i="2" s="1"/>
  <c r="CW27" i="2"/>
  <c r="CW48" i="2" s="1"/>
  <c r="CV27" i="2"/>
  <c r="CV48" i="2" s="1"/>
  <c r="CU27" i="2"/>
  <c r="CU48" i="2" s="1"/>
  <c r="CT27" i="2"/>
  <c r="CT48" i="2" s="1"/>
  <c r="CY26" i="2"/>
  <c r="CX26" i="2"/>
  <c r="CX47" i="2" s="1"/>
  <c r="CW26" i="2"/>
  <c r="CW47" i="2" s="1"/>
  <c r="CV26" i="2"/>
  <c r="CV47" i="2" s="1"/>
  <c r="CU26" i="2"/>
  <c r="CU47" i="2" s="1"/>
  <c r="CT26" i="2"/>
  <c r="CY25" i="2"/>
  <c r="CX25" i="2"/>
  <c r="CX46" i="2" s="1"/>
  <c r="CW25" i="2"/>
  <c r="CW46" i="2" s="1"/>
  <c r="CV25" i="2"/>
  <c r="CV46" i="2" s="1"/>
  <c r="CU25" i="2"/>
  <c r="CU46" i="2" s="1"/>
  <c r="CT25" i="2"/>
  <c r="CT46" i="2" s="1"/>
  <c r="CY24" i="2"/>
  <c r="CX24" i="2"/>
  <c r="CX45" i="2" s="1"/>
  <c r="CW24" i="2"/>
  <c r="CW45" i="2" s="1"/>
  <c r="CV24" i="2"/>
  <c r="CV45" i="2" s="1"/>
  <c r="CU24" i="2"/>
  <c r="CU45" i="2" s="1"/>
  <c r="CT24" i="2"/>
  <c r="CT45" i="2" s="1"/>
  <c r="CY23" i="2"/>
  <c r="CX23" i="2"/>
  <c r="CX44" i="2" s="1"/>
  <c r="CW23" i="2"/>
  <c r="CW44" i="2" s="1"/>
  <c r="CV23" i="2"/>
  <c r="CV44" i="2" s="1"/>
  <c r="CU23" i="2"/>
  <c r="CU44" i="2" s="1"/>
  <c r="CT23" i="2"/>
  <c r="CT44" i="2" s="1"/>
  <c r="CY22" i="2"/>
  <c r="CX22" i="2"/>
  <c r="CX43" i="2" s="1"/>
  <c r="CW22" i="2"/>
  <c r="CV22" i="2"/>
  <c r="CV43" i="2" s="1"/>
  <c r="CU22" i="2"/>
  <c r="CT22" i="2"/>
  <c r="CT43" i="2" s="1"/>
  <c r="CY21" i="2"/>
  <c r="CX21" i="2"/>
  <c r="CX42" i="2" s="1"/>
  <c r="CW21" i="2"/>
  <c r="CW42" i="2" s="1"/>
  <c r="CV21" i="2"/>
  <c r="CV42" i="2" s="1"/>
  <c r="CU21" i="2"/>
  <c r="CU42" i="2" s="1"/>
  <c r="CT21" i="2"/>
  <c r="CT42" i="2" s="1"/>
  <c r="CY20" i="2"/>
  <c r="CX20" i="2"/>
  <c r="CX41" i="2" s="1"/>
  <c r="CW20" i="2"/>
  <c r="CW41" i="2" s="1"/>
  <c r="CV20" i="2"/>
  <c r="CV41" i="2" s="1"/>
  <c r="CU20" i="2"/>
  <c r="CT20" i="2"/>
  <c r="CT41" i="2" s="1"/>
  <c r="CY19" i="2"/>
  <c r="CX19" i="2"/>
  <c r="CX40" i="2" s="1"/>
  <c r="CW19" i="2"/>
  <c r="CW40" i="2" s="1"/>
  <c r="CV19" i="2"/>
  <c r="CV40" i="2" s="1"/>
  <c r="CU19" i="2"/>
  <c r="CU40" i="2" s="1"/>
  <c r="CT19" i="2"/>
  <c r="CT40" i="2" s="1"/>
  <c r="CY18" i="2"/>
  <c r="CX18" i="2"/>
  <c r="CX39" i="2" s="1"/>
  <c r="CW18" i="2"/>
  <c r="CW39" i="2" s="1"/>
  <c r="CV18" i="2"/>
  <c r="CV39" i="2" s="1"/>
  <c r="CU18" i="2"/>
  <c r="CU39" i="2" s="1"/>
  <c r="CT18" i="2"/>
  <c r="CT39" i="2" s="1"/>
  <c r="CY17" i="2"/>
  <c r="CX17" i="2"/>
  <c r="CX38" i="2" s="1"/>
  <c r="CW17" i="2"/>
  <c r="CW38" i="2" s="1"/>
  <c r="CV17" i="2"/>
  <c r="CV38" i="2" s="1"/>
  <c r="CU17" i="2"/>
  <c r="CU38" i="2" s="1"/>
  <c r="CT17" i="2"/>
  <c r="CT38" i="2" s="1"/>
  <c r="CP56" i="2"/>
  <c r="CO56" i="2"/>
  <c r="CN56" i="2"/>
  <c r="CM56" i="2"/>
  <c r="CL56" i="2"/>
  <c r="CH56" i="2"/>
  <c r="CG56" i="2"/>
  <c r="CF56" i="2"/>
  <c r="CE56" i="2"/>
  <c r="CD56" i="2"/>
  <c r="BZ56" i="2"/>
  <c r="BY56" i="2"/>
  <c r="BX56" i="2"/>
  <c r="BW56" i="2"/>
  <c r="BV56" i="2"/>
  <c r="BR56" i="2"/>
  <c r="BQ56" i="2"/>
  <c r="BP56" i="2"/>
  <c r="BO56" i="2"/>
  <c r="BN56" i="2"/>
  <c r="BJ56" i="2"/>
  <c r="BI56" i="2"/>
  <c r="BH56" i="2"/>
  <c r="BG56" i="2"/>
  <c r="BF56" i="2"/>
  <c r="BB56" i="2"/>
  <c r="BA56" i="2"/>
  <c r="AZ56" i="2"/>
  <c r="AY56" i="2"/>
  <c r="AX56" i="2"/>
  <c r="AT56" i="2"/>
  <c r="AS56" i="2"/>
  <c r="AR56" i="2"/>
  <c r="AQ56" i="2"/>
  <c r="AP56" i="2"/>
  <c r="AL56" i="2"/>
  <c r="AK56" i="2"/>
  <c r="AJ56" i="2"/>
  <c r="AI56" i="2"/>
  <c r="AH56" i="2"/>
  <c r="AD56" i="2"/>
  <c r="AC56" i="2"/>
  <c r="AB56" i="2"/>
  <c r="AA56" i="2"/>
  <c r="Z56" i="2"/>
  <c r="V56" i="2"/>
  <c r="U56" i="2"/>
  <c r="T56" i="2"/>
  <c r="S56" i="2"/>
  <c r="R56" i="2"/>
  <c r="N56" i="2"/>
  <c r="M56" i="2"/>
  <c r="L56" i="2"/>
  <c r="K56" i="2"/>
  <c r="J56" i="2"/>
  <c r="F56" i="2"/>
  <c r="E56" i="2"/>
  <c r="D56" i="2"/>
  <c r="C56" i="2"/>
  <c r="B56" i="2"/>
  <c r="CP55" i="2"/>
  <c r="CO55" i="2"/>
  <c r="CN55" i="2"/>
  <c r="CM55" i="2"/>
  <c r="CL55" i="2"/>
  <c r="CH55" i="2"/>
  <c r="CG55" i="2"/>
  <c r="CF55" i="2"/>
  <c r="CE55" i="2"/>
  <c r="CD55" i="2"/>
  <c r="BZ55" i="2"/>
  <c r="BY55" i="2"/>
  <c r="BX55" i="2"/>
  <c r="BW55" i="2"/>
  <c r="BV55" i="2"/>
  <c r="BR55" i="2"/>
  <c r="BQ55" i="2"/>
  <c r="BP55" i="2"/>
  <c r="BO55" i="2"/>
  <c r="BN55" i="2"/>
  <c r="BJ55" i="2"/>
  <c r="BI55" i="2"/>
  <c r="BH55" i="2"/>
  <c r="BG55" i="2"/>
  <c r="BF55" i="2"/>
  <c r="BB55" i="2"/>
  <c r="BA55" i="2"/>
  <c r="AZ55" i="2"/>
  <c r="AY55" i="2"/>
  <c r="AX55" i="2"/>
  <c r="AT55" i="2"/>
  <c r="AS55" i="2"/>
  <c r="AR55" i="2"/>
  <c r="AQ55" i="2"/>
  <c r="AP55" i="2"/>
  <c r="AL55" i="2"/>
  <c r="AK55" i="2"/>
  <c r="AJ55" i="2"/>
  <c r="AI55" i="2"/>
  <c r="AH55" i="2"/>
  <c r="AD55" i="2"/>
  <c r="AC55" i="2"/>
  <c r="AB55" i="2"/>
  <c r="AA55" i="2"/>
  <c r="Z55" i="2"/>
  <c r="V55" i="2"/>
  <c r="U55" i="2"/>
  <c r="T55" i="2"/>
  <c r="S55" i="2"/>
  <c r="R55" i="2"/>
  <c r="N55" i="2"/>
  <c r="M55" i="2"/>
  <c r="L55" i="2"/>
  <c r="K55" i="2"/>
  <c r="J55" i="2"/>
  <c r="F55" i="2"/>
  <c r="E55" i="2"/>
  <c r="D55" i="2"/>
  <c r="C55" i="2"/>
  <c r="B55" i="2"/>
  <c r="CP54" i="2"/>
  <c r="CO54" i="2"/>
  <c r="CN54" i="2"/>
  <c r="CM54" i="2"/>
  <c r="CL54" i="2"/>
  <c r="CH54" i="2"/>
  <c r="CG54" i="2"/>
  <c r="CF54" i="2"/>
  <c r="CE54" i="2"/>
  <c r="CD54" i="2"/>
  <c r="BZ54" i="2"/>
  <c r="BY54" i="2"/>
  <c r="BX54" i="2"/>
  <c r="BW54" i="2"/>
  <c r="BV54" i="2"/>
  <c r="BR54" i="2"/>
  <c r="BQ54" i="2"/>
  <c r="BP54" i="2"/>
  <c r="BO54" i="2"/>
  <c r="BN54" i="2"/>
  <c r="BJ54" i="2"/>
  <c r="BI54" i="2"/>
  <c r="BH54" i="2"/>
  <c r="BG54" i="2"/>
  <c r="BF54" i="2"/>
  <c r="BB54" i="2"/>
  <c r="BA54" i="2"/>
  <c r="AZ54" i="2"/>
  <c r="AY54" i="2"/>
  <c r="AX54" i="2"/>
  <c r="AT54" i="2"/>
  <c r="AS54" i="2"/>
  <c r="AR54" i="2"/>
  <c r="AQ54" i="2"/>
  <c r="AP54" i="2"/>
  <c r="AL54" i="2"/>
  <c r="AK54" i="2"/>
  <c r="AJ54" i="2"/>
  <c r="AI54" i="2"/>
  <c r="AH54" i="2"/>
  <c r="AD54" i="2"/>
  <c r="AC54" i="2"/>
  <c r="AB54" i="2"/>
  <c r="AA54" i="2"/>
  <c r="Z54" i="2"/>
  <c r="V54" i="2"/>
  <c r="U54" i="2"/>
  <c r="T54" i="2"/>
  <c r="S54" i="2"/>
  <c r="R54" i="2"/>
  <c r="N54" i="2"/>
  <c r="M54" i="2"/>
  <c r="L54" i="2"/>
  <c r="K54" i="2"/>
  <c r="J54" i="2"/>
  <c r="F54" i="2"/>
  <c r="E54" i="2"/>
  <c r="D54" i="2"/>
  <c r="C54" i="2"/>
  <c r="B54" i="2"/>
  <c r="CP53" i="2"/>
  <c r="CO53" i="2"/>
  <c r="CN53" i="2"/>
  <c r="CM53" i="2"/>
  <c r="CL53" i="2"/>
  <c r="CH53" i="2"/>
  <c r="CG53" i="2"/>
  <c r="CF53" i="2"/>
  <c r="CE53" i="2"/>
  <c r="CD53" i="2"/>
  <c r="BZ53" i="2"/>
  <c r="BY53" i="2"/>
  <c r="BX53" i="2"/>
  <c r="BW53" i="2"/>
  <c r="BV53" i="2"/>
  <c r="BR53" i="2"/>
  <c r="BQ53" i="2"/>
  <c r="BP53" i="2"/>
  <c r="BO53" i="2"/>
  <c r="BN53" i="2"/>
  <c r="BJ53" i="2"/>
  <c r="BI53" i="2"/>
  <c r="BH53" i="2"/>
  <c r="BG53" i="2"/>
  <c r="BF53" i="2"/>
  <c r="BB53" i="2"/>
  <c r="BA53" i="2"/>
  <c r="AZ53" i="2"/>
  <c r="AY53" i="2"/>
  <c r="AX53" i="2"/>
  <c r="AT53" i="2"/>
  <c r="AS53" i="2"/>
  <c r="AR53" i="2"/>
  <c r="AQ53" i="2"/>
  <c r="AP53" i="2"/>
  <c r="AL53" i="2"/>
  <c r="AK53" i="2"/>
  <c r="AJ53" i="2"/>
  <c r="AI53" i="2"/>
  <c r="AH53" i="2"/>
  <c r="AD53" i="2"/>
  <c r="AC53" i="2"/>
  <c r="AB53" i="2"/>
  <c r="AA53" i="2"/>
  <c r="Z53" i="2"/>
  <c r="V53" i="2"/>
  <c r="U53" i="2"/>
  <c r="T53" i="2"/>
  <c r="S53" i="2"/>
  <c r="R53" i="2"/>
  <c r="N53" i="2"/>
  <c r="M53" i="2"/>
  <c r="L53" i="2"/>
  <c r="K53" i="2"/>
  <c r="J53" i="2"/>
  <c r="F53" i="2"/>
  <c r="E53" i="2"/>
  <c r="D53" i="2"/>
  <c r="C53" i="2"/>
  <c r="B53" i="2"/>
  <c r="CP52" i="2"/>
  <c r="CO52" i="2"/>
  <c r="CN52" i="2"/>
  <c r="CM52" i="2"/>
  <c r="CL52" i="2"/>
  <c r="CH52" i="2"/>
  <c r="CG52" i="2"/>
  <c r="CF52" i="2"/>
  <c r="CE52" i="2"/>
  <c r="CD52" i="2"/>
  <c r="BZ52" i="2"/>
  <c r="BY52" i="2"/>
  <c r="BX52" i="2"/>
  <c r="BW52" i="2"/>
  <c r="BV52" i="2"/>
  <c r="BR52" i="2"/>
  <c r="BQ52" i="2"/>
  <c r="BP52" i="2"/>
  <c r="BO52" i="2"/>
  <c r="BN52" i="2"/>
  <c r="BJ52" i="2"/>
  <c r="BI52" i="2"/>
  <c r="BH52" i="2"/>
  <c r="BG52" i="2"/>
  <c r="BF52" i="2"/>
  <c r="BB52" i="2"/>
  <c r="BA52" i="2"/>
  <c r="AZ52" i="2"/>
  <c r="AY52" i="2"/>
  <c r="AX52" i="2"/>
  <c r="AT52" i="2"/>
  <c r="AS52" i="2"/>
  <c r="AR52" i="2"/>
  <c r="AQ52" i="2"/>
  <c r="AP52" i="2"/>
  <c r="AL52" i="2"/>
  <c r="AK52" i="2"/>
  <c r="AJ52" i="2"/>
  <c r="AI52" i="2"/>
  <c r="AH52" i="2"/>
  <c r="AD52" i="2"/>
  <c r="AC52" i="2"/>
  <c r="AB52" i="2"/>
  <c r="AA52" i="2"/>
  <c r="Z52" i="2"/>
  <c r="V52" i="2"/>
  <c r="U52" i="2"/>
  <c r="T52" i="2"/>
  <c r="S52" i="2"/>
  <c r="R52" i="2"/>
  <c r="N52" i="2"/>
  <c r="M52" i="2"/>
  <c r="L52" i="2"/>
  <c r="K52" i="2"/>
  <c r="J52" i="2"/>
  <c r="F52" i="2"/>
  <c r="E52" i="2"/>
  <c r="D52" i="2"/>
  <c r="C52" i="2"/>
  <c r="B52" i="2"/>
  <c r="CP51" i="2"/>
  <c r="CO51" i="2"/>
  <c r="CN51" i="2"/>
  <c r="CM51" i="2"/>
  <c r="CL51" i="2"/>
  <c r="CH51" i="2"/>
  <c r="CG51" i="2"/>
  <c r="CF51" i="2"/>
  <c r="CE51" i="2"/>
  <c r="CD51" i="2"/>
  <c r="BZ51" i="2"/>
  <c r="BY51" i="2"/>
  <c r="BX51" i="2"/>
  <c r="BW51" i="2"/>
  <c r="BV51" i="2"/>
  <c r="BR51" i="2"/>
  <c r="BQ51" i="2"/>
  <c r="BP51" i="2"/>
  <c r="BO51" i="2"/>
  <c r="BN51" i="2"/>
  <c r="BJ51" i="2"/>
  <c r="BI51" i="2"/>
  <c r="BH51" i="2"/>
  <c r="BG51" i="2"/>
  <c r="BF51" i="2"/>
  <c r="BB51" i="2"/>
  <c r="BA51" i="2"/>
  <c r="AZ51" i="2"/>
  <c r="AY51" i="2"/>
  <c r="AX51" i="2"/>
  <c r="AT51" i="2"/>
  <c r="AS51" i="2"/>
  <c r="AR51" i="2"/>
  <c r="AQ51" i="2"/>
  <c r="AP51" i="2"/>
  <c r="AL51" i="2"/>
  <c r="AK51" i="2"/>
  <c r="AJ51" i="2"/>
  <c r="AI51" i="2"/>
  <c r="AH51" i="2"/>
  <c r="AD51" i="2"/>
  <c r="AC51" i="2"/>
  <c r="AB51" i="2"/>
  <c r="AA51" i="2"/>
  <c r="Z51" i="2"/>
  <c r="V51" i="2"/>
  <c r="U51" i="2"/>
  <c r="T51" i="2"/>
  <c r="S51" i="2"/>
  <c r="R51" i="2"/>
  <c r="N51" i="2"/>
  <c r="M51" i="2"/>
  <c r="L51" i="2"/>
  <c r="K51" i="2"/>
  <c r="J51" i="2"/>
  <c r="F51" i="2"/>
  <c r="E51" i="2"/>
  <c r="D51" i="2"/>
  <c r="C51" i="2"/>
  <c r="B51" i="2"/>
  <c r="CP50" i="2"/>
  <c r="CO50" i="2"/>
  <c r="CN50" i="2"/>
  <c r="CM50" i="2"/>
  <c r="CL50" i="2"/>
  <c r="CH50" i="2"/>
  <c r="CG50" i="2"/>
  <c r="CF50" i="2"/>
  <c r="CE50" i="2"/>
  <c r="CD50" i="2"/>
  <c r="BZ50" i="2"/>
  <c r="BY50" i="2"/>
  <c r="BX50" i="2"/>
  <c r="BW50" i="2"/>
  <c r="BV50" i="2"/>
  <c r="BR50" i="2"/>
  <c r="BQ50" i="2"/>
  <c r="BP50" i="2"/>
  <c r="BO50" i="2"/>
  <c r="BN50" i="2"/>
  <c r="BJ50" i="2"/>
  <c r="BI50" i="2"/>
  <c r="BH50" i="2"/>
  <c r="BG50" i="2"/>
  <c r="BF50" i="2"/>
  <c r="BB50" i="2"/>
  <c r="BA50" i="2"/>
  <c r="AZ50" i="2"/>
  <c r="AY50" i="2"/>
  <c r="AX50" i="2"/>
  <c r="AT50" i="2"/>
  <c r="AS50" i="2"/>
  <c r="AR50" i="2"/>
  <c r="AQ50" i="2"/>
  <c r="AP50" i="2"/>
  <c r="AL50" i="2"/>
  <c r="AK50" i="2"/>
  <c r="AJ50" i="2"/>
  <c r="AI50" i="2"/>
  <c r="AH50" i="2"/>
  <c r="AD50" i="2"/>
  <c r="AC50" i="2"/>
  <c r="AB50" i="2"/>
  <c r="AA50" i="2"/>
  <c r="Z50" i="2"/>
  <c r="V50" i="2"/>
  <c r="U50" i="2"/>
  <c r="T50" i="2"/>
  <c r="S50" i="2"/>
  <c r="R50" i="2"/>
  <c r="N50" i="2"/>
  <c r="M50" i="2"/>
  <c r="L50" i="2"/>
  <c r="K50" i="2"/>
  <c r="J50" i="2"/>
  <c r="F50" i="2"/>
  <c r="E50" i="2"/>
  <c r="D50" i="2"/>
  <c r="C50" i="2"/>
  <c r="B50" i="2"/>
  <c r="CP49" i="2"/>
  <c r="CO49" i="2"/>
  <c r="CN49" i="2"/>
  <c r="CM49" i="2"/>
  <c r="CL49" i="2"/>
  <c r="CH49" i="2"/>
  <c r="CG49" i="2"/>
  <c r="CF49" i="2"/>
  <c r="CE49" i="2"/>
  <c r="CD49" i="2"/>
  <c r="BZ49" i="2"/>
  <c r="BY49" i="2"/>
  <c r="BX49" i="2"/>
  <c r="BW49" i="2"/>
  <c r="BV49" i="2"/>
  <c r="BR49" i="2"/>
  <c r="BQ49" i="2"/>
  <c r="BP49" i="2"/>
  <c r="BO49" i="2"/>
  <c r="BN49" i="2"/>
  <c r="BJ49" i="2"/>
  <c r="BI49" i="2"/>
  <c r="BH49" i="2"/>
  <c r="BG49" i="2"/>
  <c r="BF49" i="2"/>
  <c r="BB49" i="2"/>
  <c r="BA49" i="2"/>
  <c r="AZ49" i="2"/>
  <c r="AY49" i="2"/>
  <c r="AX49" i="2"/>
  <c r="AT49" i="2"/>
  <c r="AS49" i="2"/>
  <c r="AR49" i="2"/>
  <c r="AQ49" i="2"/>
  <c r="AP49" i="2"/>
  <c r="AL49" i="2"/>
  <c r="AK49" i="2"/>
  <c r="AJ49" i="2"/>
  <c r="AI49" i="2"/>
  <c r="AH49" i="2"/>
  <c r="AD49" i="2"/>
  <c r="AC49" i="2"/>
  <c r="AB49" i="2"/>
  <c r="AA49" i="2"/>
  <c r="Z49" i="2"/>
  <c r="V49" i="2"/>
  <c r="U49" i="2"/>
  <c r="T49" i="2"/>
  <c r="S49" i="2"/>
  <c r="R49" i="2"/>
  <c r="N49" i="2"/>
  <c r="M49" i="2"/>
  <c r="L49" i="2"/>
  <c r="K49" i="2"/>
  <c r="J49" i="2"/>
  <c r="F49" i="2"/>
  <c r="E49" i="2"/>
  <c r="D49" i="2"/>
  <c r="C49" i="2"/>
  <c r="B49" i="2"/>
  <c r="CP48" i="2"/>
  <c r="CO48" i="2"/>
  <c r="CN48" i="2"/>
  <c r="CM48" i="2"/>
  <c r="CL48" i="2"/>
  <c r="CH48" i="2"/>
  <c r="CG48" i="2"/>
  <c r="CF48" i="2"/>
  <c r="CE48" i="2"/>
  <c r="CD48" i="2"/>
  <c r="BZ48" i="2"/>
  <c r="BY48" i="2"/>
  <c r="BX48" i="2"/>
  <c r="BW48" i="2"/>
  <c r="BV48" i="2"/>
  <c r="BR48" i="2"/>
  <c r="BQ48" i="2"/>
  <c r="BP48" i="2"/>
  <c r="BO48" i="2"/>
  <c r="BN48" i="2"/>
  <c r="BJ48" i="2"/>
  <c r="BI48" i="2"/>
  <c r="BH48" i="2"/>
  <c r="BG48" i="2"/>
  <c r="BF48" i="2"/>
  <c r="BB48" i="2"/>
  <c r="BA48" i="2"/>
  <c r="AZ48" i="2"/>
  <c r="AY48" i="2"/>
  <c r="AX48" i="2"/>
  <c r="AT48" i="2"/>
  <c r="AS48" i="2"/>
  <c r="AR48" i="2"/>
  <c r="AQ48" i="2"/>
  <c r="AP48" i="2"/>
  <c r="AL48" i="2"/>
  <c r="AK48" i="2"/>
  <c r="AJ48" i="2"/>
  <c r="AI48" i="2"/>
  <c r="AH48" i="2"/>
  <c r="AD48" i="2"/>
  <c r="AC48" i="2"/>
  <c r="AB48" i="2"/>
  <c r="AA48" i="2"/>
  <c r="Z48" i="2"/>
  <c r="V48" i="2"/>
  <c r="U48" i="2"/>
  <c r="T48" i="2"/>
  <c r="S48" i="2"/>
  <c r="R48" i="2"/>
  <c r="N48" i="2"/>
  <c r="M48" i="2"/>
  <c r="L48" i="2"/>
  <c r="K48" i="2"/>
  <c r="J48" i="2"/>
  <c r="F48" i="2"/>
  <c r="E48" i="2"/>
  <c r="D48" i="2"/>
  <c r="C48" i="2"/>
  <c r="B48" i="2"/>
  <c r="CP47" i="2"/>
  <c r="CO47" i="2"/>
  <c r="CN47" i="2"/>
  <c r="CM47" i="2"/>
  <c r="CL47" i="2"/>
  <c r="CH47" i="2"/>
  <c r="CG47" i="2"/>
  <c r="CF47" i="2"/>
  <c r="CE47" i="2"/>
  <c r="CD47" i="2"/>
  <c r="BZ47" i="2"/>
  <c r="BY47" i="2"/>
  <c r="BX47" i="2"/>
  <c r="BW47" i="2"/>
  <c r="BV47" i="2"/>
  <c r="BR47" i="2"/>
  <c r="BQ47" i="2"/>
  <c r="BP47" i="2"/>
  <c r="BO47" i="2"/>
  <c r="BN47" i="2"/>
  <c r="BJ47" i="2"/>
  <c r="BI47" i="2"/>
  <c r="BH47" i="2"/>
  <c r="BG47" i="2"/>
  <c r="BF47" i="2"/>
  <c r="BB47" i="2"/>
  <c r="BA47" i="2"/>
  <c r="AZ47" i="2"/>
  <c r="AY47" i="2"/>
  <c r="AX47" i="2"/>
  <c r="AT47" i="2"/>
  <c r="AS47" i="2"/>
  <c r="AR47" i="2"/>
  <c r="AQ47" i="2"/>
  <c r="AP47" i="2"/>
  <c r="AL47" i="2"/>
  <c r="AK47" i="2"/>
  <c r="AJ47" i="2"/>
  <c r="AI47" i="2"/>
  <c r="AH47" i="2"/>
  <c r="AD47" i="2"/>
  <c r="AC47" i="2"/>
  <c r="AB47" i="2"/>
  <c r="AA47" i="2"/>
  <c r="Z47" i="2"/>
  <c r="V47" i="2"/>
  <c r="U47" i="2"/>
  <c r="T47" i="2"/>
  <c r="S47" i="2"/>
  <c r="R47" i="2"/>
  <c r="N47" i="2"/>
  <c r="M47" i="2"/>
  <c r="L47" i="2"/>
  <c r="K47" i="2"/>
  <c r="J47" i="2"/>
  <c r="F47" i="2"/>
  <c r="E47" i="2"/>
  <c r="D47" i="2"/>
  <c r="C47" i="2"/>
  <c r="B47" i="2"/>
  <c r="CP46" i="2"/>
  <c r="CO46" i="2"/>
  <c r="CN46" i="2"/>
  <c r="CM46" i="2"/>
  <c r="CL46" i="2"/>
  <c r="CH46" i="2"/>
  <c r="CG46" i="2"/>
  <c r="CF46" i="2"/>
  <c r="CE46" i="2"/>
  <c r="CD46" i="2"/>
  <c r="BZ46" i="2"/>
  <c r="BY46" i="2"/>
  <c r="BX46" i="2"/>
  <c r="BW46" i="2"/>
  <c r="BV46" i="2"/>
  <c r="BR46" i="2"/>
  <c r="BQ46" i="2"/>
  <c r="BP46" i="2"/>
  <c r="BO46" i="2"/>
  <c r="BN46" i="2"/>
  <c r="BJ46" i="2"/>
  <c r="BI46" i="2"/>
  <c r="BH46" i="2"/>
  <c r="BG46" i="2"/>
  <c r="BF46" i="2"/>
  <c r="BB46" i="2"/>
  <c r="BA46" i="2"/>
  <c r="AZ46" i="2"/>
  <c r="AY46" i="2"/>
  <c r="AX46" i="2"/>
  <c r="AT46" i="2"/>
  <c r="AS46" i="2"/>
  <c r="AR46" i="2"/>
  <c r="AQ46" i="2"/>
  <c r="AP46" i="2"/>
  <c r="AL46" i="2"/>
  <c r="AK46" i="2"/>
  <c r="AJ46" i="2"/>
  <c r="AI46" i="2"/>
  <c r="AH46" i="2"/>
  <c r="AD46" i="2"/>
  <c r="AC46" i="2"/>
  <c r="AB46" i="2"/>
  <c r="AA46" i="2"/>
  <c r="Z46" i="2"/>
  <c r="V46" i="2"/>
  <c r="U46" i="2"/>
  <c r="T46" i="2"/>
  <c r="S46" i="2"/>
  <c r="R46" i="2"/>
  <c r="N46" i="2"/>
  <c r="M46" i="2"/>
  <c r="L46" i="2"/>
  <c r="K46" i="2"/>
  <c r="J46" i="2"/>
  <c r="F46" i="2"/>
  <c r="E46" i="2"/>
  <c r="D46" i="2"/>
  <c r="C46" i="2"/>
  <c r="B46" i="2"/>
  <c r="CP45" i="2"/>
  <c r="CO45" i="2"/>
  <c r="CN45" i="2"/>
  <c r="CM45" i="2"/>
  <c r="CL45" i="2"/>
  <c r="CH45" i="2"/>
  <c r="CG45" i="2"/>
  <c r="CF45" i="2"/>
  <c r="CE45" i="2"/>
  <c r="CD45" i="2"/>
  <c r="BZ45" i="2"/>
  <c r="BY45" i="2"/>
  <c r="BX45" i="2"/>
  <c r="BW45" i="2"/>
  <c r="BV45" i="2"/>
  <c r="BR45" i="2"/>
  <c r="BQ45" i="2"/>
  <c r="BP45" i="2"/>
  <c r="BO45" i="2"/>
  <c r="BN45" i="2"/>
  <c r="BJ45" i="2"/>
  <c r="BI45" i="2"/>
  <c r="BH45" i="2"/>
  <c r="BG45" i="2"/>
  <c r="BF45" i="2"/>
  <c r="BB45" i="2"/>
  <c r="BA45" i="2"/>
  <c r="AZ45" i="2"/>
  <c r="AY45" i="2"/>
  <c r="AX45" i="2"/>
  <c r="AT45" i="2"/>
  <c r="AS45" i="2"/>
  <c r="AR45" i="2"/>
  <c r="AQ45" i="2"/>
  <c r="AP45" i="2"/>
  <c r="AL45" i="2"/>
  <c r="AK45" i="2"/>
  <c r="AJ45" i="2"/>
  <c r="AI45" i="2"/>
  <c r="AH45" i="2"/>
  <c r="AD45" i="2"/>
  <c r="AC45" i="2"/>
  <c r="AB45" i="2"/>
  <c r="AA45" i="2"/>
  <c r="Z45" i="2"/>
  <c r="V45" i="2"/>
  <c r="U45" i="2"/>
  <c r="T45" i="2"/>
  <c r="S45" i="2"/>
  <c r="R45" i="2"/>
  <c r="N45" i="2"/>
  <c r="M45" i="2"/>
  <c r="L45" i="2"/>
  <c r="K45" i="2"/>
  <c r="J45" i="2"/>
  <c r="F45" i="2"/>
  <c r="E45" i="2"/>
  <c r="D45" i="2"/>
  <c r="C45" i="2"/>
  <c r="B45" i="2"/>
  <c r="CP44" i="2"/>
  <c r="CO44" i="2"/>
  <c r="CN44" i="2"/>
  <c r="CM44" i="2"/>
  <c r="CL44" i="2"/>
  <c r="CH44" i="2"/>
  <c r="CG44" i="2"/>
  <c r="CF44" i="2"/>
  <c r="CE44" i="2"/>
  <c r="CD44" i="2"/>
  <c r="BZ44" i="2"/>
  <c r="BY44" i="2"/>
  <c r="BX44" i="2"/>
  <c r="BW44" i="2"/>
  <c r="BV44" i="2"/>
  <c r="BR44" i="2"/>
  <c r="BQ44" i="2"/>
  <c r="BP44" i="2"/>
  <c r="BO44" i="2"/>
  <c r="BN44" i="2"/>
  <c r="BJ44" i="2"/>
  <c r="BI44" i="2"/>
  <c r="BH44" i="2"/>
  <c r="BG44" i="2"/>
  <c r="BF44" i="2"/>
  <c r="BB44" i="2"/>
  <c r="BA44" i="2"/>
  <c r="AZ44" i="2"/>
  <c r="AY44" i="2"/>
  <c r="AX44" i="2"/>
  <c r="AT44" i="2"/>
  <c r="AS44" i="2"/>
  <c r="AR44" i="2"/>
  <c r="AQ44" i="2"/>
  <c r="AP44" i="2"/>
  <c r="AL44" i="2"/>
  <c r="AK44" i="2"/>
  <c r="AJ44" i="2"/>
  <c r="AI44" i="2"/>
  <c r="AH44" i="2"/>
  <c r="AD44" i="2"/>
  <c r="AC44" i="2"/>
  <c r="AB44" i="2"/>
  <c r="AA44" i="2"/>
  <c r="Z44" i="2"/>
  <c r="V44" i="2"/>
  <c r="U44" i="2"/>
  <c r="T44" i="2"/>
  <c r="S44" i="2"/>
  <c r="R44" i="2"/>
  <c r="N44" i="2"/>
  <c r="M44" i="2"/>
  <c r="L44" i="2"/>
  <c r="K44" i="2"/>
  <c r="J44" i="2"/>
  <c r="F44" i="2"/>
  <c r="E44" i="2"/>
  <c r="D44" i="2"/>
  <c r="C44" i="2"/>
  <c r="B44" i="2"/>
  <c r="CP43" i="2"/>
  <c r="CO43" i="2"/>
  <c r="CN43" i="2"/>
  <c r="CM43" i="2"/>
  <c r="CL43" i="2"/>
  <c r="CH43" i="2"/>
  <c r="CG43" i="2"/>
  <c r="CF43" i="2"/>
  <c r="CE43" i="2"/>
  <c r="CD43" i="2"/>
  <c r="BZ43" i="2"/>
  <c r="BY43" i="2"/>
  <c r="BX43" i="2"/>
  <c r="BW43" i="2"/>
  <c r="BV43" i="2"/>
  <c r="BR43" i="2"/>
  <c r="BQ43" i="2"/>
  <c r="BP43" i="2"/>
  <c r="BO43" i="2"/>
  <c r="BN43" i="2"/>
  <c r="BJ43" i="2"/>
  <c r="BI43" i="2"/>
  <c r="BH43" i="2"/>
  <c r="BG43" i="2"/>
  <c r="BF43" i="2"/>
  <c r="BB43" i="2"/>
  <c r="BA43" i="2"/>
  <c r="AZ43" i="2"/>
  <c r="AY43" i="2"/>
  <c r="AX43" i="2"/>
  <c r="AT43" i="2"/>
  <c r="AS43" i="2"/>
  <c r="AR43" i="2"/>
  <c r="AQ43" i="2"/>
  <c r="AP43" i="2"/>
  <c r="AL43" i="2"/>
  <c r="AK43" i="2"/>
  <c r="AJ43" i="2"/>
  <c r="AI43" i="2"/>
  <c r="AH43" i="2"/>
  <c r="AD43" i="2"/>
  <c r="AC43" i="2"/>
  <c r="AB43" i="2"/>
  <c r="AA43" i="2"/>
  <c r="Z43" i="2"/>
  <c r="V43" i="2"/>
  <c r="U43" i="2"/>
  <c r="T43" i="2"/>
  <c r="S43" i="2"/>
  <c r="R43" i="2"/>
  <c r="N43" i="2"/>
  <c r="M43" i="2"/>
  <c r="L43" i="2"/>
  <c r="K43" i="2"/>
  <c r="J43" i="2"/>
  <c r="F43" i="2"/>
  <c r="E43" i="2"/>
  <c r="D43" i="2"/>
  <c r="C43" i="2"/>
  <c r="B43" i="2"/>
  <c r="CP42" i="2"/>
  <c r="CO42" i="2"/>
  <c r="CN42" i="2"/>
  <c r="CM42" i="2"/>
  <c r="CL42" i="2"/>
  <c r="CH42" i="2"/>
  <c r="CG42" i="2"/>
  <c r="CF42" i="2"/>
  <c r="CE42" i="2"/>
  <c r="CD42" i="2"/>
  <c r="BZ42" i="2"/>
  <c r="BY42" i="2"/>
  <c r="BX42" i="2"/>
  <c r="BW42" i="2"/>
  <c r="BV42" i="2"/>
  <c r="BR42" i="2"/>
  <c r="BQ42" i="2"/>
  <c r="BP42" i="2"/>
  <c r="BO42" i="2"/>
  <c r="BN42" i="2"/>
  <c r="BJ42" i="2"/>
  <c r="BI42" i="2"/>
  <c r="BH42" i="2"/>
  <c r="BG42" i="2"/>
  <c r="BF42" i="2"/>
  <c r="BB42" i="2"/>
  <c r="BA42" i="2"/>
  <c r="AZ42" i="2"/>
  <c r="AY42" i="2"/>
  <c r="AX42" i="2"/>
  <c r="AT42" i="2"/>
  <c r="AS42" i="2"/>
  <c r="AR42" i="2"/>
  <c r="AQ42" i="2"/>
  <c r="AP42" i="2"/>
  <c r="AL42" i="2"/>
  <c r="AK42" i="2"/>
  <c r="AJ42" i="2"/>
  <c r="AI42" i="2"/>
  <c r="AH42" i="2"/>
  <c r="AD42" i="2"/>
  <c r="AC42" i="2"/>
  <c r="AB42" i="2"/>
  <c r="AA42" i="2"/>
  <c r="Z42" i="2"/>
  <c r="V42" i="2"/>
  <c r="U42" i="2"/>
  <c r="T42" i="2"/>
  <c r="S42" i="2"/>
  <c r="R42" i="2"/>
  <c r="N42" i="2"/>
  <c r="M42" i="2"/>
  <c r="L42" i="2"/>
  <c r="K42" i="2"/>
  <c r="J42" i="2"/>
  <c r="F42" i="2"/>
  <c r="E42" i="2"/>
  <c r="D42" i="2"/>
  <c r="C42" i="2"/>
  <c r="B42" i="2"/>
  <c r="CP41" i="2"/>
  <c r="CO41" i="2"/>
  <c r="CN41" i="2"/>
  <c r="CM41" i="2"/>
  <c r="CL41" i="2"/>
  <c r="CH41" i="2"/>
  <c r="CG41" i="2"/>
  <c r="CF41" i="2"/>
  <c r="CE41" i="2"/>
  <c r="CD41" i="2"/>
  <c r="BZ41" i="2"/>
  <c r="BY41" i="2"/>
  <c r="BX41" i="2"/>
  <c r="BW41" i="2"/>
  <c r="BV41" i="2"/>
  <c r="BR41" i="2"/>
  <c r="BQ41" i="2"/>
  <c r="BP41" i="2"/>
  <c r="BO41" i="2"/>
  <c r="BN41" i="2"/>
  <c r="BJ41" i="2"/>
  <c r="BI41" i="2"/>
  <c r="BH41" i="2"/>
  <c r="BG41" i="2"/>
  <c r="BF41" i="2"/>
  <c r="BB41" i="2"/>
  <c r="BA41" i="2"/>
  <c r="AZ41" i="2"/>
  <c r="AY41" i="2"/>
  <c r="AX41" i="2"/>
  <c r="AT41" i="2"/>
  <c r="AS41" i="2"/>
  <c r="AR41" i="2"/>
  <c r="AQ41" i="2"/>
  <c r="AP41" i="2"/>
  <c r="AL41" i="2"/>
  <c r="AK41" i="2"/>
  <c r="AJ41" i="2"/>
  <c r="AI41" i="2"/>
  <c r="AH41" i="2"/>
  <c r="AD41" i="2"/>
  <c r="AC41" i="2"/>
  <c r="AB41" i="2"/>
  <c r="AA41" i="2"/>
  <c r="Z41" i="2"/>
  <c r="V41" i="2"/>
  <c r="U41" i="2"/>
  <c r="T41" i="2"/>
  <c r="S41" i="2"/>
  <c r="R41" i="2"/>
  <c r="N41" i="2"/>
  <c r="M41" i="2"/>
  <c r="L41" i="2"/>
  <c r="K41" i="2"/>
  <c r="J41" i="2"/>
  <c r="F41" i="2"/>
  <c r="E41" i="2"/>
  <c r="D41" i="2"/>
  <c r="C41" i="2"/>
  <c r="B41" i="2"/>
  <c r="CP40" i="2"/>
  <c r="CO40" i="2"/>
  <c r="CN40" i="2"/>
  <c r="CM40" i="2"/>
  <c r="CL40" i="2"/>
  <c r="CH40" i="2"/>
  <c r="CG40" i="2"/>
  <c r="CF40" i="2"/>
  <c r="CE40" i="2"/>
  <c r="CD40" i="2"/>
  <c r="BZ40" i="2"/>
  <c r="BY40" i="2"/>
  <c r="BX40" i="2"/>
  <c r="BW40" i="2"/>
  <c r="BV40" i="2"/>
  <c r="BR40" i="2"/>
  <c r="BQ40" i="2"/>
  <c r="BP40" i="2"/>
  <c r="BO40" i="2"/>
  <c r="BN40" i="2"/>
  <c r="BJ40" i="2"/>
  <c r="BI40" i="2"/>
  <c r="BH40" i="2"/>
  <c r="BG40" i="2"/>
  <c r="BF40" i="2"/>
  <c r="BB40" i="2"/>
  <c r="BA40" i="2"/>
  <c r="AZ40" i="2"/>
  <c r="AY40" i="2"/>
  <c r="AX40" i="2"/>
  <c r="AT40" i="2"/>
  <c r="AS40" i="2"/>
  <c r="AR40" i="2"/>
  <c r="AQ40" i="2"/>
  <c r="AP40" i="2"/>
  <c r="AL40" i="2"/>
  <c r="AK40" i="2"/>
  <c r="AJ40" i="2"/>
  <c r="AI40" i="2"/>
  <c r="AH40" i="2"/>
  <c r="AD40" i="2"/>
  <c r="AC40" i="2"/>
  <c r="AB40" i="2"/>
  <c r="AA40" i="2"/>
  <c r="Z40" i="2"/>
  <c r="V40" i="2"/>
  <c r="U40" i="2"/>
  <c r="T40" i="2"/>
  <c r="S40" i="2"/>
  <c r="R40" i="2"/>
  <c r="N40" i="2"/>
  <c r="M40" i="2"/>
  <c r="L40" i="2"/>
  <c r="K40" i="2"/>
  <c r="J40" i="2"/>
  <c r="F40" i="2"/>
  <c r="E40" i="2"/>
  <c r="D40" i="2"/>
  <c r="C40" i="2"/>
  <c r="B40" i="2"/>
  <c r="CP39" i="2"/>
  <c r="CO39" i="2"/>
  <c r="CN39" i="2"/>
  <c r="CM39" i="2"/>
  <c r="CL39" i="2"/>
  <c r="CH39" i="2"/>
  <c r="CG39" i="2"/>
  <c r="CF39" i="2"/>
  <c r="CE39" i="2"/>
  <c r="CD39" i="2"/>
  <c r="BZ39" i="2"/>
  <c r="BY39" i="2"/>
  <c r="BX39" i="2"/>
  <c r="BW39" i="2"/>
  <c r="BV39" i="2"/>
  <c r="BR39" i="2"/>
  <c r="BQ39" i="2"/>
  <c r="BP39" i="2"/>
  <c r="BO39" i="2"/>
  <c r="BN39" i="2"/>
  <c r="BJ39" i="2"/>
  <c r="BI39" i="2"/>
  <c r="BH39" i="2"/>
  <c r="BG39" i="2"/>
  <c r="BF39" i="2"/>
  <c r="BB39" i="2"/>
  <c r="BA39" i="2"/>
  <c r="AZ39" i="2"/>
  <c r="AY39" i="2"/>
  <c r="AX39" i="2"/>
  <c r="AT39" i="2"/>
  <c r="AS39" i="2"/>
  <c r="AR39" i="2"/>
  <c r="AQ39" i="2"/>
  <c r="AP39" i="2"/>
  <c r="AL39" i="2"/>
  <c r="AK39" i="2"/>
  <c r="AJ39" i="2"/>
  <c r="AI39" i="2"/>
  <c r="AH39" i="2"/>
  <c r="AD39" i="2"/>
  <c r="AC39" i="2"/>
  <c r="AB39" i="2"/>
  <c r="AA39" i="2"/>
  <c r="Z39" i="2"/>
  <c r="V39" i="2"/>
  <c r="U39" i="2"/>
  <c r="T39" i="2"/>
  <c r="S39" i="2"/>
  <c r="R39" i="2"/>
  <c r="N39" i="2"/>
  <c r="M39" i="2"/>
  <c r="L39" i="2"/>
  <c r="K39" i="2"/>
  <c r="J39" i="2"/>
  <c r="F39" i="2"/>
  <c r="E39" i="2"/>
  <c r="D39" i="2"/>
  <c r="C39" i="2"/>
  <c r="B39" i="2"/>
  <c r="CP38" i="2"/>
  <c r="CP57" i="2" s="1"/>
  <c r="CO38" i="2"/>
  <c r="CO57" i="2" s="1"/>
  <c r="CN38" i="2"/>
  <c r="CN57" i="2" s="1"/>
  <c r="CM38" i="2"/>
  <c r="CM57" i="2" s="1"/>
  <c r="CL38" i="2"/>
  <c r="CL57" i="2" s="1"/>
  <c r="CH38" i="2"/>
  <c r="CH57" i="2" s="1"/>
  <c r="CG38" i="2"/>
  <c r="CG57" i="2" s="1"/>
  <c r="CF38" i="2"/>
  <c r="CE38" i="2"/>
  <c r="CE57" i="2" s="1"/>
  <c r="CD38" i="2"/>
  <c r="CD57" i="2" s="1"/>
  <c r="BZ38" i="2"/>
  <c r="BZ57" i="2" s="1"/>
  <c r="BY38" i="2"/>
  <c r="BY57" i="2" s="1"/>
  <c r="BX38" i="2"/>
  <c r="BX57" i="2" s="1"/>
  <c r="BW38" i="2"/>
  <c r="BW57" i="2" s="1"/>
  <c r="BV38" i="2"/>
  <c r="BV57" i="2" s="1"/>
  <c r="BR38" i="2"/>
  <c r="BR57" i="2" s="1"/>
  <c r="BQ38" i="2"/>
  <c r="BQ57" i="2" s="1"/>
  <c r="BP38" i="2"/>
  <c r="BP57" i="2" s="1"/>
  <c r="BO38" i="2"/>
  <c r="BO57" i="2" s="1"/>
  <c r="BN38" i="2"/>
  <c r="BN57" i="2" s="1"/>
  <c r="BJ38" i="2"/>
  <c r="BJ57" i="2" s="1"/>
  <c r="BI38" i="2"/>
  <c r="BI57" i="2" s="1"/>
  <c r="BH38" i="2"/>
  <c r="BH57" i="2" s="1"/>
  <c r="BG38" i="2"/>
  <c r="BG57" i="2" s="1"/>
  <c r="BF38" i="2"/>
  <c r="BF57" i="2" s="1"/>
  <c r="BB38" i="2"/>
  <c r="BB57" i="2" s="1"/>
  <c r="BA38" i="2"/>
  <c r="BA57" i="2" s="1"/>
  <c r="AZ38" i="2"/>
  <c r="AZ57" i="2" s="1"/>
  <c r="AY38" i="2"/>
  <c r="AY57" i="2" s="1"/>
  <c r="AX38" i="2"/>
  <c r="AX57" i="2" s="1"/>
  <c r="AT38" i="2"/>
  <c r="AT57" i="2" s="1"/>
  <c r="AS38" i="2"/>
  <c r="AS57" i="2" s="1"/>
  <c r="AR38" i="2"/>
  <c r="AR57" i="2" s="1"/>
  <c r="AQ38" i="2"/>
  <c r="AQ57" i="2" s="1"/>
  <c r="AP38" i="2"/>
  <c r="AP57" i="2" s="1"/>
  <c r="AL38" i="2"/>
  <c r="AL57" i="2" s="1"/>
  <c r="AK38" i="2"/>
  <c r="AK57" i="2" s="1"/>
  <c r="AJ38" i="2"/>
  <c r="AJ57" i="2" s="1"/>
  <c r="AI38" i="2"/>
  <c r="AI57" i="2" s="1"/>
  <c r="AH38" i="2"/>
  <c r="AH57" i="2" s="1"/>
  <c r="AD38" i="2"/>
  <c r="AD57" i="2" s="1"/>
  <c r="AC38" i="2"/>
  <c r="AC57" i="2" s="1"/>
  <c r="AB38" i="2"/>
  <c r="AA38" i="2"/>
  <c r="AA57" i="2" s="1"/>
  <c r="Z38" i="2"/>
  <c r="Z57" i="2" s="1"/>
  <c r="V38" i="2"/>
  <c r="V57" i="2" s="1"/>
  <c r="U38" i="2"/>
  <c r="U57" i="2" s="1"/>
  <c r="T38" i="2"/>
  <c r="T57" i="2" s="1"/>
  <c r="S38" i="2"/>
  <c r="S57" i="2" s="1"/>
  <c r="R38" i="2"/>
  <c r="R57" i="2" s="1"/>
  <c r="N38" i="2"/>
  <c r="N57" i="2" s="1"/>
  <c r="M38" i="2"/>
  <c r="M57" i="2" s="1"/>
  <c r="L38" i="2"/>
  <c r="L57" i="2" s="1"/>
  <c r="K38" i="2"/>
  <c r="K57" i="2" s="1"/>
  <c r="J38" i="2"/>
  <c r="J57" i="2" s="1"/>
  <c r="F38" i="2"/>
  <c r="F57" i="2" s="1"/>
  <c r="E38" i="2"/>
  <c r="E57" i="2" s="1"/>
  <c r="D38" i="2"/>
  <c r="D57" i="2" s="1"/>
  <c r="C38" i="2"/>
  <c r="C57" i="2" s="1"/>
  <c r="B38" i="2"/>
  <c r="B57" i="2" s="1"/>
  <c r="B3" i="2" s="1" a="1"/>
  <c r="CK37" i="2"/>
  <c r="CC37" i="2"/>
  <c r="BU37" i="2"/>
  <c r="BM37" i="2"/>
  <c r="BE37" i="2"/>
  <c r="AW37" i="2"/>
  <c r="AO37" i="2"/>
  <c r="AG37" i="2"/>
  <c r="Y37" i="2"/>
  <c r="Q37" i="2"/>
  <c r="I37" i="2"/>
  <c r="AH5" i="7" l="1"/>
  <c r="T4" i="7"/>
  <c r="AI4" i="7"/>
  <c r="U3" i="7"/>
  <c r="AJ3" i="7"/>
  <c r="S4" i="7"/>
  <c r="F4" i="14" s="1"/>
  <c r="AH4" i="7"/>
  <c r="T7" i="7"/>
  <c r="AI7" i="7"/>
  <c r="U5" i="7"/>
  <c r="AJ5" i="7"/>
  <c r="T3" i="7"/>
  <c r="AI3" i="7"/>
  <c r="U4" i="7"/>
  <c r="AJ4" i="7"/>
  <c r="U6" i="7"/>
  <c r="AJ6" i="7"/>
  <c r="T5" i="7"/>
  <c r="AI5" i="7"/>
  <c r="U7" i="7"/>
  <c r="AJ7" i="7"/>
  <c r="CV57" i="3"/>
  <c r="AB57" i="3"/>
  <c r="AT57" i="3"/>
  <c r="BO57" i="3"/>
  <c r="CG57" i="3"/>
  <c r="AI57" i="3"/>
  <c r="BA57" i="3"/>
  <c r="BV57" i="3"/>
  <c r="K3" i="3" s="1" a="1"/>
  <c r="K7" i="3" s="1"/>
  <c r="CN57" i="3"/>
  <c r="M3" i="3" s="1" a="1"/>
  <c r="AK57" i="3"/>
  <c r="F3" i="3" s="1" a="1"/>
  <c r="AL57" i="3"/>
  <c r="BG57" i="3"/>
  <c r="I3" i="3" s="1" a="1"/>
  <c r="BY57" i="3"/>
  <c r="CP57" i="3"/>
  <c r="AP57" i="3"/>
  <c r="BH57" i="3"/>
  <c r="BZ57" i="3"/>
  <c r="AQ57" i="3"/>
  <c r="G3" i="3" s="1" a="1"/>
  <c r="BI57" i="3"/>
  <c r="CD57" i="3"/>
  <c r="BX57" i="3"/>
  <c r="Z57" i="3"/>
  <c r="AR57" i="3"/>
  <c r="BJ57" i="3"/>
  <c r="CE57" i="3"/>
  <c r="AA57" i="3"/>
  <c r="AS57" i="3"/>
  <c r="BN57" i="3"/>
  <c r="CF57" i="3"/>
  <c r="BF57" i="3"/>
  <c r="AC57" i="3"/>
  <c r="AX57" i="3"/>
  <c r="BP57" i="3"/>
  <c r="CH57" i="3"/>
  <c r="L3" i="3" s="1" a="1"/>
  <c r="AD57" i="3"/>
  <c r="AY57" i="3"/>
  <c r="H3" i="3" s="1" a="1"/>
  <c r="BQ57" i="3"/>
  <c r="CL57" i="3"/>
  <c r="CF57" i="2"/>
  <c r="L3" i="2" s="1" a="1"/>
  <c r="H3" i="2" a="1"/>
  <c r="H6" i="2" s="1"/>
  <c r="M3" i="2" a="1"/>
  <c r="M5" i="2" s="1"/>
  <c r="AB57" i="2"/>
  <c r="E3" i="2" s="1" a="1"/>
  <c r="CU57" i="3"/>
  <c r="C3" i="3" a="1"/>
  <c r="D3" i="3" a="1"/>
  <c r="B3" i="3" a="1"/>
  <c r="CT57" i="3"/>
  <c r="CW57" i="3"/>
  <c r="CX57" i="3"/>
  <c r="CU41" i="2"/>
  <c r="CU43" i="2"/>
  <c r="CT47" i="2"/>
  <c r="CV49" i="2"/>
  <c r="CX51" i="2"/>
  <c r="CX53" i="2"/>
  <c r="CU55" i="2"/>
  <c r="CW43" i="2"/>
  <c r="CU53" i="2"/>
  <c r="CW55" i="2"/>
  <c r="CW53" i="2"/>
  <c r="CT49" i="2"/>
  <c r="CV51" i="2"/>
  <c r="CU51" i="2"/>
  <c r="CU49" i="2"/>
  <c r="B7" i="2"/>
  <c r="B6" i="2"/>
  <c r="B5" i="2"/>
  <c r="B3" i="2"/>
  <c r="B4" i="2"/>
  <c r="G3" i="2" a="1"/>
  <c r="J3" i="2" a="1"/>
  <c r="C3" i="2" a="1"/>
  <c r="M4" i="2"/>
  <c r="F3" i="2" a="1"/>
  <c r="K3" i="2" a="1"/>
  <c r="D3" i="2" a="1"/>
  <c r="I3" i="2" a="1"/>
  <c r="AQ7" i="7" l="1"/>
  <c r="AQ7" i="13"/>
  <c r="AP7" i="10"/>
  <c r="AP7" i="11"/>
  <c r="AQ7" i="3"/>
  <c r="AP7" i="5"/>
  <c r="K5" i="3"/>
  <c r="K3" i="3"/>
  <c r="K4" i="3"/>
  <c r="K6" i="3"/>
  <c r="J3" i="3" a="1"/>
  <c r="E3" i="3" a="1"/>
  <c r="AC5" i="13"/>
  <c r="AC5" i="11"/>
  <c r="AC5" i="10"/>
  <c r="AC5" i="2"/>
  <c r="AC5" i="5"/>
  <c r="AC5" i="3"/>
  <c r="AD5" i="7"/>
  <c r="X6" i="13"/>
  <c r="X6" i="11"/>
  <c r="X6" i="10"/>
  <c r="AN6" i="2"/>
  <c r="X6" i="2"/>
  <c r="X6" i="5"/>
  <c r="Y6" i="7"/>
  <c r="L5" i="2"/>
  <c r="L6" i="2"/>
  <c r="L4" i="2"/>
  <c r="L7" i="2"/>
  <c r="L3" i="2"/>
  <c r="H5" i="2"/>
  <c r="H7" i="2"/>
  <c r="H3" i="2"/>
  <c r="M7" i="2"/>
  <c r="H4" i="2"/>
  <c r="M3" i="2"/>
  <c r="M6" i="2"/>
  <c r="CX57" i="2"/>
  <c r="AC4" i="13"/>
  <c r="AC4" i="11"/>
  <c r="AC4" i="10"/>
  <c r="AS4" i="2"/>
  <c r="AC4" i="2"/>
  <c r="AC4" i="5"/>
  <c r="AD4" i="7"/>
  <c r="AC4" i="3"/>
  <c r="E5" i="2"/>
  <c r="E6" i="2"/>
  <c r="E4" i="2"/>
  <c r="E3" i="2"/>
  <c r="E7" i="2"/>
  <c r="C7" i="3"/>
  <c r="C6" i="3"/>
  <c r="C5" i="3"/>
  <c r="C4" i="3"/>
  <c r="C3" i="3"/>
  <c r="G7" i="3"/>
  <c r="G6" i="3"/>
  <c r="G5" i="3"/>
  <c r="G4" i="3"/>
  <c r="G3" i="3"/>
  <c r="H4" i="3"/>
  <c r="H3" i="3"/>
  <c r="H5" i="3"/>
  <c r="H7" i="3"/>
  <c r="H6" i="3"/>
  <c r="X6" i="3" s="1"/>
  <c r="F4" i="3"/>
  <c r="F3" i="3"/>
  <c r="F5" i="3"/>
  <c r="F6" i="3"/>
  <c r="F7" i="3"/>
  <c r="I7" i="3"/>
  <c r="I6" i="3"/>
  <c r="I5" i="3"/>
  <c r="I4" i="3"/>
  <c r="I3" i="3"/>
  <c r="N3" i="3" a="1"/>
  <c r="D4" i="3"/>
  <c r="D3" i="3"/>
  <c r="D6" i="3"/>
  <c r="D5" i="3"/>
  <c r="D7" i="3"/>
  <c r="M7" i="3"/>
  <c r="M6" i="3"/>
  <c r="M5" i="3"/>
  <c r="AS5" i="2" s="1"/>
  <c r="M4" i="3"/>
  <c r="M3" i="3"/>
  <c r="B4" i="3"/>
  <c r="B3" i="3"/>
  <c r="B7" i="3"/>
  <c r="B6" i="3"/>
  <c r="B5" i="3"/>
  <c r="L4" i="3"/>
  <c r="L3" i="3"/>
  <c r="L6" i="3"/>
  <c r="L5" i="3"/>
  <c r="L7" i="3"/>
  <c r="CW57" i="2"/>
  <c r="CU57" i="2"/>
  <c r="CV57" i="2"/>
  <c r="CT57" i="2"/>
  <c r="N3" i="2" s="1" a="1"/>
  <c r="I6" i="2"/>
  <c r="I5" i="2"/>
  <c r="I4" i="2"/>
  <c r="I3" i="2"/>
  <c r="I7" i="2"/>
  <c r="D3" i="2"/>
  <c r="D4" i="2"/>
  <c r="D7" i="2"/>
  <c r="D6" i="2"/>
  <c r="D5" i="2"/>
  <c r="G6" i="2"/>
  <c r="G5" i="2"/>
  <c r="G4" i="2"/>
  <c r="G3" i="2"/>
  <c r="G7" i="2"/>
  <c r="J7" i="2"/>
  <c r="J6" i="2"/>
  <c r="J5" i="2"/>
  <c r="J4" i="2"/>
  <c r="J3" i="2"/>
  <c r="F7" i="2"/>
  <c r="F4" i="2"/>
  <c r="F6" i="2"/>
  <c r="F5" i="2"/>
  <c r="F3" i="2"/>
  <c r="K6" i="2"/>
  <c r="K4" i="2"/>
  <c r="K5" i="2"/>
  <c r="K3" i="2"/>
  <c r="K7" i="2"/>
  <c r="C6" i="2"/>
  <c r="C5" i="2"/>
  <c r="C4" i="2"/>
  <c r="C3" i="2"/>
  <c r="C7" i="2"/>
  <c r="J5" i="3" l="1"/>
  <c r="J3" i="3"/>
  <c r="J6" i="3"/>
  <c r="J7" i="3"/>
  <c r="J4" i="3"/>
  <c r="AQ4" i="7"/>
  <c r="AQ4" i="13"/>
  <c r="AP4" i="11"/>
  <c r="AP4" i="10"/>
  <c r="AP4" i="5"/>
  <c r="AQ4" i="3"/>
  <c r="AR4" i="7"/>
  <c r="AR4" i="13"/>
  <c r="AQ4" i="11"/>
  <c r="AQ4" i="10"/>
  <c r="AR4" i="3"/>
  <c r="AQ4" i="5"/>
  <c r="AM7" i="7"/>
  <c r="AM7" i="13"/>
  <c r="AL7" i="11"/>
  <c r="AL7" i="10"/>
  <c r="AL7" i="5"/>
  <c r="AM7" i="3"/>
  <c r="AN7" i="7"/>
  <c r="AN7" i="13"/>
  <c r="AM7" i="11"/>
  <c r="AM7" i="10"/>
  <c r="AM7" i="5"/>
  <c r="AN7" i="3"/>
  <c r="AQ3" i="7"/>
  <c r="AQ3" i="13"/>
  <c r="AP3" i="11"/>
  <c r="AP3" i="10"/>
  <c r="AQ3" i="3"/>
  <c r="AP3" i="5"/>
  <c r="AQ5" i="7"/>
  <c r="AQ5" i="13"/>
  <c r="AP5" i="11"/>
  <c r="AP5" i="10"/>
  <c r="AQ5" i="3"/>
  <c r="AP5" i="5"/>
  <c r="AL5" i="7"/>
  <c r="AL5" i="13"/>
  <c r="AK5" i="11"/>
  <c r="AK5" i="10"/>
  <c r="AK5" i="5"/>
  <c r="AL5" i="3"/>
  <c r="AO5" i="7"/>
  <c r="AO5" i="13"/>
  <c r="AN5" i="11"/>
  <c r="AN5" i="10"/>
  <c r="AN5" i="5"/>
  <c r="AO5" i="3"/>
  <c r="E7" i="3"/>
  <c r="E6" i="3"/>
  <c r="E4" i="3"/>
  <c r="E3" i="3"/>
  <c r="E5" i="3"/>
  <c r="AL3" i="7"/>
  <c r="AL3" i="13"/>
  <c r="AK3" i="11"/>
  <c r="AK3" i="10"/>
  <c r="AL3" i="3"/>
  <c r="AK3" i="5"/>
  <c r="AL4" i="7"/>
  <c r="AL4" i="13"/>
  <c r="AK4" i="11"/>
  <c r="AK4" i="10"/>
  <c r="AK4" i="5"/>
  <c r="AL4" i="3"/>
  <c r="AN6" i="7"/>
  <c r="AN6" i="13"/>
  <c r="AM6" i="11"/>
  <c r="AM6" i="10"/>
  <c r="AM6" i="5"/>
  <c r="AN6" i="3"/>
  <c r="AO3" i="7"/>
  <c r="AO3" i="13"/>
  <c r="AN3" i="11"/>
  <c r="AN3" i="10"/>
  <c r="AO3" i="3"/>
  <c r="AN3" i="5"/>
  <c r="AO4" i="7"/>
  <c r="AO4" i="13"/>
  <c r="AN4" i="11"/>
  <c r="AN4" i="10"/>
  <c r="AO4" i="3"/>
  <c r="AN4" i="5"/>
  <c r="AS5" i="7"/>
  <c r="AS5" i="13"/>
  <c r="AR5" i="11"/>
  <c r="AR5" i="10"/>
  <c r="AS5" i="3"/>
  <c r="AR5" i="5"/>
  <c r="AO6" i="7"/>
  <c r="AO6" i="13"/>
  <c r="AN6" i="11"/>
  <c r="AN6" i="10"/>
  <c r="AN6" i="5"/>
  <c r="AO6" i="3"/>
  <c r="AM3" i="7"/>
  <c r="AM3" i="13"/>
  <c r="AL3" i="11"/>
  <c r="AL3" i="10"/>
  <c r="AL3" i="5"/>
  <c r="AM3" i="3"/>
  <c r="AR5" i="7"/>
  <c r="AR5" i="13"/>
  <c r="AQ5" i="11"/>
  <c r="AQ5" i="10"/>
  <c r="AR5" i="3"/>
  <c r="AQ5" i="5"/>
  <c r="AS6" i="7"/>
  <c r="AS6" i="13"/>
  <c r="AR6" i="11"/>
  <c r="AR6" i="10"/>
  <c r="AR6" i="5"/>
  <c r="AS6" i="3"/>
  <c r="AO7" i="7"/>
  <c r="AO7" i="13"/>
  <c r="AN7" i="11"/>
  <c r="AN7" i="10"/>
  <c r="AO7" i="3"/>
  <c r="AN7" i="5"/>
  <c r="AM4" i="7"/>
  <c r="AM4" i="13"/>
  <c r="AL4" i="10"/>
  <c r="AL4" i="11"/>
  <c r="AL4" i="5"/>
  <c r="AM4" i="3"/>
  <c r="AQ6" i="7"/>
  <c r="AQ6" i="13"/>
  <c r="AP6" i="10"/>
  <c r="AP6" i="11"/>
  <c r="AQ6" i="3"/>
  <c r="AP6" i="5"/>
  <c r="AN5" i="7"/>
  <c r="AN5" i="13"/>
  <c r="AM5" i="11"/>
  <c r="AM5" i="10"/>
  <c r="AN5" i="3"/>
  <c r="AM5" i="5"/>
  <c r="AS3" i="7"/>
  <c r="AS3" i="13"/>
  <c r="AR3" i="11"/>
  <c r="AR3" i="10"/>
  <c r="AS3" i="3"/>
  <c r="AR3" i="5"/>
  <c r="AN3" i="7"/>
  <c r="AN3" i="13"/>
  <c r="AM3" i="11"/>
  <c r="AM3" i="10"/>
  <c r="AM3" i="5"/>
  <c r="AN3" i="3"/>
  <c r="AS4" i="7"/>
  <c r="AS4" i="13"/>
  <c r="AR4" i="11"/>
  <c r="AR4" i="10"/>
  <c r="AS4" i="3"/>
  <c r="AR4" i="5"/>
  <c r="AN4" i="7"/>
  <c r="AN4" i="13"/>
  <c r="AM4" i="11"/>
  <c r="AM4" i="10"/>
  <c r="AM4" i="5"/>
  <c r="AN4" i="3"/>
  <c r="AR7" i="7"/>
  <c r="AR7" i="13"/>
  <c r="AQ7" i="10"/>
  <c r="AQ7" i="11"/>
  <c r="AR7" i="3"/>
  <c r="AQ7" i="5"/>
  <c r="AR6" i="7"/>
  <c r="AR6" i="13"/>
  <c r="AQ6" i="10"/>
  <c r="AQ6" i="11"/>
  <c r="AR6" i="3"/>
  <c r="AQ6" i="5"/>
  <c r="AS7" i="7"/>
  <c r="AS7" i="13"/>
  <c r="AR7" i="11"/>
  <c r="AR7" i="10"/>
  <c r="AS7" i="3"/>
  <c r="AR7" i="5"/>
  <c r="AL7" i="7"/>
  <c r="AL7" i="13"/>
  <c r="AK7" i="11"/>
  <c r="AK7" i="10"/>
  <c r="AK7" i="5"/>
  <c r="AL7" i="3"/>
  <c r="AM5" i="7"/>
  <c r="AM5" i="13"/>
  <c r="AL5" i="11"/>
  <c r="AL5" i="10"/>
  <c r="AL5" i="5"/>
  <c r="AM5" i="3"/>
  <c r="AR3" i="7"/>
  <c r="AR3" i="13"/>
  <c r="AQ3" i="11"/>
  <c r="AQ3" i="10"/>
  <c r="AR3" i="3"/>
  <c r="AQ3" i="5"/>
  <c r="AL6" i="7"/>
  <c r="AL6" i="13"/>
  <c r="AK6" i="11"/>
  <c r="AK6" i="10"/>
  <c r="AK6" i="5"/>
  <c r="AL6" i="3"/>
  <c r="AM6" i="7"/>
  <c r="AM6" i="13"/>
  <c r="AL6" i="10"/>
  <c r="AL6" i="11"/>
  <c r="AL6" i="5"/>
  <c r="AM6" i="3"/>
  <c r="Z7" i="13"/>
  <c r="Z7" i="11"/>
  <c r="Z7" i="10"/>
  <c r="AP7" i="2"/>
  <c r="Z7" i="2"/>
  <c r="Z7" i="5"/>
  <c r="Z7" i="3"/>
  <c r="AA7" i="7"/>
  <c r="Y4" i="13"/>
  <c r="Y4" i="11"/>
  <c r="Y4" i="10"/>
  <c r="AO4" i="2"/>
  <c r="Y4" i="2"/>
  <c r="Y4" i="5"/>
  <c r="Y4" i="3"/>
  <c r="Z4" i="7"/>
  <c r="X7" i="13"/>
  <c r="X7" i="11"/>
  <c r="X7" i="10"/>
  <c r="X7" i="2"/>
  <c r="AN7" i="2"/>
  <c r="X7" i="5"/>
  <c r="Y7" i="7"/>
  <c r="X7" i="3"/>
  <c r="X5" i="13"/>
  <c r="X5" i="11"/>
  <c r="X5" i="10"/>
  <c r="X5" i="2"/>
  <c r="AN5" i="2"/>
  <c r="X5" i="5"/>
  <c r="X5" i="3"/>
  <c r="Y5" i="7"/>
  <c r="AA5" i="13"/>
  <c r="AA5" i="11"/>
  <c r="AA5" i="10"/>
  <c r="AQ5" i="2"/>
  <c r="AA5" i="2"/>
  <c r="AA5" i="5"/>
  <c r="AB5" i="7"/>
  <c r="AA5" i="3"/>
  <c r="Y3" i="13"/>
  <c r="Y3" i="11"/>
  <c r="Y3" i="10"/>
  <c r="Y3" i="2"/>
  <c r="AO3" i="2"/>
  <c r="Y3" i="5"/>
  <c r="Z3" i="7"/>
  <c r="Y3" i="3"/>
  <c r="X3" i="13"/>
  <c r="X3" i="11"/>
  <c r="X3" i="10"/>
  <c r="AN3" i="2"/>
  <c r="X3" i="2"/>
  <c r="X3" i="5"/>
  <c r="X3" i="3"/>
  <c r="Y3" i="7"/>
  <c r="AA4" i="13"/>
  <c r="AA4" i="11"/>
  <c r="AA4" i="10"/>
  <c r="AA4" i="2"/>
  <c r="AQ4" i="2"/>
  <c r="AA4" i="5"/>
  <c r="AB4" i="7"/>
  <c r="AA4" i="3"/>
  <c r="Y5" i="13"/>
  <c r="Y5" i="11"/>
  <c r="Y5" i="10"/>
  <c r="AO5" i="2"/>
  <c r="Y5" i="2"/>
  <c r="Y5" i="5"/>
  <c r="Z5" i="7"/>
  <c r="Y5" i="3"/>
  <c r="Y6" i="13"/>
  <c r="Y6" i="11"/>
  <c r="Y6" i="10"/>
  <c r="AO6" i="2"/>
  <c r="Y6" i="2"/>
  <c r="Y6" i="5"/>
  <c r="Z6" i="7"/>
  <c r="Y6" i="3"/>
  <c r="AB3" i="13"/>
  <c r="AB3" i="11"/>
  <c r="AB3" i="10"/>
  <c r="AR3" i="2"/>
  <c r="AB3" i="2"/>
  <c r="AB3" i="5"/>
  <c r="AB3" i="3"/>
  <c r="AC3" i="7"/>
  <c r="AB6" i="13"/>
  <c r="AB6" i="10"/>
  <c r="AB6" i="11"/>
  <c r="AR6" i="2"/>
  <c r="AB6" i="2"/>
  <c r="AB6" i="5"/>
  <c r="AB6" i="3"/>
  <c r="AC6" i="7"/>
  <c r="AB5" i="13"/>
  <c r="AB5" i="10"/>
  <c r="AB5" i="11"/>
  <c r="AR5" i="2"/>
  <c r="AB5" i="2"/>
  <c r="AB5" i="5"/>
  <c r="AC5" i="7"/>
  <c r="AB5" i="3"/>
  <c r="AB7" i="13"/>
  <c r="AB7" i="11"/>
  <c r="AB7" i="10"/>
  <c r="AR7" i="2"/>
  <c r="AB7" i="2"/>
  <c r="AB7" i="5"/>
  <c r="AC7" i="7"/>
  <c r="AB7" i="3"/>
  <c r="AC6" i="13"/>
  <c r="AC6" i="11"/>
  <c r="AC6" i="10"/>
  <c r="AS6" i="2"/>
  <c r="AC6" i="2"/>
  <c r="AC6" i="5"/>
  <c r="AC6" i="3"/>
  <c r="AD6" i="7"/>
  <c r="AA6" i="13"/>
  <c r="AA6" i="11"/>
  <c r="AA6" i="10"/>
  <c r="AA6" i="2"/>
  <c r="AQ6" i="2"/>
  <c r="AA6" i="5"/>
  <c r="AA6" i="3"/>
  <c r="AB6" i="7"/>
  <c r="AB4" i="13"/>
  <c r="AB4" i="11"/>
  <c r="AB4" i="10"/>
  <c r="AB4" i="2"/>
  <c r="AR4" i="2"/>
  <c r="AB4" i="5"/>
  <c r="AC4" i="7"/>
  <c r="AB4" i="3"/>
  <c r="Z3" i="13"/>
  <c r="Z3" i="11"/>
  <c r="AP3" i="2"/>
  <c r="Z3" i="10"/>
  <c r="Z3" i="2"/>
  <c r="Z3" i="5"/>
  <c r="AA3" i="7"/>
  <c r="Z3" i="3"/>
  <c r="Z4" i="13"/>
  <c r="Z4" i="11"/>
  <c r="Z4" i="2"/>
  <c r="Z4" i="10"/>
  <c r="AP4" i="2"/>
  <c r="Z4" i="5"/>
  <c r="AA4" i="7"/>
  <c r="Z4" i="3"/>
  <c r="AC3" i="13"/>
  <c r="AC3" i="11"/>
  <c r="AC3" i="10"/>
  <c r="AS3" i="2"/>
  <c r="AC3" i="2"/>
  <c r="AC3" i="5"/>
  <c r="AD3" i="7"/>
  <c r="AC3" i="3"/>
  <c r="AA7" i="13"/>
  <c r="AA7" i="10"/>
  <c r="AA7" i="11"/>
  <c r="AQ7" i="2"/>
  <c r="AA7" i="2"/>
  <c r="AA7" i="5"/>
  <c r="AB7" i="7"/>
  <c r="AA7" i="3"/>
  <c r="Z5" i="13"/>
  <c r="Z5" i="11"/>
  <c r="AP5" i="2"/>
  <c r="Z5" i="2"/>
  <c r="Z5" i="10"/>
  <c r="Z5" i="5"/>
  <c r="Z5" i="3"/>
  <c r="AA5" i="7"/>
  <c r="X4" i="13"/>
  <c r="X4" i="11"/>
  <c r="X4" i="10"/>
  <c r="AN4" i="2"/>
  <c r="X4" i="2"/>
  <c r="X4" i="5"/>
  <c r="Y4" i="7"/>
  <c r="X4" i="3"/>
  <c r="AA3" i="13"/>
  <c r="AA3" i="11"/>
  <c r="AA3" i="10"/>
  <c r="AQ3" i="2"/>
  <c r="AA3" i="2"/>
  <c r="AA3" i="5"/>
  <c r="AB3" i="7"/>
  <c r="AA3" i="3"/>
  <c r="Z6" i="13"/>
  <c r="Z6" i="11"/>
  <c r="Z6" i="2"/>
  <c r="AP6" i="2"/>
  <c r="Z6" i="10"/>
  <c r="Z6" i="5"/>
  <c r="AA6" i="7"/>
  <c r="Z6" i="3"/>
  <c r="Y7" i="13"/>
  <c r="Y7" i="11"/>
  <c r="Y7" i="10"/>
  <c r="Y7" i="2"/>
  <c r="AO7" i="2"/>
  <c r="Y7" i="5"/>
  <c r="Z7" i="7"/>
  <c r="Y7" i="3"/>
  <c r="AC7" i="13"/>
  <c r="AC7" i="11"/>
  <c r="AC7" i="10"/>
  <c r="AC7" i="2"/>
  <c r="AS7" i="2"/>
  <c r="AC7" i="5"/>
  <c r="AD7" i="7"/>
  <c r="AC7" i="3"/>
  <c r="W3" i="13"/>
  <c r="W3" i="11"/>
  <c r="W3" i="10"/>
  <c r="AM3" i="2"/>
  <c r="W3" i="2"/>
  <c r="W3" i="5"/>
  <c r="X3" i="7"/>
  <c r="W3" i="3"/>
  <c r="W4" i="13"/>
  <c r="W4" i="10"/>
  <c r="W4" i="11"/>
  <c r="W4" i="2"/>
  <c r="AM4" i="2"/>
  <c r="W4" i="5"/>
  <c r="X4" i="7"/>
  <c r="W4" i="3"/>
  <c r="W7" i="13"/>
  <c r="W7" i="11"/>
  <c r="W7" i="10"/>
  <c r="W7" i="2"/>
  <c r="AM7" i="2"/>
  <c r="W7" i="5"/>
  <c r="X7" i="7"/>
  <c r="W7" i="3"/>
  <c r="W5" i="13"/>
  <c r="W5" i="11"/>
  <c r="W5" i="10"/>
  <c r="AM5" i="2"/>
  <c r="W5" i="2"/>
  <c r="W5" i="5"/>
  <c r="X5" i="7"/>
  <c r="W5" i="3"/>
  <c r="W6" i="13"/>
  <c r="W6" i="11"/>
  <c r="W6" i="10"/>
  <c r="W6" i="2"/>
  <c r="AM6" i="2"/>
  <c r="W6" i="5"/>
  <c r="W6" i="3"/>
  <c r="X6" i="7"/>
  <c r="V3" i="13"/>
  <c r="V3" i="11"/>
  <c r="V3" i="10"/>
  <c r="AL3" i="2"/>
  <c r="V3" i="2"/>
  <c r="V3" i="5"/>
  <c r="W3" i="7"/>
  <c r="V3" i="3"/>
  <c r="V5" i="13"/>
  <c r="V5" i="11"/>
  <c r="V5" i="10"/>
  <c r="AL5" i="2"/>
  <c r="V5" i="2"/>
  <c r="V5" i="5"/>
  <c r="W5" i="7"/>
  <c r="V5" i="3"/>
  <c r="V7" i="13"/>
  <c r="V7" i="11"/>
  <c r="V7" i="10"/>
  <c r="V7" i="2"/>
  <c r="AL7" i="2"/>
  <c r="V7" i="5"/>
  <c r="W7" i="7"/>
  <c r="V7" i="3"/>
  <c r="V6" i="13"/>
  <c r="V6" i="11"/>
  <c r="V6" i="10"/>
  <c r="AL6" i="2"/>
  <c r="V6" i="2"/>
  <c r="V6" i="5"/>
  <c r="W6" i="7"/>
  <c r="V6" i="3"/>
  <c r="V4" i="13"/>
  <c r="V4" i="11"/>
  <c r="V4" i="10"/>
  <c r="AL4" i="2"/>
  <c r="V4" i="2"/>
  <c r="V4" i="5"/>
  <c r="W4" i="7"/>
  <c r="V4" i="3"/>
  <c r="U7" i="13"/>
  <c r="U7" i="11"/>
  <c r="U7" i="10"/>
  <c r="AK7" i="2"/>
  <c r="U7" i="2"/>
  <c r="U7" i="5"/>
  <c r="V7" i="7"/>
  <c r="U7" i="3"/>
  <c r="N7" i="2"/>
  <c r="N4" i="2"/>
  <c r="N5" i="2"/>
  <c r="N6" i="2"/>
  <c r="N3" i="2"/>
  <c r="U3" i="13"/>
  <c r="U3" i="11"/>
  <c r="AK3" i="2"/>
  <c r="U3" i="2"/>
  <c r="U3" i="10"/>
  <c r="U3" i="5"/>
  <c r="V3" i="7"/>
  <c r="U3" i="3"/>
  <c r="U4" i="13"/>
  <c r="U4" i="11"/>
  <c r="AK4" i="2"/>
  <c r="U4" i="10"/>
  <c r="U4" i="2"/>
  <c r="U4" i="5"/>
  <c r="V4" i="7"/>
  <c r="U4" i="3"/>
  <c r="U6" i="13"/>
  <c r="U6" i="11"/>
  <c r="U6" i="10"/>
  <c r="AK6" i="2"/>
  <c r="U6" i="2"/>
  <c r="U6" i="5"/>
  <c r="V6" i="7"/>
  <c r="U6" i="3"/>
  <c r="U5" i="13"/>
  <c r="U5" i="11"/>
  <c r="U5" i="10"/>
  <c r="AK5" i="2"/>
  <c r="U5" i="2"/>
  <c r="U5" i="5"/>
  <c r="V5" i="7"/>
  <c r="U5" i="3"/>
  <c r="N4" i="3"/>
  <c r="N3" i="3"/>
  <c r="N6" i="3"/>
  <c r="N5" i="3"/>
  <c r="N7" i="3"/>
  <c r="AK5" i="7" l="1"/>
  <c r="AK5" i="13"/>
  <c r="AJ5" i="11"/>
  <c r="AJ5" i="5"/>
  <c r="AK5" i="3"/>
  <c r="AJ5" i="10"/>
  <c r="AK3" i="7"/>
  <c r="AK3" i="13"/>
  <c r="AJ3" i="11"/>
  <c r="AK3" i="3"/>
  <c r="AJ3" i="5"/>
  <c r="AJ3" i="10"/>
  <c r="AT7" i="7"/>
  <c r="AT7" i="13"/>
  <c r="AS7" i="10"/>
  <c r="AS7" i="11"/>
  <c r="AT7" i="3"/>
  <c r="AS7" i="5"/>
  <c r="AK4" i="7"/>
  <c r="AK4" i="13"/>
  <c r="AJ4" i="11"/>
  <c r="AJ4" i="10"/>
  <c r="AJ4" i="5"/>
  <c r="AK4" i="3"/>
  <c r="AK6" i="7"/>
  <c r="AK6" i="13"/>
  <c r="AJ6" i="11"/>
  <c r="AJ6" i="5"/>
  <c r="AK6" i="3"/>
  <c r="AJ6" i="10"/>
  <c r="AT6" i="7"/>
  <c r="AT6" i="13"/>
  <c r="AS6" i="11"/>
  <c r="AS6" i="10"/>
  <c r="AT6" i="3"/>
  <c r="AS6" i="5"/>
  <c r="AK7" i="7"/>
  <c r="AK7" i="13"/>
  <c r="AJ7" i="11"/>
  <c r="AJ7" i="5"/>
  <c r="AJ7" i="10"/>
  <c r="AK7" i="3"/>
  <c r="AT5" i="7"/>
  <c r="AT5" i="13"/>
  <c r="AS5" i="11"/>
  <c r="AS5" i="10"/>
  <c r="AT5" i="3"/>
  <c r="AS5" i="5"/>
  <c r="AT3" i="7"/>
  <c r="AT3" i="13"/>
  <c r="AS3" i="11"/>
  <c r="AS3" i="10"/>
  <c r="AT3" i="3"/>
  <c r="AS3" i="5"/>
  <c r="AP4" i="7"/>
  <c r="AP4" i="13"/>
  <c r="AO4" i="11"/>
  <c r="AO4" i="10"/>
  <c r="AO4" i="5"/>
  <c r="AP4" i="3"/>
  <c r="AP7" i="7"/>
  <c r="AP7" i="13"/>
  <c r="AO7" i="11"/>
  <c r="AP7" i="3"/>
  <c r="AO7" i="10"/>
  <c r="AO7" i="5"/>
  <c r="AT4" i="7"/>
  <c r="AT4" i="13"/>
  <c r="AS4" i="11"/>
  <c r="AS4" i="10"/>
  <c r="AT4" i="3"/>
  <c r="AS4" i="5"/>
  <c r="AP6" i="7"/>
  <c r="AP6" i="13"/>
  <c r="AO6" i="11"/>
  <c r="AP6" i="3"/>
  <c r="AO6" i="5"/>
  <c r="AO6" i="10"/>
  <c r="AP3" i="7"/>
  <c r="AP3" i="13"/>
  <c r="AO3" i="11"/>
  <c r="AP3" i="3"/>
  <c r="AO3" i="5"/>
  <c r="AO3" i="10"/>
  <c r="AP5" i="7"/>
  <c r="AP5" i="13"/>
  <c r="AO5" i="11"/>
  <c r="AO5" i="10"/>
  <c r="AO5" i="5"/>
  <c r="AP5" i="3"/>
  <c r="AD5" i="13"/>
  <c r="AD5" i="10"/>
  <c r="AD5" i="11"/>
  <c r="AD5" i="2"/>
  <c r="AT5" i="2"/>
  <c r="AD5" i="5"/>
  <c r="AD5" i="3"/>
  <c r="AE5" i="7"/>
  <c r="AD4" i="13"/>
  <c r="AD4" i="11"/>
  <c r="AD4" i="2"/>
  <c r="AD4" i="10"/>
  <c r="AT4" i="2"/>
  <c r="AD4" i="5"/>
  <c r="AD4" i="3"/>
  <c r="AE4" i="7"/>
  <c r="AD6" i="13"/>
  <c r="AD6" i="11"/>
  <c r="AD6" i="2"/>
  <c r="AD6" i="10"/>
  <c r="AT6" i="2"/>
  <c r="AD6" i="5"/>
  <c r="AD6" i="3"/>
  <c r="AE6" i="7"/>
  <c r="AD7" i="13"/>
  <c r="AD7" i="10"/>
  <c r="AD7" i="11"/>
  <c r="AD7" i="2"/>
  <c r="AT7" i="2"/>
  <c r="AD7" i="5"/>
  <c r="AD7" i="3"/>
  <c r="AE7" i="7"/>
  <c r="AD3" i="13"/>
  <c r="AD3" i="11"/>
  <c r="AD3" i="10"/>
  <c r="AD3" i="2"/>
  <c r="AT3" i="2"/>
  <c r="AD3" i="5"/>
  <c r="AD3" i="3"/>
  <c r="AE3" i="7"/>
</calcChain>
</file>

<file path=xl/sharedStrings.xml><?xml version="1.0" encoding="utf-8"?>
<sst xmlns="http://schemas.openxmlformats.org/spreadsheetml/2006/main" count="2730" uniqueCount="50">
  <si>
    <t>gdp</t>
  </si>
  <si>
    <t>agri</t>
  </si>
  <si>
    <t>mining</t>
  </si>
  <si>
    <t>manufacturing</t>
  </si>
  <si>
    <t>egpiv</t>
  </si>
  <si>
    <t>construction</t>
  </si>
  <si>
    <t>trade</t>
  </si>
  <si>
    <t>transport</t>
  </si>
  <si>
    <t>finance</t>
  </si>
  <si>
    <t>real_estate</t>
  </si>
  <si>
    <t>others</t>
  </si>
  <si>
    <t>taxes</t>
  </si>
  <si>
    <t>MAE -2</t>
  </si>
  <si>
    <t>MAE -1</t>
  </si>
  <si>
    <t>MAE 0</t>
  </si>
  <si>
    <t>MAE 1</t>
  </si>
  <si>
    <t>MAE 2</t>
  </si>
  <si>
    <t>date</t>
  </si>
  <si>
    <t>two_back</t>
  </si>
  <si>
    <t>one_back</t>
  </si>
  <si>
    <t>zero_back</t>
  </si>
  <si>
    <t>one_ahead</t>
  </si>
  <si>
    <t>two_ahead</t>
  </si>
  <si>
    <t>actuals</t>
  </si>
  <si>
    <t>gdp_bot_up</t>
  </si>
  <si>
    <t>% ARIMA</t>
  </si>
  <si>
    <t>% RW</t>
  </si>
  <si>
    <t>MAE</t>
  </si>
  <si>
    <t>ARIMA</t>
  </si>
  <si>
    <t>RW</t>
  </si>
  <si>
    <t>Ridge</t>
  </si>
  <si>
    <t>XGBoost</t>
  </si>
  <si>
    <t>LSTM</t>
  </si>
  <si>
    <t>DFM</t>
  </si>
  <si>
    <t>MIDAS</t>
  </si>
  <si>
    <t>low</t>
  </si>
  <si>
    <t>high</t>
  </si>
  <si>
    <t>var</t>
  </si>
  <si>
    <t>mae</t>
  </si>
  <si>
    <t>A</t>
  </si>
  <si>
    <t>B</t>
  </si>
  <si>
    <t>C</t>
  </si>
  <si>
    <t>DE</t>
  </si>
  <si>
    <t>F</t>
  </si>
  <si>
    <t>G</t>
  </si>
  <si>
    <t>H</t>
  </si>
  <si>
    <t>K</t>
  </si>
  <si>
    <t>L</t>
  </si>
  <si>
    <t>EN</t>
  </si>
  <si>
    <t>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</si>
</sst>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quotePrefix="1" applyAlignment="1">
      <alignment wrapText="1"/>
    </xf>
    <xf numFmtId="164" fontId="1" fillId="0" borderId="0" xfId="0" applyNumberFormat="1" applyFont="1"/>
    <xf numFmtId="165" fontId="0" fillId="0" borderId="0" xfId="0" applyNumberFormat="1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0" xfId="0" quotePrefix="1" applyFont="1" applyAlignment="1">
      <alignment wrapText="1"/>
    </xf>
    <xf numFmtId="164" fontId="3" fillId="0" borderId="0" xfId="0" applyNumberFormat="1" applyFont="1"/>
    <xf numFmtId="0" fontId="2" fillId="0" borderId="4" xfId="0" applyFont="1" applyBorder="1"/>
    <xf numFmtId="0" fontId="2" fillId="0" borderId="4" xfId="0" applyFont="1" applyBorder="1" applyAlignment="1">
      <alignment horizontal="center" vertical="center"/>
    </xf>
    <xf numFmtId="165" fontId="2" fillId="0" borderId="4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4" fontId="4" fillId="0" borderId="0" xfId="0" applyNumberFormat="1" applyFont="1"/>
    <xf numFmtId="0" fontId="0" fillId="0" borderId="4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78E85-4F35-4285-8C8E-2EDEFC5387B8}">
  <dimension ref="B2:AP115"/>
  <sheetViews>
    <sheetView tabSelected="1" workbookViewId="0">
      <selection activeCell="A3" sqref="A3"/>
    </sheetView>
  </sheetViews>
  <sheetFormatPr defaultRowHeight="15" x14ac:dyDescent="0.25"/>
  <cols>
    <col min="5" max="5" width="13" customWidth="1"/>
    <col min="6" max="6" width="10.28515625" bestFit="1" customWidth="1"/>
    <col min="7" max="7" width="10.7109375" bestFit="1" customWidth="1"/>
    <col min="11" max="11" width="9.7109375" bestFit="1" customWidth="1"/>
    <col min="14" max="14" width="10.42578125" bestFit="1" customWidth="1"/>
    <col min="15" max="15" width="14.7109375" bestFit="1" customWidth="1"/>
    <col min="16" max="16" width="12" bestFit="1" customWidth="1"/>
    <col min="17" max="17" width="12.7109375" bestFit="1" customWidth="1"/>
    <col min="18" max="20" width="12" bestFit="1" customWidth="1"/>
    <col min="21" max="21" width="11.85546875" bestFit="1" customWidth="1"/>
    <col min="22" max="22" width="12" bestFit="1" customWidth="1"/>
    <col min="24" max="24" width="12.42578125" bestFit="1" customWidth="1"/>
    <col min="25" max="25" width="15.28515625" bestFit="1" customWidth="1"/>
    <col min="27" max="27" width="13.42578125" bestFit="1" customWidth="1"/>
    <col min="29" max="29" width="10.5703125" bestFit="1" customWidth="1"/>
    <col min="31" max="31" width="12.42578125" bestFit="1" customWidth="1"/>
    <col min="34" max="34" width="13.140625" bestFit="1" customWidth="1"/>
  </cols>
  <sheetData>
    <row r="2" spans="2:32" x14ac:dyDescent="0.25">
      <c r="B2" s="11" t="s">
        <v>0</v>
      </c>
      <c r="C2" s="11" t="s">
        <v>28</v>
      </c>
      <c r="D2" s="11" t="s">
        <v>29</v>
      </c>
      <c r="E2" s="11" t="s">
        <v>48</v>
      </c>
      <c r="F2" s="11" t="s">
        <v>30</v>
      </c>
      <c r="G2" s="11" t="s">
        <v>31</v>
      </c>
      <c r="H2" s="11" t="s">
        <v>32</v>
      </c>
      <c r="I2" s="11" t="s">
        <v>34</v>
      </c>
      <c r="J2" s="11" t="s">
        <v>33</v>
      </c>
      <c r="L2" s="11" t="str">
        <f>B2&amp;"_l"</f>
        <v>gdp_l</v>
      </c>
      <c r="M2" s="11" t="s">
        <v>28</v>
      </c>
      <c r="N2" s="11" t="s">
        <v>29</v>
      </c>
      <c r="O2" s="11" t="s">
        <v>48</v>
      </c>
      <c r="P2" s="11" t="s">
        <v>30</v>
      </c>
      <c r="Q2" s="11" t="s">
        <v>31</v>
      </c>
      <c r="R2" s="11" t="s">
        <v>32</v>
      </c>
      <c r="S2" s="11" t="s">
        <v>34</v>
      </c>
      <c r="T2" s="11" t="s">
        <v>33</v>
      </c>
      <c r="V2" s="11" t="str">
        <f>B2&amp;"_h"</f>
        <v>gdp_h</v>
      </c>
      <c r="W2" s="11" t="s">
        <v>28</v>
      </c>
      <c r="X2" s="11" t="s">
        <v>29</v>
      </c>
      <c r="Y2" s="11" t="s">
        <v>48</v>
      </c>
      <c r="Z2" s="11" t="s">
        <v>30</v>
      </c>
      <c r="AA2" s="11" t="s">
        <v>31</v>
      </c>
      <c r="AB2" s="11" t="s">
        <v>32</v>
      </c>
      <c r="AC2" s="11" t="s">
        <v>34</v>
      </c>
      <c r="AD2" s="11" t="s">
        <v>33</v>
      </c>
    </row>
    <row r="3" spans="2:32" x14ac:dyDescent="0.25">
      <c r="B3" s="11" t="s">
        <v>12</v>
      </c>
      <c r="C3" s="12">
        <f>arima!R$3</f>
        <v>1</v>
      </c>
      <c r="D3" s="12">
        <f>rw!R$3</f>
        <v>1.3503244605119975</v>
      </c>
      <c r="E3" s="12">
        <f>elastic!R$3</f>
        <v>0.94146947576404461</v>
      </c>
      <c r="F3" s="12">
        <f>ridge!S$3</f>
        <v>0.94574997577609488</v>
      </c>
      <c r="G3" s="12">
        <f>xgboost!R$3</f>
        <v>0.91691119114607744</v>
      </c>
      <c r="H3" s="12">
        <f>lstm!R$3</f>
        <v>0.9411269805912198</v>
      </c>
      <c r="I3" s="12">
        <f>midas!R$3</f>
        <v>0.95299091920314538</v>
      </c>
      <c r="J3" s="12">
        <f>dfm!R$3</f>
        <v>0.93237496318640289</v>
      </c>
      <c r="L3" s="11" t="s">
        <v>12</v>
      </c>
      <c r="M3" s="12">
        <f>arima!R$68</f>
        <v>1</v>
      </c>
      <c r="N3" s="12">
        <f>rw!R$68</f>
        <v>0.97935594497529721</v>
      </c>
      <c r="O3" s="12">
        <f>elastic!R$68</f>
        <v>0.99887733579943327</v>
      </c>
      <c r="P3" s="12">
        <f>ridge!R$68</f>
        <v>0.99865959253778147</v>
      </c>
      <c r="Q3" s="12">
        <f>xgboost!R$68</f>
        <v>0.9954858720326869</v>
      </c>
      <c r="R3" s="12">
        <f>lstm!R$68</f>
        <v>1.0206727160804652</v>
      </c>
      <c r="S3" s="12">
        <f>midas!R$68</f>
        <v>0.98684003336528037</v>
      </c>
      <c r="T3" s="12">
        <f>dfm!R$68</f>
        <v>1.1262515782497682</v>
      </c>
      <c r="V3" s="11" t="s">
        <v>12</v>
      </c>
      <c r="W3" s="12">
        <f>arima!R$77</f>
        <v>1</v>
      </c>
      <c r="X3" s="12">
        <f>rw!R$77</f>
        <v>1.3858943900605669</v>
      </c>
      <c r="Y3" s="12">
        <f>elastic!R$77</f>
        <v>0.92424934594334862</v>
      </c>
      <c r="Z3" s="12">
        <f>ridge!R$77</f>
        <v>0.9288774664117021</v>
      </c>
      <c r="AA3" s="12">
        <f>xgboost!R$77</f>
        <v>0.89811198205707987</v>
      </c>
      <c r="AB3" s="12">
        <f>lstm!R$77</f>
        <v>0.92193009029689232</v>
      </c>
      <c r="AC3" s="12">
        <f>midas!R$77</f>
        <v>0.94974533216380674</v>
      </c>
      <c r="AD3" s="12">
        <f>dfm!R$77</f>
        <v>0.9137853059780493</v>
      </c>
    </row>
    <row r="4" spans="2:32" x14ac:dyDescent="0.25">
      <c r="B4" s="11" t="s">
        <v>13</v>
      </c>
      <c r="C4" s="12">
        <f>arima!R$4</f>
        <v>1</v>
      </c>
      <c r="D4" s="12">
        <f>rw!R$4</f>
        <v>1.2521481020416774</v>
      </c>
      <c r="E4" s="12">
        <f>elastic!R$4</f>
        <v>0.80541273217932563</v>
      </c>
      <c r="F4" s="12">
        <f>ridge!S$4</f>
        <v>0.81444576883550879</v>
      </c>
      <c r="G4" s="12">
        <f>xgboost!R$4</f>
        <v>0.82204916760414204</v>
      </c>
      <c r="H4" s="12">
        <f>lstm!R$4</f>
        <v>0.87270163356197328</v>
      </c>
      <c r="I4" s="12">
        <f>midas!R$4</f>
        <v>0.88425954710249188</v>
      </c>
      <c r="J4" s="12">
        <f>dfm!R$4</f>
        <v>0.68650367241412324</v>
      </c>
      <c r="L4" s="11" t="s">
        <v>13</v>
      </c>
      <c r="M4" s="12">
        <f>arima!R$69</f>
        <v>1</v>
      </c>
      <c r="N4" s="12">
        <f>rw!R$69</f>
        <v>0.92469329643071629</v>
      </c>
      <c r="O4" s="12">
        <f>elastic!R$69</f>
        <v>0.98893833081623472</v>
      </c>
      <c r="P4" s="12">
        <f>ridge!R$69</f>
        <v>0.99395989550012787</v>
      </c>
      <c r="Q4" s="12">
        <f>xgboost!R$69</f>
        <v>0.93922772149519651</v>
      </c>
      <c r="R4" s="12">
        <f>lstm!R$69</f>
        <v>0.96370397632409743</v>
      </c>
      <c r="S4" s="12">
        <f>midas!R$69</f>
        <v>0.93302028701729156</v>
      </c>
      <c r="T4" s="12">
        <f>dfm!R$69</f>
        <v>1.0796250574789239</v>
      </c>
      <c r="V4" s="11" t="s">
        <v>13</v>
      </c>
      <c r="W4" s="12">
        <f>arima!R$78</f>
        <v>1</v>
      </c>
      <c r="X4" s="12">
        <f>rw!R$78</f>
        <v>1.2829312785631821</v>
      </c>
      <c r="Y4" s="12">
        <f>elastic!R$78</f>
        <v>0.77889942491125164</v>
      </c>
      <c r="Z4" s="12">
        <f>ridge!R$78</f>
        <v>0.7881676685010961</v>
      </c>
      <c r="AA4" s="12">
        <f>xgboost!R$78</f>
        <v>0.8011421245069652</v>
      </c>
      <c r="AB4" s="12">
        <f>lstm!R$78</f>
        <v>0.85343656628754505</v>
      </c>
      <c r="AC4" s="12">
        <f>midas!R$78</f>
        <v>0.87967567647852585</v>
      </c>
      <c r="AD4" s="12">
        <f>dfm!R$78</f>
        <v>0.64954735116469298</v>
      </c>
    </row>
    <row r="5" spans="2:32" x14ac:dyDescent="0.25">
      <c r="B5" s="11" t="s">
        <v>14</v>
      </c>
      <c r="C5" s="12">
        <f>arima!R$5</f>
        <v>1</v>
      </c>
      <c r="D5" s="12">
        <f>rw!R$5</f>
        <v>1.2521481020416774</v>
      </c>
      <c r="E5" s="12">
        <f>elastic!R$5</f>
        <v>0.80803002064661</v>
      </c>
      <c r="F5" s="12">
        <f>ridge!S$5</f>
        <v>0.7994014832988855</v>
      </c>
      <c r="G5" s="12">
        <f>xgboost!R$5</f>
        <v>0.72236110356180694</v>
      </c>
      <c r="H5" s="12">
        <f>lstm!R$5</f>
        <v>0.6829785789978321</v>
      </c>
      <c r="I5" s="12">
        <f>midas!R$5</f>
        <v>0.71851923646778826</v>
      </c>
      <c r="J5" s="12">
        <f>dfm!R$5</f>
        <v>0.47255173104630216</v>
      </c>
      <c r="L5" s="11" t="s">
        <v>14</v>
      </c>
      <c r="M5" s="12">
        <f>arima!R$70</f>
        <v>1</v>
      </c>
      <c r="N5" s="12">
        <f>rw!R$70</f>
        <v>0.92469329643071629</v>
      </c>
      <c r="O5" s="12">
        <f>elastic!R$70</f>
        <v>0.97436994041839109</v>
      </c>
      <c r="P5" s="12">
        <f>ridge!R$70</f>
        <v>0.9732344044293213</v>
      </c>
      <c r="Q5" s="12">
        <f>xgboost!R$70</f>
        <v>0.96734636087177606</v>
      </c>
      <c r="R5" s="12">
        <f>lstm!R$70</f>
        <v>0.95412056233249798</v>
      </c>
      <c r="S5" s="12">
        <f>midas!R$70</f>
        <v>0.92227027541678652</v>
      </c>
      <c r="T5" s="12">
        <f>dfm!R$70</f>
        <v>1.0690080189397957</v>
      </c>
      <c r="V5" s="11" t="s">
        <v>14</v>
      </c>
      <c r="W5" s="12">
        <f>arima!R$79</f>
        <v>1</v>
      </c>
      <c r="X5" s="12">
        <f>rw!R$79</f>
        <v>1.2829312785631821</v>
      </c>
      <c r="Y5" s="12">
        <f>elastic!R$79</f>
        <v>0.7829907581013027</v>
      </c>
      <c r="Z5" s="12">
        <f>ridge!R$79</f>
        <v>0.77381631504117021</v>
      </c>
      <c r="AA5" s="12">
        <f>xgboost!R$79</f>
        <v>0.69152883217421879</v>
      </c>
      <c r="AB5" s="12">
        <f>lstm!R$79</f>
        <v>0.65036036669339758</v>
      </c>
      <c r="AC5" s="12">
        <f>midas!R$79</f>
        <v>0.69936513003559009</v>
      </c>
      <c r="AD5" s="12">
        <f>dfm!R$79</f>
        <v>0.41648042324145951</v>
      </c>
    </row>
    <row r="6" spans="2:32" x14ac:dyDescent="0.25">
      <c r="B6" s="11" t="s">
        <v>15</v>
      </c>
      <c r="C6" s="12">
        <f>arima!R$6</f>
        <v>1</v>
      </c>
      <c r="D6" s="12">
        <f>rw!R$6</f>
        <v>1.2521481020416774</v>
      </c>
      <c r="E6" s="12">
        <f>elastic!R$6</f>
        <v>0.56754402224554479</v>
      </c>
      <c r="F6" s="12">
        <f>ridge!S$6</f>
        <v>0.54704741047740302</v>
      </c>
      <c r="G6" s="12">
        <f>xgboost!R$6</f>
        <v>0.66464432006610974</v>
      </c>
      <c r="H6" s="12">
        <f>lstm!R$6</f>
        <v>0.65800209317039504</v>
      </c>
      <c r="I6" s="12">
        <f>midas!R$6</f>
        <v>0.60564989523691282</v>
      </c>
      <c r="J6" s="12">
        <f>dfm!R$6</f>
        <v>0.38297795210404079</v>
      </c>
      <c r="L6" s="11" t="s">
        <v>15</v>
      </c>
      <c r="M6" s="12">
        <f>arima!R$71</f>
        <v>1</v>
      </c>
      <c r="N6" s="12">
        <f>rw!R$71</f>
        <v>0.92469329643071629</v>
      </c>
      <c r="O6" s="12">
        <f>elastic!R$71</f>
        <v>1.0397846620279281</v>
      </c>
      <c r="P6" s="12">
        <f>ridge!R$71</f>
        <v>1.0325827808768993</v>
      </c>
      <c r="Q6" s="12">
        <f>xgboost!R$71</f>
        <v>0.96756567059393328</v>
      </c>
      <c r="R6" s="12">
        <f>lstm!R$71</f>
        <v>0.968547564670311</v>
      </c>
      <c r="S6" s="12">
        <f>midas!R$71</f>
        <v>0.92526912016070562</v>
      </c>
      <c r="T6" s="12">
        <f>dfm!R$71</f>
        <v>1.0783583633667235</v>
      </c>
      <c r="V6" s="11" t="s">
        <v>15</v>
      </c>
      <c r="W6" s="12">
        <f>arima!R$80</f>
        <v>1</v>
      </c>
      <c r="X6" s="12">
        <f>rw!R$80</f>
        <v>1.2829312785631821</v>
      </c>
      <c r="Y6" s="12">
        <f>elastic!R$80</f>
        <v>0.51877346617119446</v>
      </c>
      <c r="Z6" s="12">
        <f>ridge!R$80</f>
        <v>0.49737530970688559</v>
      </c>
      <c r="AA6" s="12">
        <f>xgboost!R$80</f>
        <v>0.62947476606116393</v>
      </c>
      <c r="AB6" s="12">
        <f>lstm!R$80</f>
        <v>0.62224945403244869</v>
      </c>
      <c r="AC6" s="12">
        <f>midas!R$80</f>
        <v>0.57560332132226655</v>
      </c>
      <c r="AD6" s="12">
        <f>dfm!R$80</f>
        <v>0.31760704417200736</v>
      </c>
    </row>
    <row r="7" spans="2:32" x14ac:dyDescent="0.25">
      <c r="B7" s="11" t="s">
        <v>16</v>
      </c>
      <c r="C7" s="12">
        <f>arima!R$7</f>
        <v>1</v>
      </c>
      <c r="D7" s="12">
        <f>rw!R$7</f>
        <v>1.2136379473290275</v>
      </c>
      <c r="E7" s="12">
        <f>elastic!R$7</f>
        <v>0.50143527627504081</v>
      </c>
      <c r="F7" s="12">
        <f>ridge!S$7</f>
        <v>0.46991542239252604</v>
      </c>
      <c r="G7" s="12">
        <f>xgboost!R$7</f>
        <v>0.61564635674347212</v>
      </c>
      <c r="H7" s="12">
        <f>lstm!R$7</f>
        <v>0.62314686805826081</v>
      </c>
      <c r="I7" s="12">
        <f>midas!R$7</f>
        <v>0.60512559533598753</v>
      </c>
      <c r="J7" s="12">
        <f>dfm!R$7</f>
        <v>0.26060257162216405</v>
      </c>
      <c r="L7" s="11" t="s">
        <v>16</v>
      </c>
      <c r="M7" s="12">
        <f>arima!R$72</f>
        <v>1</v>
      </c>
      <c r="N7" s="12">
        <f>rw!R$72</f>
        <v>0.96792055994633286</v>
      </c>
      <c r="O7" s="12">
        <f>elastic!R$72</f>
        <v>0.99081431166482292</v>
      </c>
      <c r="P7" s="12">
        <f>ridge!R$72</f>
        <v>0.9902190568438175</v>
      </c>
      <c r="Q7" s="12">
        <f>xgboost!R$72</f>
        <v>0.99756240368618421</v>
      </c>
      <c r="R7" s="12">
        <f>lstm!R$72</f>
        <v>0.99936628554579621</v>
      </c>
      <c r="S7" s="12">
        <f>midas!R$72</f>
        <v>1.0306174644131865</v>
      </c>
      <c r="T7" s="12">
        <f>dfm!R$72</f>
        <v>1.1029550811631501</v>
      </c>
      <c r="V7" s="11" t="s">
        <v>16</v>
      </c>
      <c r="W7" s="12">
        <f>arima!R$81</f>
        <v>1</v>
      </c>
      <c r="X7" s="12">
        <f>rw!R$81</f>
        <v>1.2348790459518086</v>
      </c>
      <c r="Y7" s="12">
        <f>elastic!R$81</f>
        <v>0.45528328826320291</v>
      </c>
      <c r="Z7" s="12">
        <f>ridge!R$81</f>
        <v>0.42168750188990023</v>
      </c>
      <c r="AA7" s="12">
        <f>xgboost!R$81</f>
        <v>0.5766460081965249</v>
      </c>
      <c r="AB7" s="12">
        <f>lstm!R$81</f>
        <v>0.58450639874711197</v>
      </c>
      <c r="AC7" s="12">
        <f>midas!R$81</f>
        <v>0.56834384842532126</v>
      </c>
      <c r="AD7" s="12">
        <f>dfm!R$81</f>
        <v>0.18778520643326646</v>
      </c>
    </row>
    <row r="9" spans="2:32" x14ac:dyDescent="0.25">
      <c r="C9" s="11" t="s">
        <v>39</v>
      </c>
      <c r="D9" s="11" t="s">
        <v>28</v>
      </c>
      <c r="E9" s="11" t="s">
        <v>29</v>
      </c>
      <c r="F9" s="11" t="s">
        <v>48</v>
      </c>
      <c r="G9" s="11" t="s">
        <v>30</v>
      </c>
      <c r="H9" s="11" t="s">
        <v>31</v>
      </c>
      <c r="I9" s="11" t="s">
        <v>32</v>
      </c>
      <c r="J9" s="11" t="s">
        <v>34</v>
      </c>
      <c r="K9" s="11" t="s">
        <v>33</v>
      </c>
      <c r="M9" s="11" t="str">
        <f>C9&amp;"_l"</f>
        <v>A_l</v>
      </c>
      <c r="N9" s="11" t="s">
        <v>28</v>
      </c>
      <c r="O9" s="11" t="s">
        <v>29</v>
      </c>
      <c r="P9" s="11" t="s">
        <v>48</v>
      </c>
      <c r="Q9" s="11" t="s">
        <v>30</v>
      </c>
      <c r="R9" s="11" t="s">
        <v>31</v>
      </c>
      <c r="S9" s="11" t="s">
        <v>32</v>
      </c>
      <c r="T9" s="11" t="s">
        <v>34</v>
      </c>
      <c r="U9" s="11" t="s">
        <v>33</v>
      </c>
      <c r="W9" s="11" t="str">
        <f>C9&amp;"_h"</f>
        <v>A_h</v>
      </c>
      <c r="X9" s="11" t="s">
        <v>28</v>
      </c>
      <c r="Y9" s="11" t="s">
        <v>29</v>
      </c>
      <c r="Z9" s="11" t="s">
        <v>48</v>
      </c>
      <c r="AA9" s="11" t="s">
        <v>30</v>
      </c>
      <c r="AB9" s="11" t="s">
        <v>31</v>
      </c>
      <c r="AC9" s="11" t="s">
        <v>32</v>
      </c>
      <c r="AD9" s="11" t="s">
        <v>34</v>
      </c>
      <c r="AE9" s="11" t="s">
        <v>33</v>
      </c>
    </row>
    <row r="10" spans="2:32" x14ac:dyDescent="0.25">
      <c r="C10" s="11" t="s">
        <v>12</v>
      </c>
      <c r="D10" s="12">
        <f>arima!S$3</f>
        <v>1</v>
      </c>
      <c r="E10" s="12">
        <f>rw!S$3</f>
        <v>1.7044588293063543</v>
      </c>
      <c r="F10" s="12">
        <f>elastic!S$3</f>
        <v>0.94177500962409089</v>
      </c>
      <c r="G10" s="12">
        <f>ridge!T$3</f>
        <v>0.93822846686661154</v>
      </c>
      <c r="H10" s="12">
        <f>xgboost!S$3</f>
        <v>0.93182314324390836</v>
      </c>
      <c r="I10" s="12">
        <f>lstm!S$3</f>
        <v>0.92440837609827931</v>
      </c>
      <c r="J10" s="12">
        <f>midas!S$3</f>
        <v>0.94072095363642994</v>
      </c>
      <c r="K10" s="12">
        <f>dfm!S$3</f>
        <v>0.87255797870644325</v>
      </c>
      <c r="M10" s="11" t="s">
        <v>12</v>
      </c>
      <c r="N10" s="12">
        <f>arima!S$68</f>
        <v>1</v>
      </c>
      <c r="O10" s="12">
        <f>rw!S$68</f>
        <v>2.2971647103668857</v>
      </c>
      <c r="P10" s="12">
        <f>elastic!S$68</f>
        <v>0.96629312962773439</v>
      </c>
      <c r="Q10" s="12">
        <f>ridge!S$68</f>
        <v>0.93165302373082215</v>
      </c>
      <c r="R10" s="12">
        <f>xgboost!S$68</f>
        <v>0.92604476900082699</v>
      </c>
      <c r="S10" s="12">
        <f>lstm!S$68</f>
        <v>0.78304101113526681</v>
      </c>
      <c r="T10" s="12">
        <f>midas!S$68</f>
        <v>0.92651607726384266</v>
      </c>
      <c r="U10" s="12">
        <f>dfm!S$68</f>
        <v>1.1808073292610985</v>
      </c>
      <c r="W10" s="11" t="s">
        <v>12</v>
      </c>
      <c r="X10" s="12">
        <f>arima!S$77</f>
        <v>1</v>
      </c>
      <c r="Y10" s="12">
        <f>rw!S$77</f>
        <v>1.6130612016534494</v>
      </c>
      <c r="Z10" s="12">
        <f>elastic!S$77</f>
        <v>0.92885778497511406</v>
      </c>
      <c r="AA10" s="12">
        <f>ridge!S$77</f>
        <v>0.92982169961594596</v>
      </c>
      <c r="AB10" s="12">
        <f>xgboost!S$77</f>
        <v>0.92336551304389736</v>
      </c>
      <c r="AC10" s="12">
        <f>lstm!S$77</f>
        <v>0.9355391390314568</v>
      </c>
      <c r="AD10" s="12">
        <f>midas!S$77</f>
        <v>0.94291140263152706</v>
      </c>
      <c r="AE10" s="12">
        <f>dfm!S$77</f>
        <v>0.82502469066848161</v>
      </c>
    </row>
    <row r="11" spans="2:32" x14ac:dyDescent="0.25">
      <c r="C11" s="11" t="s">
        <v>13</v>
      </c>
      <c r="D11" s="12">
        <f>arima!S$4</f>
        <v>1</v>
      </c>
      <c r="E11" s="12">
        <f>rw!S$4</f>
        <v>1.5814091284104939</v>
      </c>
      <c r="F11" s="12">
        <f>elastic!S$4</f>
        <v>0.87378560955591733</v>
      </c>
      <c r="G11" s="12">
        <f>ridge!T$4</f>
        <v>0.86712616709885215</v>
      </c>
      <c r="H11" s="12">
        <f>xgboost!S$4</f>
        <v>0.86455219654074533</v>
      </c>
      <c r="I11" s="12">
        <f>lstm!S$4</f>
        <v>0.87248112000909206</v>
      </c>
      <c r="J11" s="12">
        <f>midas!S$4</f>
        <v>0.86997191218154013</v>
      </c>
      <c r="K11" s="12">
        <f>dfm!S$4</f>
        <v>0.8230183225951595</v>
      </c>
      <c r="M11" s="11" t="s">
        <v>13</v>
      </c>
      <c r="N11" s="12">
        <f>arima!S$69</f>
        <v>1</v>
      </c>
      <c r="O11" s="12">
        <f>rw!S$69</f>
        <v>2.2282850878855722</v>
      </c>
      <c r="P11" s="12">
        <f>elastic!S$69</f>
        <v>0.93731919246307416</v>
      </c>
      <c r="Q11" s="12">
        <f>ridge!S$69</f>
        <v>0.87909136357569129</v>
      </c>
      <c r="R11" s="12">
        <f>xgboost!S$69</f>
        <v>0.89827766383779117</v>
      </c>
      <c r="S11" s="12">
        <f>lstm!S$69</f>
        <v>0.73370108307799564</v>
      </c>
      <c r="T11" s="12">
        <f>midas!S$69</f>
        <v>0.87655141501465217</v>
      </c>
      <c r="U11" s="12">
        <f>dfm!S$69</f>
        <v>1.0895218757974612</v>
      </c>
      <c r="W11" s="11" t="s">
        <v>13</v>
      </c>
      <c r="X11" s="12">
        <f>arima!S$78</f>
        <v>1</v>
      </c>
      <c r="Y11" s="12">
        <f>rw!S$78</f>
        <v>1.4866346330535232</v>
      </c>
      <c r="Z11" s="12">
        <f>elastic!S$78</f>
        <v>0.85605688792833179</v>
      </c>
      <c r="AA11" s="12">
        <f>ridge!S$78</f>
        <v>0.85651800020157409</v>
      </c>
      <c r="AB11" s="12">
        <f>xgboost!S$78</f>
        <v>0.85099508267337609</v>
      </c>
      <c r="AC11" s="12">
        <f>lstm!S$78</f>
        <v>0.88243100349046222</v>
      </c>
      <c r="AD11" s="12">
        <f>midas!S$78</f>
        <v>0.86900794211653098</v>
      </c>
      <c r="AE11" s="12">
        <f>dfm!S$78</f>
        <v>0.7839725992294565</v>
      </c>
    </row>
    <row r="12" spans="2:32" x14ac:dyDescent="0.25">
      <c r="C12" s="11" t="s">
        <v>14</v>
      </c>
      <c r="D12" s="12">
        <f>arima!S$5</f>
        <v>1</v>
      </c>
      <c r="E12" s="12">
        <f>rw!S$5</f>
        <v>1.5814091284104939</v>
      </c>
      <c r="F12" s="12">
        <f>elastic!S$5</f>
        <v>0.88037401803815807</v>
      </c>
      <c r="G12" s="12">
        <f>ridge!T$5</f>
        <v>0.85898067072283479</v>
      </c>
      <c r="H12" s="12">
        <f>xgboost!S$5</f>
        <v>0.86455219654074533</v>
      </c>
      <c r="I12" s="12">
        <f>lstm!S$5</f>
        <v>0.87490745729438224</v>
      </c>
      <c r="J12" s="12">
        <f>midas!S$5</f>
        <v>0.87152456413144619</v>
      </c>
      <c r="K12" s="12">
        <f>dfm!S$5</f>
        <v>0.83304847119476333</v>
      </c>
      <c r="M12" s="11" t="s">
        <v>14</v>
      </c>
      <c r="N12" s="12">
        <f>arima!S$70</f>
        <v>1</v>
      </c>
      <c r="O12" s="12">
        <f>rw!S$70</f>
        <v>2.2282850878855722</v>
      </c>
      <c r="P12" s="12">
        <f>elastic!S$70</f>
        <v>0.99470752626571557</v>
      </c>
      <c r="Q12" s="12">
        <f>ridge!S$70</f>
        <v>0.9148248624612465</v>
      </c>
      <c r="R12" s="12">
        <f>xgboost!S$70</f>
        <v>0.89827766383779117</v>
      </c>
      <c r="S12" s="12">
        <f>lstm!S$70</f>
        <v>0.73221114480751293</v>
      </c>
      <c r="T12" s="12">
        <f>midas!S$70</f>
        <v>0.86717265921023534</v>
      </c>
      <c r="U12" s="12">
        <f>dfm!S$70</f>
        <v>1.0721125650171806</v>
      </c>
      <c r="W12" s="11" t="s">
        <v>14</v>
      </c>
      <c r="X12" s="12">
        <f>arima!S$79</f>
        <v>1</v>
      </c>
      <c r="Y12" s="12">
        <f>rw!S$79</f>
        <v>1.4866346330535232</v>
      </c>
      <c r="Z12" s="12">
        <f>elastic!S$79</f>
        <v>0.85563055885221795</v>
      </c>
      <c r="AA12" s="12">
        <f>ridge!S$79</f>
        <v>0.84245660879721262</v>
      </c>
      <c r="AB12" s="12">
        <f>xgboost!S$79</f>
        <v>0.85099508267337609</v>
      </c>
      <c r="AC12" s="12">
        <f>lstm!S$79</f>
        <v>0.88536776180052457</v>
      </c>
      <c r="AD12" s="12">
        <f>midas!S$79</f>
        <v>0.8721621664208925</v>
      </c>
      <c r="AE12" s="12">
        <f>dfm!S$79</f>
        <v>0.79802293265353086</v>
      </c>
    </row>
    <row r="13" spans="2:32" x14ac:dyDescent="0.25">
      <c r="C13" s="11" t="s">
        <v>15</v>
      </c>
      <c r="D13" s="12">
        <f>arima!S$6</f>
        <v>1</v>
      </c>
      <c r="E13" s="12">
        <f>rw!S$6</f>
        <v>1.5814091284104939</v>
      </c>
      <c r="F13" s="12">
        <f>elastic!S$6</f>
        <v>0.88037401803815807</v>
      </c>
      <c r="G13" s="12">
        <f>ridge!T$6</f>
        <v>0.844575828412087</v>
      </c>
      <c r="H13" s="12">
        <f>xgboost!S$6</f>
        <v>0.86455219654074533</v>
      </c>
      <c r="I13" s="12">
        <f>lstm!S$6</f>
        <v>0.8613389565871532</v>
      </c>
      <c r="J13" s="12">
        <f>midas!S$6</f>
        <v>0.91939989326745997</v>
      </c>
      <c r="K13" s="12">
        <f>dfm!S$6</f>
        <v>0.83538883212313231</v>
      </c>
      <c r="M13" s="11" t="s">
        <v>15</v>
      </c>
      <c r="N13" s="12">
        <f>arima!S$71</f>
        <v>1</v>
      </c>
      <c r="O13" s="12">
        <f>rw!S$71</f>
        <v>2.2282850878855722</v>
      </c>
      <c r="P13" s="12">
        <f>elastic!S$71</f>
        <v>0.99470752626571557</v>
      </c>
      <c r="Q13" s="12">
        <f>ridge!S$71</f>
        <v>0.8517082852445097</v>
      </c>
      <c r="R13" s="12">
        <f>xgboost!S$71</f>
        <v>0.89827766383779117</v>
      </c>
      <c r="S13" s="12">
        <f>lstm!S$71</f>
        <v>0.71116199475675734</v>
      </c>
      <c r="T13" s="12">
        <f>midas!S$71</f>
        <v>1.0668910267061302</v>
      </c>
      <c r="U13" s="12">
        <f>dfm!S$71</f>
        <v>1.2083043212111126</v>
      </c>
      <c r="W13" s="11" t="s">
        <v>15</v>
      </c>
      <c r="X13" s="12">
        <f>arima!S$80</f>
        <v>1</v>
      </c>
      <c r="Y13" s="12">
        <f>rw!S$80</f>
        <v>1.4866346330535232</v>
      </c>
      <c r="Z13" s="12">
        <f>elastic!S$80</f>
        <v>0.85563055885221795</v>
      </c>
      <c r="AA13" s="12">
        <f>ridge!S$80</f>
        <v>0.83486183248070811</v>
      </c>
      <c r="AB13" s="12">
        <f>xgboost!S$80</f>
        <v>0.85099508267337609</v>
      </c>
      <c r="AC13" s="12">
        <f>lstm!S$80</f>
        <v>0.87296258346319222</v>
      </c>
      <c r="AD13" s="12">
        <f>midas!S$80</f>
        <v>0.89779080803785793</v>
      </c>
      <c r="AE13" s="12">
        <f>dfm!S$80</f>
        <v>0.7807525811210223</v>
      </c>
    </row>
    <row r="14" spans="2:32" x14ac:dyDescent="0.25">
      <c r="C14" s="11" t="s">
        <v>16</v>
      </c>
      <c r="D14" s="12">
        <f>arima!S$7</f>
        <v>1</v>
      </c>
      <c r="E14" s="12">
        <f>rw!S$7</f>
        <v>1.3332435273621228</v>
      </c>
      <c r="F14" s="12">
        <f>elastic!S$7</f>
        <v>0.68880272930383202</v>
      </c>
      <c r="G14" s="12">
        <f>ridge!T$7</f>
        <v>0.61748767348917533</v>
      </c>
      <c r="H14" s="12">
        <f>xgboost!S$7</f>
        <v>0.6601742601029349</v>
      </c>
      <c r="I14" s="12">
        <f>lstm!S$7</f>
        <v>0.73212543989225298</v>
      </c>
      <c r="J14" s="12">
        <f>midas!S$7</f>
        <v>0.78371539211268093</v>
      </c>
      <c r="K14" s="12">
        <f>dfm!S$7</f>
        <v>0.69884257369971448</v>
      </c>
      <c r="M14" s="11" t="s">
        <v>16</v>
      </c>
      <c r="N14" s="12">
        <f>arima!S$72</f>
        <v>1</v>
      </c>
      <c r="O14" s="12">
        <f>rw!S$72</f>
        <v>1.4369805948591383</v>
      </c>
      <c r="P14" s="12">
        <f>elastic!S$72</f>
        <v>0.5521080560777889</v>
      </c>
      <c r="Q14" s="12">
        <f>ridge!S$72</f>
        <v>0.49298361685555914</v>
      </c>
      <c r="R14" s="12">
        <f>xgboost!S$72</f>
        <v>0.71524736154710422</v>
      </c>
      <c r="S14" s="12">
        <f>lstm!S$72</f>
        <v>0.5480752283091711</v>
      </c>
      <c r="T14" s="12">
        <f>midas!S$72</f>
        <v>0.70305736600564406</v>
      </c>
      <c r="U14" s="12">
        <f>dfm!S$72</f>
        <v>0.72850237184260125</v>
      </c>
      <c r="W14" s="11" t="s">
        <v>16</v>
      </c>
      <c r="X14" s="12">
        <f>arima!S$81</f>
        <v>1</v>
      </c>
      <c r="Y14" s="12">
        <f>rw!S$81</f>
        <v>1.3124370516771073</v>
      </c>
      <c r="Z14" s="12">
        <f>elastic!S$81</f>
        <v>0.70909389692782709</v>
      </c>
      <c r="AA14" s="12">
        <f>ridge!S$81</f>
        <v>0.63604528905131441</v>
      </c>
      <c r="AB14" s="12">
        <f>xgboost!S$81</f>
        <v>0.64478706424058596</v>
      </c>
      <c r="AC14" s="12">
        <f>lstm!S$81</f>
        <v>0.76094826292627415</v>
      </c>
      <c r="AD14" s="12">
        <f>midas!S$81</f>
        <v>0.79989291958178632</v>
      </c>
      <c r="AE14" s="12">
        <f>dfm!S$81</f>
        <v>0.69289372741195732</v>
      </c>
    </row>
    <row r="16" spans="2:32" x14ac:dyDescent="0.25">
      <c r="D16" s="11" t="s">
        <v>40</v>
      </c>
      <c r="E16" s="11" t="s">
        <v>28</v>
      </c>
      <c r="F16" s="11" t="s">
        <v>29</v>
      </c>
      <c r="G16" s="11" t="s">
        <v>48</v>
      </c>
      <c r="H16" s="11" t="s">
        <v>30</v>
      </c>
      <c r="I16" s="11" t="s">
        <v>31</v>
      </c>
      <c r="J16" s="11" t="s">
        <v>32</v>
      </c>
      <c r="K16" s="11" t="s">
        <v>34</v>
      </c>
      <c r="L16" s="11" t="s">
        <v>33</v>
      </c>
      <c r="N16" s="11" t="str">
        <f>D16&amp;"_l"</f>
        <v>B_l</v>
      </c>
      <c r="O16" s="11" t="s">
        <v>28</v>
      </c>
      <c r="P16" s="11" t="s">
        <v>29</v>
      </c>
      <c r="Q16" s="11" t="s">
        <v>48</v>
      </c>
      <c r="R16" s="11" t="s">
        <v>30</v>
      </c>
      <c r="S16" s="11" t="s">
        <v>31</v>
      </c>
      <c r="T16" s="11" t="s">
        <v>32</v>
      </c>
      <c r="U16" s="11" t="s">
        <v>34</v>
      </c>
      <c r="V16" s="11" t="s">
        <v>33</v>
      </c>
      <c r="X16" s="11" t="str">
        <f>D16&amp;"_h"</f>
        <v>B_h</v>
      </c>
      <c r="Y16" s="11" t="s">
        <v>28</v>
      </c>
      <c r="Z16" s="11" t="s">
        <v>29</v>
      </c>
      <c r="AA16" s="11" t="s">
        <v>48</v>
      </c>
      <c r="AB16" s="11" t="s">
        <v>30</v>
      </c>
      <c r="AC16" s="11" t="s">
        <v>31</v>
      </c>
      <c r="AD16" s="11" t="s">
        <v>32</v>
      </c>
      <c r="AE16" s="11" t="s">
        <v>34</v>
      </c>
      <c r="AF16" s="11" t="s">
        <v>33</v>
      </c>
    </row>
    <row r="17" spans="4:34" x14ac:dyDescent="0.25">
      <c r="D17" s="11" t="s">
        <v>12</v>
      </c>
      <c r="E17" s="12">
        <f>arima!T$3</f>
        <v>1</v>
      </c>
      <c r="F17" s="12">
        <f>rw!T$3</f>
        <v>1.7522041670642881</v>
      </c>
      <c r="G17" s="12">
        <f>elastic!T$3</f>
        <v>0.92077888910735406</v>
      </c>
      <c r="H17" s="12">
        <f>ridge!U$3</f>
        <v>0.79297511481670024</v>
      </c>
      <c r="I17" s="12">
        <f>xgboost!T$3</f>
        <v>0.96271015542843219</v>
      </c>
      <c r="J17" s="12">
        <f>lstm!T$3</f>
        <v>0.97751248623551812</v>
      </c>
      <c r="K17" s="12">
        <f>midas!T$3</f>
        <v>0.97777717279875853</v>
      </c>
      <c r="L17" s="12">
        <f>dfm!T$3</f>
        <v>1.1543906929464189</v>
      </c>
      <c r="N17" s="11" t="s">
        <v>12</v>
      </c>
      <c r="O17" s="12">
        <f>arima!T$68</f>
        <v>1</v>
      </c>
      <c r="P17" s="12">
        <f>rw!T$68</f>
        <v>1.9038981404742104</v>
      </c>
      <c r="Q17" s="12">
        <f>elastic!T$68</f>
        <v>0.86648703960474394</v>
      </c>
      <c r="R17" s="12">
        <f>ridge!T$68</f>
        <v>0.43689976575167916</v>
      </c>
      <c r="S17" s="12">
        <f>xgboost!T$68</f>
        <v>0.96673199640123231</v>
      </c>
      <c r="T17" s="12">
        <f>lstm!T$68</f>
        <v>0.95264898302116119</v>
      </c>
      <c r="U17" s="12">
        <f>midas!T$68</f>
        <v>0.986354440645555</v>
      </c>
      <c r="V17" s="12">
        <f>dfm!T$68</f>
        <v>0.97440044855074537</v>
      </c>
      <c r="X17" s="11" t="s">
        <v>12</v>
      </c>
      <c r="Y17" s="12">
        <f>arima!T$77</f>
        <v>1</v>
      </c>
      <c r="Z17" s="12">
        <f>rw!T$77</f>
        <v>1.7226585795100748</v>
      </c>
      <c r="AA17" s="12">
        <f>elastic!T$77</f>
        <v>0.92330412111914961</v>
      </c>
      <c r="AB17" s="12">
        <f>ridge!T$77</f>
        <v>0.85137982728396555</v>
      </c>
      <c r="AC17" s="12">
        <f>xgboost!T$77</f>
        <v>0.95430030857755788</v>
      </c>
      <c r="AD17" s="12">
        <f>lstm!T$77</f>
        <v>0.9742355326064569</v>
      </c>
      <c r="AE17" s="12">
        <f>midas!T$77</f>
        <v>0.97610656972569754</v>
      </c>
      <c r="AF17" s="12">
        <f>dfm!T$77</f>
        <v>1.1894475736197601</v>
      </c>
    </row>
    <row r="18" spans="4:34" x14ac:dyDescent="0.25">
      <c r="D18" s="11" t="s">
        <v>13</v>
      </c>
      <c r="E18" s="12">
        <f>arima!T$4</f>
        <v>1</v>
      </c>
      <c r="F18" s="12">
        <f>rw!T$4</f>
        <v>1.8635459134443699</v>
      </c>
      <c r="G18" s="12">
        <f>elastic!T$4</f>
        <v>0.97928869719375555</v>
      </c>
      <c r="H18" s="12">
        <f>ridge!U$4</f>
        <v>0.82765314775532195</v>
      </c>
      <c r="I18" s="12">
        <f>xgboost!T$4</f>
        <v>1.0238844363587369</v>
      </c>
      <c r="J18" s="12">
        <f>lstm!T$4</f>
        <v>1.039627363811771</v>
      </c>
      <c r="K18" s="12">
        <f>midas!T$4</f>
        <v>1.0382275679966939</v>
      </c>
      <c r="L18" s="12">
        <f>dfm!T$4</f>
        <v>1.1861770350183953</v>
      </c>
      <c r="N18" s="11" t="s">
        <v>13</v>
      </c>
      <c r="O18" s="12">
        <f>arima!T$69</f>
        <v>1</v>
      </c>
      <c r="P18" s="12">
        <f>rw!T$69</f>
        <v>1.8734489445610161</v>
      </c>
      <c r="Q18" s="12">
        <f>elastic!T$69</f>
        <v>0.85262924276977403</v>
      </c>
      <c r="R18" s="12">
        <f>ridge!T$69</f>
        <v>0.44025030058861014</v>
      </c>
      <c r="S18" s="12">
        <f>xgboost!T$69</f>
        <v>0.95127097391888316</v>
      </c>
      <c r="T18" s="12">
        <f>lstm!T$69</f>
        <v>0.93741319130318013</v>
      </c>
      <c r="U18" s="12">
        <f>midas!T$69</f>
        <v>0.96957961766777756</v>
      </c>
      <c r="V18" s="12">
        <f>dfm!T$69</f>
        <v>0.83831845012715478</v>
      </c>
      <c r="X18" s="11" t="s">
        <v>13</v>
      </c>
      <c r="Y18" s="12">
        <f>arima!T$78</f>
        <v>1</v>
      </c>
      <c r="Z18" s="12">
        <f>rw!T$78</f>
        <v>1.8614278386685938</v>
      </c>
      <c r="AA18" s="12">
        <f>elastic!T$78</f>
        <v>0.997681151129444</v>
      </c>
      <c r="AB18" s="12">
        <f>ridge!T$78</f>
        <v>0.89916302155505545</v>
      </c>
      <c r="AC18" s="12">
        <f>xgboost!T$78</f>
        <v>1.0311742454163459</v>
      </c>
      <c r="AD18" s="12">
        <f>lstm!T$78</f>
        <v>1.0527153571716663</v>
      </c>
      <c r="AE18" s="12">
        <f>midas!T$78</f>
        <v>1.0529100919923975</v>
      </c>
      <c r="AF18" s="12">
        <f>dfm!T$78</f>
        <v>1.2605775378055233</v>
      </c>
    </row>
    <row r="19" spans="4:34" x14ac:dyDescent="0.25">
      <c r="D19" s="11" t="s">
        <v>14</v>
      </c>
      <c r="E19" s="12">
        <f>arima!T$5</f>
        <v>1</v>
      </c>
      <c r="F19" s="12">
        <f>rw!T$5</f>
        <v>1.8635459134443699</v>
      </c>
      <c r="G19" s="12">
        <f>elastic!T$5</f>
        <v>0.97928869719375555</v>
      </c>
      <c r="H19" s="12">
        <f>ridge!U$5</f>
        <v>0.84947807867464942</v>
      </c>
      <c r="I19" s="12">
        <f>xgboost!T$5</f>
        <v>1.0243233971859438</v>
      </c>
      <c r="J19" s="12">
        <f>lstm!T$5</f>
        <v>1.039627363811771</v>
      </c>
      <c r="K19" s="12">
        <f>midas!T$5</f>
        <v>1.1130901769404098</v>
      </c>
      <c r="L19" s="12">
        <f>dfm!T$5</f>
        <v>0.95221909168376839</v>
      </c>
      <c r="N19" s="11" t="s">
        <v>14</v>
      </c>
      <c r="O19" s="12">
        <f>arima!T$70</f>
        <v>1</v>
      </c>
      <c r="P19" s="12">
        <f>rw!T$70</f>
        <v>1.8734489445610161</v>
      </c>
      <c r="Q19" s="12">
        <f>elastic!T$70</f>
        <v>0.85262924276977403</v>
      </c>
      <c r="R19" s="12">
        <f>ridge!T$70</f>
        <v>0.43716526571868802</v>
      </c>
      <c r="S19" s="12">
        <f>xgboost!T$70</f>
        <v>0.95127097391888316</v>
      </c>
      <c r="T19" s="12">
        <f>lstm!T$70</f>
        <v>0.93741319130318013</v>
      </c>
      <c r="U19" s="12">
        <f>midas!T$70</f>
        <v>0.96987225547504008</v>
      </c>
      <c r="V19" s="12">
        <f>dfm!T$70</f>
        <v>0.85077985926660382</v>
      </c>
      <c r="X19" s="11" t="s">
        <v>14</v>
      </c>
      <c r="Y19" s="12">
        <f>arima!T$79</f>
        <v>1</v>
      </c>
      <c r="Z19" s="12">
        <f>rw!T$79</f>
        <v>1.8614278386685938</v>
      </c>
      <c r="AA19" s="12">
        <f>elastic!T$79</f>
        <v>0.997681151129444</v>
      </c>
      <c r="AB19" s="12">
        <f>ridge!T$79</f>
        <v>0.9258069562450949</v>
      </c>
      <c r="AC19" s="12">
        <f>xgboost!T$79</f>
        <v>1.0316977436444934</v>
      </c>
      <c r="AD19" s="12">
        <f>lstm!T$79</f>
        <v>1.0527153571716663</v>
      </c>
      <c r="AE19" s="12">
        <f>midas!T$79</f>
        <v>1.1437218354015122</v>
      </c>
      <c r="AF19" s="12">
        <f>dfm!T$79</f>
        <v>0.97391506304102826</v>
      </c>
    </row>
    <row r="20" spans="4:34" x14ac:dyDescent="0.25">
      <c r="D20" s="11" t="s">
        <v>15</v>
      </c>
      <c r="E20" s="12">
        <f>arima!T$6</f>
        <v>1</v>
      </c>
      <c r="F20" s="12">
        <f>rw!T$6</f>
        <v>1.8635459134443699</v>
      </c>
      <c r="G20" s="12">
        <f>elastic!T$6</f>
        <v>0.98427527115280178</v>
      </c>
      <c r="H20" s="12">
        <f>ridge!U$6</f>
        <v>0.60749666469124697</v>
      </c>
      <c r="I20" s="12">
        <f>xgboost!T$6</f>
        <v>0.97875187883754255</v>
      </c>
      <c r="J20" s="12">
        <f>lstm!T$6</f>
        <v>1.039627363811771</v>
      </c>
      <c r="K20" s="12">
        <f>midas!T$6</f>
        <v>1.111053113958532</v>
      </c>
      <c r="L20" s="12">
        <f>dfm!T$6</f>
        <v>0.70961275285318315</v>
      </c>
      <c r="N20" s="11" t="s">
        <v>15</v>
      </c>
      <c r="O20" s="12">
        <f>arima!T$71</f>
        <v>1</v>
      </c>
      <c r="P20" s="12">
        <f>rw!T$71</f>
        <v>1.8734489445610161</v>
      </c>
      <c r="Q20" s="12">
        <f>elastic!T$71</f>
        <v>0.84758440511931343</v>
      </c>
      <c r="R20" s="12">
        <f>ridge!T$71</f>
        <v>0.43426261592865367</v>
      </c>
      <c r="S20" s="12">
        <f>xgboost!T$71</f>
        <v>0.95121392982510478</v>
      </c>
      <c r="T20" s="12">
        <f>lstm!T$71</f>
        <v>0.93741319130318013</v>
      </c>
      <c r="U20" s="12">
        <f>midas!T$71</f>
        <v>0.97917198352478541</v>
      </c>
      <c r="V20" s="12">
        <f>dfm!T$71</f>
        <v>0.74874149790722322</v>
      </c>
      <c r="X20" s="11" t="s">
        <v>15</v>
      </c>
      <c r="Y20" s="12">
        <f>arima!T$80</f>
        <v>1</v>
      </c>
      <c r="Z20" s="12">
        <f>rw!T$80</f>
        <v>1.8614278386685938</v>
      </c>
      <c r="AA20" s="12">
        <f>elastic!T$80</f>
        <v>1.0046351300147496</v>
      </c>
      <c r="AB20" s="12">
        <f>ridge!T$80</f>
        <v>0.63780291475029338</v>
      </c>
      <c r="AC20" s="12">
        <f>xgboost!T$80</f>
        <v>0.97736120823123729</v>
      </c>
      <c r="AD20" s="12">
        <f>lstm!T$80</f>
        <v>1.0527153571716663</v>
      </c>
      <c r="AE20" s="12">
        <f>midas!T$80</f>
        <v>1.1392600429767512</v>
      </c>
      <c r="AF20" s="12">
        <f>dfm!T$80</f>
        <v>0.70124383964565029</v>
      </c>
    </row>
    <row r="21" spans="4:34" x14ac:dyDescent="0.25">
      <c r="D21" s="11" t="s">
        <v>16</v>
      </c>
      <c r="E21" s="12">
        <f>arima!T$7</f>
        <v>1</v>
      </c>
      <c r="F21" s="12">
        <f>rw!T$7</f>
        <v>1.6131004085366516</v>
      </c>
      <c r="G21" s="12">
        <f>elastic!T$7</f>
        <v>0.84366429532529685</v>
      </c>
      <c r="H21" s="12">
        <f>ridge!U$7</f>
        <v>0.61209400960052818</v>
      </c>
      <c r="I21" s="12">
        <f>xgboost!T$7</f>
        <v>0.8273480571294618</v>
      </c>
      <c r="J21" s="12">
        <f>lstm!T$7</f>
        <v>0.80033597702790205</v>
      </c>
      <c r="K21" s="12">
        <f>midas!T$7</f>
        <v>0.94960860867788144</v>
      </c>
      <c r="L21" s="12">
        <f>dfm!T$7</f>
        <v>0.55960428720390853</v>
      </c>
      <c r="N21" s="11" t="s">
        <v>16</v>
      </c>
      <c r="O21" s="12">
        <f>arima!T$72</f>
        <v>1</v>
      </c>
      <c r="P21" s="12">
        <f>rw!T$72</f>
        <v>1.6165686580838079</v>
      </c>
      <c r="Q21" s="12">
        <f>elastic!T$72</f>
        <v>0.54980494839483862</v>
      </c>
      <c r="R21" s="12">
        <f>ridge!T$72</f>
        <v>0.35132588032327344</v>
      </c>
      <c r="S21" s="12">
        <f>xgboost!T$72</f>
        <v>0.82078704656043211</v>
      </c>
      <c r="T21" s="12">
        <f>lstm!T$72</f>
        <v>0.73657826030599738</v>
      </c>
      <c r="U21" s="12">
        <f>midas!T$72</f>
        <v>0.85475846019396651</v>
      </c>
      <c r="V21" s="12">
        <f>dfm!T$72</f>
        <v>0.69785978338065457</v>
      </c>
      <c r="X21" s="11" t="s">
        <v>16</v>
      </c>
      <c r="Y21" s="12">
        <f>arima!T$81</f>
        <v>1</v>
      </c>
      <c r="Z21" s="12">
        <f>rw!T$81</f>
        <v>1.612355769393796</v>
      </c>
      <c r="AA21" s="12">
        <f>elastic!T$81</f>
        <v>0.89664705143506807</v>
      </c>
      <c r="AB21" s="12">
        <f>ridge!T$81</f>
        <v>0.66006599620272111</v>
      </c>
      <c r="AC21" s="12">
        <f>xgboost!T$81</f>
        <v>0.8228737625800584</v>
      </c>
      <c r="AD21" s="12">
        <f>lstm!T$81</f>
        <v>0.80751223803897521</v>
      </c>
      <c r="AE21" s="12">
        <f>midas!T$81</f>
        <v>0.9699730986911892</v>
      </c>
      <c r="AF21" s="12">
        <f>dfm!T$81</f>
        <v>0.52992059438761541</v>
      </c>
    </row>
    <row r="23" spans="4:34" x14ac:dyDescent="0.25">
      <c r="E23" s="11" t="s">
        <v>41</v>
      </c>
      <c r="F23" s="11" t="s">
        <v>28</v>
      </c>
      <c r="G23" s="11" t="s">
        <v>29</v>
      </c>
      <c r="H23" s="11" t="s">
        <v>48</v>
      </c>
      <c r="I23" s="11" t="s">
        <v>30</v>
      </c>
      <c r="J23" s="11" t="s">
        <v>31</v>
      </c>
      <c r="K23" s="11" t="s">
        <v>32</v>
      </c>
      <c r="L23" s="11" t="s">
        <v>34</v>
      </c>
      <c r="M23" s="11" t="s">
        <v>33</v>
      </c>
      <c r="O23" s="11" t="str">
        <f>E23&amp;"_l"</f>
        <v>C_l</v>
      </c>
      <c r="P23" s="11" t="s">
        <v>28</v>
      </c>
      <c r="Q23" s="11" t="s">
        <v>29</v>
      </c>
      <c r="R23" s="11" t="s">
        <v>48</v>
      </c>
      <c r="S23" s="11" t="s">
        <v>30</v>
      </c>
      <c r="T23" s="11" t="s">
        <v>31</v>
      </c>
      <c r="U23" s="11" t="s">
        <v>32</v>
      </c>
      <c r="V23" s="11" t="s">
        <v>34</v>
      </c>
      <c r="W23" s="11" t="s">
        <v>33</v>
      </c>
      <c r="Y23" s="11" t="str">
        <f>E23&amp;"_h"</f>
        <v>C_h</v>
      </c>
      <c r="Z23" s="11" t="s">
        <v>28</v>
      </c>
      <c r="AA23" s="11" t="s">
        <v>29</v>
      </c>
      <c r="AB23" s="11" t="s">
        <v>48</v>
      </c>
      <c r="AC23" s="11" t="s">
        <v>30</v>
      </c>
      <c r="AD23" s="11" t="s">
        <v>31</v>
      </c>
      <c r="AE23" s="11" t="s">
        <v>32</v>
      </c>
      <c r="AF23" s="11" t="s">
        <v>34</v>
      </c>
      <c r="AG23" s="11" t="s">
        <v>33</v>
      </c>
    </row>
    <row r="24" spans="4:34" x14ac:dyDescent="0.25">
      <c r="E24" s="11" t="s">
        <v>12</v>
      </c>
      <c r="F24" s="12">
        <f>arima!U$3</f>
        <v>1</v>
      </c>
      <c r="G24" s="12">
        <f>rw!U$3</f>
        <v>1.4825833962136494</v>
      </c>
      <c r="H24" s="12">
        <f>elastic!U$3</f>
        <v>0.97243539292183667</v>
      </c>
      <c r="I24" s="12">
        <f>ridge!V$3</f>
        <v>0.66849311565838754</v>
      </c>
      <c r="J24" s="12">
        <f>xgboost!U$3</f>
        <v>1.0269888033382308</v>
      </c>
      <c r="K24" s="12">
        <f>lstm!U$3</f>
        <v>0.76634690110376125</v>
      </c>
      <c r="L24" s="12">
        <f>midas!U$3</f>
        <v>0.984733606404814</v>
      </c>
      <c r="M24" s="12">
        <f>dfm!U$3</f>
        <v>1.0193886352041412</v>
      </c>
      <c r="O24" s="11" t="s">
        <v>12</v>
      </c>
      <c r="P24" s="12">
        <f>arima!U$68</f>
        <v>1</v>
      </c>
      <c r="Q24" s="12">
        <f>rw!U$68</f>
        <v>1.3466096640388221</v>
      </c>
      <c r="R24" s="12">
        <f>elastic!U$68</f>
        <v>1.1301839617168945</v>
      </c>
      <c r="S24" s="12">
        <f>ridge!U$68</f>
        <v>0.53307000366266577</v>
      </c>
      <c r="T24" s="12">
        <f>xgboost!U$68</f>
        <v>1.1336238204023623</v>
      </c>
      <c r="U24" s="12">
        <f>lstm!U$68</f>
        <v>0.84411181249475542</v>
      </c>
      <c r="V24" s="12">
        <f>midas!U$68</f>
        <v>1.0232385863146991</v>
      </c>
      <c r="W24" s="12">
        <f>dfm!U$68</f>
        <v>1.1348060272420042</v>
      </c>
      <c r="Y24" s="11" t="s">
        <v>12</v>
      </c>
      <c r="Z24" s="12">
        <f>arima!U$77</f>
        <v>1</v>
      </c>
      <c r="AA24" s="12">
        <f>rw!U$77</f>
        <v>1.511614964098501</v>
      </c>
      <c r="AB24" s="12">
        <f>elastic!U$77</f>
        <v>0.93413886055341133</v>
      </c>
      <c r="AC24" s="12">
        <f>ridge!U$77</f>
        <v>0.69076282376897435</v>
      </c>
      <c r="AD24" s="12">
        <f>xgboost!U$77</f>
        <v>0.99849299732161456</v>
      </c>
      <c r="AE24" s="12">
        <f>lstm!U$77</f>
        <v>0.74544319297131734</v>
      </c>
      <c r="AF24" s="12">
        <f>midas!U$77</f>
        <v>0.97651246015635074</v>
      </c>
      <c r="AG24" s="12">
        <f>dfm!U$77</f>
        <v>0.9947460237346597</v>
      </c>
    </row>
    <row r="25" spans="4:34" x14ac:dyDescent="0.25">
      <c r="E25" s="11" t="s">
        <v>13</v>
      </c>
      <c r="F25" s="12">
        <f>arima!U$4</f>
        <v>1</v>
      </c>
      <c r="G25" s="12">
        <f>rw!U$4</f>
        <v>1.4827398003971353</v>
      </c>
      <c r="H25" s="12">
        <f>elastic!U$4</f>
        <v>0.92715297005209318</v>
      </c>
      <c r="I25" s="12">
        <f>ridge!V$4</f>
        <v>0.696299120411909</v>
      </c>
      <c r="J25" s="12">
        <f>xgboost!U$4</f>
        <v>0.94607507459655549</v>
      </c>
      <c r="K25" s="12">
        <f>lstm!U$4</f>
        <v>0.77979828910548332</v>
      </c>
      <c r="L25" s="12">
        <f>midas!U$4</f>
        <v>0.97420181824057372</v>
      </c>
      <c r="M25" s="12">
        <f>dfm!U$4</f>
        <v>1.1578288261513103</v>
      </c>
      <c r="O25" s="11" t="s">
        <v>13</v>
      </c>
      <c r="P25" s="12">
        <f>arima!U$69</f>
        <v>1</v>
      </c>
      <c r="Q25" s="12">
        <f>rw!U$69</f>
        <v>1.3344201848656214</v>
      </c>
      <c r="R25" s="12">
        <f>elastic!U$69</f>
        <v>1.0940124301381209</v>
      </c>
      <c r="S25" s="12">
        <f>ridge!U$69</f>
        <v>0.63470668077264103</v>
      </c>
      <c r="T25" s="12">
        <f>xgboost!U$69</f>
        <v>1.0119035599316315</v>
      </c>
      <c r="U25" s="12">
        <f>lstm!U$69</f>
        <v>0.93041210314141964</v>
      </c>
      <c r="V25" s="12">
        <f>midas!U$69</f>
        <v>1.0042793428776808</v>
      </c>
      <c r="W25" s="12">
        <f>dfm!U$69</f>
        <v>1.1539136315450209</v>
      </c>
      <c r="Y25" s="11" t="s">
        <v>13</v>
      </c>
      <c r="Z25" s="12">
        <f>arima!U$78</f>
        <v>1</v>
      </c>
      <c r="AA25" s="12">
        <f>rw!U$78</f>
        <v>1.5147631485300526</v>
      </c>
      <c r="AB25" s="12">
        <f>elastic!U$78</f>
        <v>0.8870960121472371</v>
      </c>
      <c r="AC25" s="12">
        <f>ridge!U$78</f>
        <v>0.70388001998045224</v>
      </c>
      <c r="AD25" s="12">
        <f>xgboost!U$78</f>
        <v>0.92624597936063002</v>
      </c>
      <c r="AE25" s="12">
        <f>lstm!U$78</f>
        <v>0.74403738122622065</v>
      </c>
      <c r="AF25" s="12">
        <f>midas!U$78</f>
        <v>0.96770784885575012</v>
      </c>
      <c r="AG25" s="12">
        <f>dfm!U$78</f>
        <v>1.158674146842279</v>
      </c>
    </row>
    <row r="26" spans="4:34" x14ac:dyDescent="0.25">
      <c r="E26" s="11" t="s">
        <v>14</v>
      </c>
      <c r="F26" s="12">
        <f>arima!U$5</f>
        <v>1</v>
      </c>
      <c r="G26" s="12">
        <f>rw!U$5</f>
        <v>1.4827398003971353</v>
      </c>
      <c r="H26" s="12">
        <f>elastic!U$5</f>
        <v>0.8918729599551255</v>
      </c>
      <c r="I26" s="12">
        <f>ridge!V$5</f>
        <v>0.5258028842209046</v>
      </c>
      <c r="J26" s="12">
        <f>xgboost!U$5</f>
        <v>0.94610041637447029</v>
      </c>
      <c r="K26" s="12">
        <f>lstm!U$5</f>
        <v>0.74378480350588849</v>
      </c>
      <c r="L26" s="12">
        <f>midas!U$5</f>
        <v>0.96256368944143267</v>
      </c>
      <c r="M26" s="12">
        <f>dfm!U$5</f>
        <v>1.2506106126403498</v>
      </c>
      <c r="O26" s="11" t="s">
        <v>14</v>
      </c>
      <c r="P26" s="12">
        <f>arima!U$70</f>
        <v>1</v>
      </c>
      <c r="Q26" s="12">
        <f>rw!U$70</f>
        <v>1.3344201848656214</v>
      </c>
      <c r="R26" s="12">
        <f>elastic!U$70</f>
        <v>1.0398988164166791</v>
      </c>
      <c r="S26" s="12">
        <f>ridge!U$70</f>
        <v>1.2852061009978653</v>
      </c>
      <c r="T26" s="12">
        <f>xgboost!U$70</f>
        <v>1.0115908727067546</v>
      </c>
      <c r="U26" s="12">
        <f>lstm!U$70</f>
        <v>0.92257090883754178</v>
      </c>
      <c r="V26" s="12">
        <f>midas!U$70</f>
        <v>1.0224321368415021</v>
      </c>
      <c r="W26" s="12">
        <f>dfm!U$70</f>
        <v>1.1190813020021761</v>
      </c>
      <c r="Y26" s="11" t="s">
        <v>14</v>
      </c>
      <c r="Z26" s="12">
        <f>arima!U$79</f>
        <v>1</v>
      </c>
      <c r="AA26" s="12">
        <f>rw!U$79</f>
        <v>1.5147631485300526</v>
      </c>
      <c r="AB26" s="12">
        <f>elastic!U$79</f>
        <v>0.85585600223482849</v>
      </c>
      <c r="AC26" s="12">
        <f>ridge!U$79</f>
        <v>0.36912466013519918</v>
      </c>
      <c r="AD26" s="12">
        <f>xgboost!U$79</f>
        <v>0.92633926284984502</v>
      </c>
      <c r="AE26" s="12">
        <f>lstm!U$79</f>
        <v>0.70259664523287735</v>
      </c>
      <c r="AF26" s="12">
        <f>midas!U$79</f>
        <v>0.94963763022533176</v>
      </c>
      <c r="AG26" s="12">
        <f>dfm!U$79</f>
        <v>1.2790088045393435</v>
      </c>
    </row>
    <row r="27" spans="4:34" x14ac:dyDescent="0.25">
      <c r="E27" s="11" t="s">
        <v>15</v>
      </c>
      <c r="F27" s="12">
        <f>arima!U$6</f>
        <v>1</v>
      </c>
      <c r="G27" s="12">
        <f>rw!U$6</f>
        <v>1.4827398003971353</v>
      </c>
      <c r="H27" s="12">
        <f>elastic!U$6</f>
        <v>0.92643300494911074</v>
      </c>
      <c r="I27" s="12">
        <f>ridge!V$6</f>
        <v>0.46001384320944011</v>
      </c>
      <c r="J27" s="12">
        <f>xgboost!U$6</f>
        <v>0.74481873354071637</v>
      </c>
      <c r="K27" s="12">
        <f>lstm!U$6</f>
        <v>0.72939526220403794</v>
      </c>
      <c r="L27" s="12">
        <f>midas!U$6</f>
        <v>0.91698747875360143</v>
      </c>
      <c r="M27" s="12">
        <f>dfm!U$6</f>
        <v>1.257750558985594</v>
      </c>
      <c r="O27" s="11" t="s">
        <v>15</v>
      </c>
      <c r="P27" s="12">
        <f>arima!U$71</f>
        <v>1</v>
      </c>
      <c r="Q27" s="12">
        <f>rw!U$71</f>
        <v>1.3344201848656214</v>
      </c>
      <c r="R27" s="12">
        <f>elastic!U$71</f>
        <v>1.1294537172791628</v>
      </c>
      <c r="S27" s="12">
        <f>ridge!U$71</f>
        <v>1.0169062834193663</v>
      </c>
      <c r="T27" s="12">
        <f>xgboost!U$71</f>
        <v>0.95013073293586114</v>
      </c>
      <c r="U27" s="12">
        <f>lstm!U$71</f>
        <v>0.98252713771069144</v>
      </c>
      <c r="V27" s="12">
        <f>midas!U$71</f>
        <v>1.0277545165678033</v>
      </c>
      <c r="W27" s="12">
        <f>dfm!U$71</f>
        <v>1.0715506802110557</v>
      </c>
      <c r="Y27" s="11" t="s">
        <v>15</v>
      </c>
      <c r="Z27" s="12">
        <f>arima!U$80</f>
        <v>1</v>
      </c>
      <c r="AA27" s="12">
        <f>rw!U$80</f>
        <v>1.5147631485300526</v>
      </c>
      <c r="AB27" s="12">
        <f>elastic!U$80</f>
        <v>0.87909404853989614</v>
      </c>
      <c r="AC27" s="12">
        <f>ridge!U$80</f>
        <v>0.344600783043151</v>
      </c>
      <c r="AD27" s="12">
        <f>xgboost!U$80</f>
        <v>0.69827806669273518</v>
      </c>
      <c r="AE27" s="12">
        <f>lstm!U$80</f>
        <v>0.67332523352331231</v>
      </c>
      <c r="AF27" s="12">
        <f>midas!U$80</f>
        <v>0.89307202157779364</v>
      </c>
      <c r="AG27" s="12">
        <f>dfm!U$80</f>
        <v>1.2979525479061833</v>
      </c>
    </row>
    <row r="28" spans="4:34" x14ac:dyDescent="0.25">
      <c r="E28" s="11" t="s">
        <v>16</v>
      </c>
      <c r="F28" s="12">
        <f>arima!U$7</f>
        <v>1</v>
      </c>
      <c r="G28" s="12">
        <f>rw!U$7</f>
        <v>1.499282415863799</v>
      </c>
      <c r="H28" s="12">
        <f>elastic!U$7</f>
        <v>0.89132978410470065</v>
      </c>
      <c r="I28" s="12">
        <f>ridge!V$7</f>
        <v>0.52403394208780385</v>
      </c>
      <c r="J28" s="12">
        <f>xgboost!U$7</f>
        <v>0.71471359154278069</v>
      </c>
      <c r="K28" s="12">
        <f>lstm!U$7</f>
        <v>0.75639480849302354</v>
      </c>
      <c r="L28" s="12">
        <f>midas!U$7</f>
        <v>0.91238049689739487</v>
      </c>
      <c r="M28" s="12">
        <f>dfm!U$7</f>
        <v>1.2006085010727696</v>
      </c>
      <c r="O28" s="11" t="s">
        <v>16</v>
      </c>
      <c r="P28" s="12">
        <f>arima!U$72</f>
        <v>1</v>
      </c>
      <c r="Q28" s="12">
        <f>rw!U$72</f>
        <v>1.3798636951167562</v>
      </c>
      <c r="R28" s="12">
        <f>elastic!U$72</f>
        <v>0.85965303514858116</v>
      </c>
      <c r="S28" s="12">
        <f>ridge!U$72</f>
        <v>1.1862676542455997</v>
      </c>
      <c r="T28" s="12">
        <f>xgboost!U$72</f>
        <v>0.71431142150749072</v>
      </c>
      <c r="U28" s="12">
        <f>lstm!U$72</f>
        <v>0.96210376911135254</v>
      </c>
      <c r="V28" s="12">
        <f>midas!U$72</f>
        <v>1.0547509409708293</v>
      </c>
      <c r="W28" s="12">
        <f>dfm!U$72</f>
        <v>1.0080715863860774</v>
      </c>
      <c r="Y28" s="11" t="s">
        <v>16</v>
      </c>
      <c r="Z28" s="12">
        <f>arima!U$81</f>
        <v>1</v>
      </c>
      <c r="AA28" s="12">
        <f>rw!U$81</f>
        <v>1.5243749219985656</v>
      </c>
      <c r="AB28" s="12">
        <f>elastic!U$81</f>
        <v>0.89110478481805855</v>
      </c>
      <c r="AC28" s="12">
        <f>ridge!U$81</f>
        <v>0.39037608633475968</v>
      </c>
      <c r="AD28" s="12">
        <f>xgboost!U$81</f>
        <v>0.70963074762636624</v>
      </c>
      <c r="AE28" s="12">
        <f>lstm!U$81</f>
        <v>0.71058967974006815</v>
      </c>
      <c r="AF28" s="12">
        <f>midas!U$81</f>
        <v>0.88246532765948926</v>
      </c>
      <c r="AG28" s="12">
        <f>dfm!U$81</f>
        <v>1.2410647518408424</v>
      </c>
    </row>
    <row r="30" spans="4:34" x14ac:dyDescent="0.25">
      <c r="F30" s="11" t="s">
        <v>42</v>
      </c>
      <c r="G30" s="11" t="s">
        <v>28</v>
      </c>
      <c r="H30" s="11" t="s">
        <v>29</v>
      </c>
      <c r="I30" s="11" t="s">
        <v>48</v>
      </c>
      <c r="J30" s="11" t="s">
        <v>30</v>
      </c>
      <c r="K30" s="11" t="s">
        <v>31</v>
      </c>
      <c r="L30" s="11" t="s">
        <v>32</v>
      </c>
      <c r="M30" s="11" t="s">
        <v>34</v>
      </c>
      <c r="N30" s="11" t="s">
        <v>33</v>
      </c>
      <c r="P30" s="11" t="str">
        <f>F30&amp;"_l"</f>
        <v>DE_l</v>
      </c>
      <c r="Q30" s="11" t="s">
        <v>28</v>
      </c>
      <c r="R30" s="11" t="s">
        <v>29</v>
      </c>
      <c r="S30" s="11" t="s">
        <v>48</v>
      </c>
      <c r="T30" s="11" t="s">
        <v>30</v>
      </c>
      <c r="U30" s="11" t="s">
        <v>31</v>
      </c>
      <c r="V30" s="11" t="s">
        <v>32</v>
      </c>
      <c r="W30" s="11" t="s">
        <v>34</v>
      </c>
      <c r="X30" s="11" t="s">
        <v>33</v>
      </c>
      <c r="Z30" s="11" t="str">
        <f>F30&amp;"_h"</f>
        <v>DE_h</v>
      </c>
      <c r="AA30" s="11" t="s">
        <v>28</v>
      </c>
      <c r="AB30" s="11" t="s">
        <v>29</v>
      </c>
      <c r="AC30" s="11" t="s">
        <v>48</v>
      </c>
      <c r="AD30" s="11" t="s">
        <v>30</v>
      </c>
      <c r="AE30" s="11" t="s">
        <v>31</v>
      </c>
      <c r="AF30" s="11" t="s">
        <v>32</v>
      </c>
      <c r="AG30" s="11" t="s">
        <v>34</v>
      </c>
      <c r="AH30" s="11" t="s">
        <v>33</v>
      </c>
    </row>
    <row r="31" spans="4:34" x14ac:dyDescent="0.25">
      <c r="F31" s="11" t="s">
        <v>12</v>
      </c>
      <c r="G31" s="12">
        <f>arima!V$3</f>
        <v>1</v>
      </c>
      <c r="H31" s="12">
        <f>rw!V$3</f>
        <v>0.88607814824303122</v>
      </c>
      <c r="I31" s="12">
        <f>elastic!V$3</f>
        <v>0.96850165963776358</v>
      </c>
      <c r="J31" s="12">
        <f>ridge!W$3</f>
        <v>1.6905922334830206</v>
      </c>
      <c r="K31" s="12">
        <f>xgboost!V$3</f>
        <v>0.94992115990067483</v>
      </c>
      <c r="L31" s="12">
        <f>lstm!V$3</f>
        <v>0.96416711241508257</v>
      </c>
      <c r="M31" s="12">
        <f>midas!V$3</f>
        <v>0.931352649625934</v>
      </c>
      <c r="N31" s="12">
        <f>dfm!V$3</f>
        <v>0.97666482813631128</v>
      </c>
      <c r="P31" s="11" t="s">
        <v>12</v>
      </c>
      <c r="Q31" s="12">
        <f>arima!V$68</f>
        <v>1</v>
      </c>
      <c r="R31" s="12">
        <f>rw!V$68</f>
        <v>0.84460629966555623</v>
      </c>
      <c r="S31" s="12">
        <f>elastic!V$68</f>
        <v>1.0536891687673291</v>
      </c>
      <c r="T31" s="12">
        <f>ridge!V$68</f>
        <v>0.58579377145723577</v>
      </c>
      <c r="U31" s="12">
        <f>xgboost!V$68</f>
        <v>1.0407471704876929</v>
      </c>
      <c r="V31" s="12">
        <f>lstm!V$68</f>
        <v>1.0877014910108744</v>
      </c>
      <c r="W31" s="12">
        <f>midas!V$68</f>
        <v>0.98213403474253258</v>
      </c>
      <c r="X31" s="12">
        <f>dfm!V$68</f>
        <v>0.97459370582658866</v>
      </c>
      <c r="Z31" s="11" t="s">
        <v>12</v>
      </c>
      <c r="AA31" s="12">
        <f>arima!V$77</f>
        <v>1</v>
      </c>
      <c r="AB31" s="12">
        <f>rw!V$77</f>
        <v>0.90003482608820373</v>
      </c>
      <c r="AC31" s="12">
        <f>elastic!V$77</f>
        <v>0.94076392934024677</v>
      </c>
      <c r="AD31" s="12">
        <f>ridge!V$77</f>
        <v>2.0358959181182859</v>
      </c>
      <c r="AE31" s="12">
        <f>xgboost!V$77</f>
        <v>0.92043119693943021</v>
      </c>
      <c r="AF31" s="12">
        <f>lstm!V$77</f>
        <v>0.92438908794181229</v>
      </c>
      <c r="AG31" s="12">
        <f>midas!V$77</f>
        <v>0.91426299828618285</v>
      </c>
      <c r="AH31" s="12">
        <f>dfm!V$77</f>
        <v>0.97736183075004257</v>
      </c>
    </row>
    <row r="32" spans="4:34" x14ac:dyDescent="0.25">
      <c r="F32" s="11" t="s">
        <v>13</v>
      </c>
      <c r="G32" s="12">
        <f>arima!V$4</f>
        <v>1</v>
      </c>
      <c r="H32" s="12">
        <f>rw!V$4</f>
        <v>0.9121443505553084</v>
      </c>
      <c r="I32" s="12">
        <f>elastic!V$4</f>
        <v>0.99272774084802751</v>
      </c>
      <c r="J32" s="12">
        <f>ridge!W$4</f>
        <v>1.7340471459014899</v>
      </c>
      <c r="K32" s="12">
        <f>xgboost!V$4</f>
        <v>0.9774712030033339</v>
      </c>
      <c r="L32" s="12">
        <f>lstm!V$4</f>
        <v>0.9223139079682583</v>
      </c>
      <c r="M32" s="12">
        <f>midas!V$4</f>
        <v>0.95865202942492067</v>
      </c>
      <c r="N32" s="12">
        <f>dfm!V$4</f>
        <v>1.0751253959165741</v>
      </c>
      <c r="P32" s="11" t="s">
        <v>13</v>
      </c>
      <c r="Q32" s="12">
        <f>arima!V$69</f>
        <v>1</v>
      </c>
      <c r="R32" s="12">
        <f>rw!V$69</f>
        <v>0.83935469182302258</v>
      </c>
      <c r="S32" s="12">
        <f>elastic!V$69</f>
        <v>0.96972512699529689</v>
      </c>
      <c r="T32" s="12">
        <f>ridge!V$69</f>
        <v>0.60258667394377941</v>
      </c>
      <c r="U32" s="12">
        <f>xgboost!V$69</f>
        <v>1.0136372587148081</v>
      </c>
      <c r="V32" s="12">
        <f>lstm!V$69</f>
        <v>1.031641491681867</v>
      </c>
      <c r="W32" s="12">
        <f>midas!V$69</f>
        <v>0.99188307404277287</v>
      </c>
      <c r="X32" s="12">
        <f>dfm!V$69</f>
        <v>1.0792186700013318</v>
      </c>
      <c r="Z32" s="11" t="s">
        <v>13</v>
      </c>
      <c r="AA32" s="12">
        <f>arima!V$78</f>
        <v>1</v>
      </c>
      <c r="AB32" s="12">
        <f>rw!V$78</f>
        <v>0.93782886854108882</v>
      </c>
      <c r="AC32" s="12">
        <f>elastic!V$78</f>
        <v>1.0000944341446247</v>
      </c>
      <c r="AD32" s="12">
        <f>ridge!V$78</f>
        <v>2.1063123499921654</v>
      </c>
      <c r="AE32" s="12">
        <f>xgboost!V$78</f>
        <v>0.96535476462557146</v>
      </c>
      <c r="AF32" s="12">
        <f>lstm!V$78</f>
        <v>0.88611438890807781</v>
      </c>
      <c r="AG32" s="12">
        <f>midas!V$78</f>
        <v>0.9469261417364967</v>
      </c>
      <c r="AH32" s="12">
        <f>dfm!V$78</f>
        <v>1.073681045528323</v>
      </c>
    </row>
    <row r="33" spans="6:36" x14ac:dyDescent="0.25">
      <c r="F33" s="11" t="s">
        <v>14</v>
      </c>
      <c r="G33" s="12">
        <f>arima!V$5</f>
        <v>1</v>
      </c>
      <c r="H33" s="12">
        <f>rw!V$5</f>
        <v>0.9121443505553084</v>
      </c>
      <c r="I33" s="12">
        <f>elastic!V$5</f>
        <v>0.98693710969577186</v>
      </c>
      <c r="J33" s="12">
        <f>ridge!W$5</f>
        <v>1.7539694070077558</v>
      </c>
      <c r="K33" s="12">
        <f>xgboost!V$5</f>
        <v>0.97751979966802549</v>
      </c>
      <c r="L33" s="12">
        <f>lstm!V$5</f>
        <v>0.96658886205765837</v>
      </c>
      <c r="M33" s="12">
        <f>midas!V$5</f>
        <v>0.95059258460471707</v>
      </c>
      <c r="N33" s="12">
        <f>dfm!V$5</f>
        <v>0.98955925675502598</v>
      </c>
      <c r="P33" s="11" t="s">
        <v>14</v>
      </c>
      <c r="Q33" s="12">
        <f>arima!V$70</f>
        <v>1</v>
      </c>
      <c r="R33" s="12">
        <f>rw!V$70</f>
        <v>0.83935469182302258</v>
      </c>
      <c r="S33" s="12">
        <f>elastic!V$70</f>
        <v>0.99280726023046761</v>
      </c>
      <c r="T33" s="12">
        <f>ridge!V$70</f>
        <v>0.64837130927499553</v>
      </c>
      <c r="U33" s="12">
        <f>xgboost!V$70</f>
        <v>1.0335317295654269</v>
      </c>
      <c r="V33" s="12">
        <f>lstm!V$70</f>
        <v>1.0159777530694047</v>
      </c>
      <c r="W33" s="12">
        <f>midas!V$70</f>
        <v>0.96009894465736922</v>
      </c>
      <c r="X33" s="12">
        <f>dfm!V$70</f>
        <v>1.0934491861986637</v>
      </c>
      <c r="Z33" s="11" t="s">
        <v>14</v>
      </c>
      <c r="AA33" s="12">
        <f>arima!V$79</f>
        <v>1</v>
      </c>
      <c r="AB33" s="12">
        <f>rw!V$79</f>
        <v>0.93782886854108882</v>
      </c>
      <c r="AC33" s="12">
        <f>elastic!V$79</f>
        <v>0.98479619586462219</v>
      </c>
      <c r="AD33" s="12">
        <f>ridge!V$79</f>
        <v>2.117713021899827</v>
      </c>
      <c r="AE33" s="12">
        <f>xgboost!V$79</f>
        <v>0.95886740067585274</v>
      </c>
      <c r="AF33" s="12">
        <f>lstm!V$79</f>
        <v>0.95011996473683025</v>
      </c>
      <c r="AG33" s="12">
        <f>midas!V$79</f>
        <v>0.94723817575043634</v>
      </c>
      <c r="AH33" s="12">
        <f>dfm!V$79</f>
        <v>0.95290071476143634</v>
      </c>
    </row>
    <row r="34" spans="6:36" x14ac:dyDescent="0.25">
      <c r="F34" s="11" t="s">
        <v>15</v>
      </c>
      <c r="G34" s="12">
        <f>arima!V$6</f>
        <v>1</v>
      </c>
      <c r="H34" s="12">
        <f>rw!V$6</f>
        <v>0.9121443505553084</v>
      </c>
      <c r="I34" s="12">
        <f>elastic!V$6</f>
        <v>0.88255263492638503</v>
      </c>
      <c r="J34" s="12">
        <f>ridge!W$6</f>
        <v>1.7864696189589937</v>
      </c>
      <c r="K34" s="12">
        <f>xgboost!V$6</f>
        <v>0.87770684095581231</v>
      </c>
      <c r="L34" s="12">
        <f>lstm!V$6</f>
        <v>0.85993898550724834</v>
      </c>
      <c r="M34" s="12">
        <f>midas!V$6</f>
        <v>0.85086525891791209</v>
      </c>
      <c r="N34" s="12">
        <f>dfm!V$6</f>
        <v>0.93824053942366892</v>
      </c>
      <c r="P34" s="11" t="s">
        <v>15</v>
      </c>
      <c r="Q34" s="12">
        <f>arima!V$71</f>
        <v>1</v>
      </c>
      <c r="R34" s="12">
        <f>rw!V$71</f>
        <v>0.83935469182302258</v>
      </c>
      <c r="S34" s="12">
        <f>elastic!V$71</f>
        <v>0.90842026109369511</v>
      </c>
      <c r="T34" s="12">
        <f>ridge!V$71</f>
        <v>0.56119232430655075</v>
      </c>
      <c r="U34" s="12">
        <f>xgboost!V$71</f>
        <v>0.97838491424997331</v>
      </c>
      <c r="V34" s="12">
        <f>lstm!V$71</f>
        <v>1.0899878301867794</v>
      </c>
      <c r="W34" s="12">
        <f>midas!V$71</f>
        <v>0.72577029150686911</v>
      </c>
      <c r="X34" s="12">
        <f>dfm!V$71</f>
        <v>1.1268467162277898</v>
      </c>
      <c r="Z34" s="11" t="s">
        <v>15</v>
      </c>
      <c r="AA34" s="12">
        <f>arima!V$80</f>
        <v>1</v>
      </c>
      <c r="AB34" s="12">
        <f>rw!V$80</f>
        <v>0.93782886854108882</v>
      </c>
      <c r="AC34" s="12">
        <f>elastic!V$80</f>
        <v>0.8738478068881661</v>
      </c>
      <c r="AD34" s="12">
        <f>ridge!V$80</f>
        <v>2.1896210004514352</v>
      </c>
      <c r="AE34" s="12">
        <f>xgboost!V$80</f>
        <v>0.84436529844747188</v>
      </c>
      <c r="AF34" s="12">
        <f>lstm!V$80</f>
        <v>0.78399479723601839</v>
      </c>
      <c r="AG34" s="12">
        <f>midas!V$80</f>
        <v>0.89500619866619002</v>
      </c>
      <c r="AH34" s="12">
        <f>dfm!V$80</f>
        <v>0.87168907009790297</v>
      </c>
    </row>
    <row r="35" spans="6:36" x14ac:dyDescent="0.25">
      <c r="F35" s="11" t="s">
        <v>16</v>
      </c>
      <c r="G35" s="12">
        <f>arima!V$7</f>
        <v>1</v>
      </c>
      <c r="H35" s="12">
        <f>rw!V$7</f>
        <v>1.0125945546212418</v>
      </c>
      <c r="I35" s="12">
        <f>elastic!V$7</f>
        <v>0.95082874404271789</v>
      </c>
      <c r="J35" s="12">
        <f>ridge!W$7</f>
        <v>2.0334280077517519</v>
      </c>
      <c r="K35" s="12">
        <f>xgboost!V$7</f>
        <v>0.89239327689228176</v>
      </c>
      <c r="L35" s="12">
        <f>lstm!V$7</f>
        <v>0.88290804425369596</v>
      </c>
      <c r="M35" s="12">
        <f>midas!V$7</f>
        <v>0.95545797654382769</v>
      </c>
      <c r="N35" s="12">
        <f>dfm!V$7</f>
        <v>0.90231303916852346</v>
      </c>
      <c r="P35" s="11" t="s">
        <v>16</v>
      </c>
      <c r="Q35" s="12">
        <f>arima!V$72</f>
        <v>1</v>
      </c>
      <c r="R35" s="12">
        <f>rw!V$72</f>
        <v>0.85351369286034451</v>
      </c>
      <c r="S35" s="12">
        <f>elastic!V$72</f>
        <v>0.96134909376426669</v>
      </c>
      <c r="T35" s="12">
        <f>ridge!V$72</f>
        <v>0.67093111699914554</v>
      </c>
      <c r="U35" s="12">
        <f>xgboost!V$72</f>
        <v>0.71139793126530382</v>
      </c>
      <c r="V35" s="12">
        <f>lstm!V$72</f>
        <v>0.93287455262817831</v>
      </c>
      <c r="W35" s="12">
        <f>midas!V$72</f>
        <v>0.75074209386956903</v>
      </c>
      <c r="X35" s="12">
        <f>dfm!V$72</f>
        <v>0.82477376401985958</v>
      </c>
      <c r="Z35" s="11" t="s">
        <v>16</v>
      </c>
      <c r="AA35" s="12">
        <f>arima!V$81</f>
        <v>1</v>
      </c>
      <c r="AB35" s="12">
        <f>rw!V$81</f>
        <v>1.0759250868386574</v>
      </c>
      <c r="AC35" s="12">
        <f>elastic!V$81</f>
        <v>0.94883290590430325</v>
      </c>
      <c r="AD35" s="12">
        <f>ridge!V$81</f>
        <v>2.543772270412171</v>
      </c>
      <c r="AE35" s="12">
        <f>xgboost!V$81</f>
        <v>0.96143993018780916</v>
      </c>
      <c r="AF35" s="12">
        <f>lstm!V$81</f>
        <v>0.86611882837583865</v>
      </c>
      <c r="AG35" s="12">
        <f>midas!V$81</f>
        <v>1.0369559371382648</v>
      </c>
      <c r="AH35" s="12">
        <f>dfm!V$81</f>
        <v>0.93318163963096168</v>
      </c>
    </row>
    <row r="37" spans="6:36" x14ac:dyDescent="0.25">
      <c r="G37" s="11" t="s">
        <v>43</v>
      </c>
      <c r="H37" s="11" t="s">
        <v>28</v>
      </c>
      <c r="I37" s="11" t="s">
        <v>29</v>
      </c>
      <c r="J37" s="11" t="s">
        <v>48</v>
      </c>
      <c r="K37" s="11" t="s">
        <v>30</v>
      </c>
      <c r="L37" s="11" t="s">
        <v>31</v>
      </c>
      <c r="M37" s="11" t="s">
        <v>32</v>
      </c>
      <c r="N37" s="11" t="s">
        <v>34</v>
      </c>
      <c r="O37" s="11" t="s">
        <v>33</v>
      </c>
      <c r="Q37" s="11" t="str">
        <f>G37&amp;"_l"</f>
        <v>F_l</v>
      </c>
      <c r="R37" s="11" t="s">
        <v>28</v>
      </c>
      <c r="S37" s="11" t="s">
        <v>29</v>
      </c>
      <c r="T37" s="11" t="s">
        <v>48</v>
      </c>
      <c r="U37" s="11" t="s">
        <v>30</v>
      </c>
      <c r="V37" s="11" t="s">
        <v>31</v>
      </c>
      <c r="W37" s="11" t="s">
        <v>32</v>
      </c>
      <c r="X37" s="11" t="s">
        <v>34</v>
      </c>
      <c r="Y37" s="11" t="s">
        <v>33</v>
      </c>
      <c r="AA37" s="11" t="str">
        <f>G37&amp;"_h"</f>
        <v>F_h</v>
      </c>
      <c r="AB37" s="11" t="s">
        <v>28</v>
      </c>
      <c r="AC37" s="11" t="s">
        <v>29</v>
      </c>
      <c r="AD37" s="11" t="s">
        <v>48</v>
      </c>
      <c r="AE37" s="11" t="s">
        <v>30</v>
      </c>
      <c r="AF37" s="11" t="s">
        <v>31</v>
      </c>
      <c r="AG37" s="11" t="s">
        <v>32</v>
      </c>
      <c r="AH37" s="11" t="s">
        <v>34</v>
      </c>
      <c r="AI37" s="11" t="s">
        <v>33</v>
      </c>
    </row>
    <row r="38" spans="6:36" x14ac:dyDescent="0.25">
      <c r="G38" s="11" t="s">
        <v>12</v>
      </c>
      <c r="H38" s="12">
        <f>arima!W$3</f>
        <v>1</v>
      </c>
      <c r="I38" s="12">
        <f>rw!W$3</f>
        <v>1.5001826454236058</v>
      </c>
      <c r="J38" s="12">
        <f>elastic!W$3</f>
        <v>0.9385195004315996</v>
      </c>
      <c r="K38" s="12">
        <f>ridge!X$3</f>
        <v>0.58293903097648514</v>
      </c>
      <c r="L38" s="12">
        <f>xgboost!W$3</f>
        <v>0.98921755091732189</v>
      </c>
      <c r="M38" s="12">
        <f>lstm!W$3</f>
        <v>1.0932278480491817</v>
      </c>
      <c r="N38" s="12">
        <f>midas!W$3</f>
        <v>1.0091196231468622</v>
      </c>
      <c r="O38" s="12">
        <f>dfm!W$3</f>
        <v>1.0038140930668074</v>
      </c>
      <c r="Q38" s="11" t="s">
        <v>12</v>
      </c>
      <c r="R38" s="12">
        <f>arima!W$68</f>
        <v>1</v>
      </c>
      <c r="S38" s="12">
        <f>rw!W$68</f>
        <v>1.6067893524669166</v>
      </c>
      <c r="T38" s="12">
        <f>elastic!W$68</f>
        <v>1.0356189602420147</v>
      </c>
      <c r="U38" s="12">
        <f>ridge!W$68</f>
        <v>0.35058760662519001</v>
      </c>
      <c r="V38" s="12">
        <f>xgboost!W$68</f>
        <v>1.0367409124857552</v>
      </c>
      <c r="W38" s="12">
        <f>lstm!W$68</f>
        <v>1.3478387780642826</v>
      </c>
      <c r="X38" s="12">
        <f>midas!W$68</f>
        <v>1.0191918842608632</v>
      </c>
      <c r="Y38" s="12">
        <f>dfm!W$68</f>
        <v>1.0840886235215901</v>
      </c>
      <c r="AA38" s="11" t="s">
        <v>12</v>
      </c>
      <c r="AB38" s="12">
        <f>arima!W$77</f>
        <v>1</v>
      </c>
      <c r="AC38" s="12">
        <f>rw!W$77</f>
        <v>1.4676866306676619</v>
      </c>
      <c r="AD38" s="12">
        <f>elastic!W$77</f>
        <v>0.90848254183280053</v>
      </c>
      <c r="AE38" s="12">
        <f>ridge!W$77</f>
        <v>0.64754476948716311</v>
      </c>
      <c r="AF38" s="12">
        <f>xgboost!W$77</f>
        <v>0.97315469213761174</v>
      </c>
      <c r="AG38" s="12">
        <f>lstm!W$77</f>
        <v>1.0179812407099074</v>
      </c>
      <c r="AH38" s="12">
        <f>midas!W$77</f>
        <v>1.0060493815564029</v>
      </c>
      <c r="AI38" s="12">
        <f>dfm!W$77</f>
        <v>0.97934469148285908</v>
      </c>
    </row>
    <row r="39" spans="6:36" x14ac:dyDescent="0.25">
      <c r="G39" s="11" t="s">
        <v>13</v>
      </c>
      <c r="H39" s="12">
        <f>arima!W$4</f>
        <v>1</v>
      </c>
      <c r="I39" s="12">
        <f>rw!W$4</f>
        <v>1.4973950704970054</v>
      </c>
      <c r="J39" s="12">
        <f>elastic!W$4</f>
        <v>0.90057502362696296</v>
      </c>
      <c r="K39" s="12">
        <f>ridge!X$4</f>
        <v>0.63146404793225774</v>
      </c>
      <c r="L39" s="12">
        <f>xgboost!W$4</f>
        <v>0.94051611058693307</v>
      </c>
      <c r="M39" s="12">
        <f>lstm!W$4</f>
        <v>1.0911964590395968</v>
      </c>
      <c r="N39" s="12">
        <f>midas!W$4</f>
        <v>1.0146019280809042</v>
      </c>
      <c r="O39" s="12">
        <f>dfm!W$4</f>
        <v>1.0601316902995623</v>
      </c>
      <c r="Q39" s="11" t="s">
        <v>13</v>
      </c>
      <c r="R39" s="12">
        <f>arima!W$69</f>
        <v>1</v>
      </c>
      <c r="S39" s="12">
        <f>rw!W$69</f>
        <v>1.5904780712242843</v>
      </c>
      <c r="T39" s="12">
        <f>elastic!W$69</f>
        <v>0.91895951639666951</v>
      </c>
      <c r="U39" s="12">
        <f>ridge!W$69</f>
        <v>0.29092587631503486</v>
      </c>
      <c r="V39" s="12">
        <f>xgboost!W$69</f>
        <v>1.0235410742868429</v>
      </c>
      <c r="W39" s="12">
        <f>lstm!W$69</f>
        <v>1.3341562269912508</v>
      </c>
      <c r="X39" s="12">
        <f>midas!W$69</f>
        <v>1.0268116043558448</v>
      </c>
      <c r="Y39" s="12">
        <f>dfm!W$69</f>
        <v>1.1744870312787727</v>
      </c>
      <c r="AA39" s="11" t="s">
        <v>13</v>
      </c>
      <c r="AB39" s="12">
        <f>arima!W$78</f>
        <v>1</v>
      </c>
      <c r="AC39" s="12">
        <f>rw!W$78</f>
        <v>1.4687103886109452</v>
      </c>
      <c r="AD39" s="12">
        <f>elastic!W$78</f>
        <v>0.89312047312973919</v>
      </c>
      <c r="AE39" s="12">
        <f>ridge!W$78</f>
        <v>0.72788970235251615</v>
      </c>
      <c r="AF39" s="12">
        <f>xgboost!W$78</f>
        <v>0.91437368043816103</v>
      </c>
      <c r="AG39" s="12">
        <f>lstm!W$78</f>
        <v>1.018691314890263</v>
      </c>
      <c r="AH39" s="12">
        <f>midas!W$78</f>
        <v>1.0108393648078897</v>
      </c>
      <c r="AI39" s="12">
        <f>dfm!W$78</f>
        <v>1.0248916727632629</v>
      </c>
    </row>
    <row r="40" spans="6:36" x14ac:dyDescent="0.25">
      <c r="G40" s="11" t="s">
        <v>14</v>
      </c>
      <c r="H40" s="12">
        <f>arima!W$5</f>
        <v>1</v>
      </c>
      <c r="I40" s="12">
        <f>rw!W$5</f>
        <v>1.4973950704970054</v>
      </c>
      <c r="J40" s="12">
        <f>elastic!W$5</f>
        <v>0.88541176465717075</v>
      </c>
      <c r="K40" s="12">
        <f>ridge!X$5</f>
        <v>0.63473753540825439</v>
      </c>
      <c r="L40" s="12">
        <f>xgboost!W$5</f>
        <v>0.89342630859393435</v>
      </c>
      <c r="M40" s="12">
        <f>lstm!W$5</f>
        <v>1.0911964590395968</v>
      </c>
      <c r="N40" s="12">
        <f>midas!W$5</f>
        <v>0.99192537514674806</v>
      </c>
      <c r="O40" s="12">
        <f>dfm!W$5</f>
        <v>1.0043900092115816</v>
      </c>
      <c r="Q40" s="11" t="s">
        <v>14</v>
      </c>
      <c r="R40" s="12">
        <f>arima!W$70</f>
        <v>1</v>
      </c>
      <c r="S40" s="12">
        <f>rw!W$70</f>
        <v>1.5904780712242843</v>
      </c>
      <c r="T40" s="12">
        <f>elastic!W$70</f>
        <v>0.91856007915192983</v>
      </c>
      <c r="U40" s="12">
        <f>ridge!W$70</f>
        <v>0.29318729612261313</v>
      </c>
      <c r="V40" s="12">
        <f>xgboost!W$70</f>
        <v>0.89991233606618393</v>
      </c>
      <c r="W40" s="12">
        <f>lstm!W$70</f>
        <v>1.3341562269912508</v>
      </c>
      <c r="X40" s="12">
        <f>midas!W$70</f>
        <v>0.98780202486231949</v>
      </c>
      <c r="Y40" s="12">
        <f>dfm!W$70</f>
        <v>1.0774841757406541</v>
      </c>
      <c r="AA40" s="11" t="s">
        <v>14</v>
      </c>
      <c r="AB40" s="12">
        <f>arima!W$79</f>
        <v>1</v>
      </c>
      <c r="AC40" s="12">
        <f>rw!W$79</f>
        <v>1.4687103886109452</v>
      </c>
      <c r="AD40" s="12">
        <f>elastic!W$79</f>
        <v>0.87374735326000297</v>
      </c>
      <c r="AE40" s="12">
        <f>ridge!W$79</f>
        <v>0.73144640276249817</v>
      </c>
      <c r="AF40" s="12">
        <f>xgboost!W$79</f>
        <v>0.88941117407753822</v>
      </c>
      <c r="AG40" s="12">
        <f>lstm!W$79</f>
        <v>1.018691314890263</v>
      </c>
      <c r="AH40" s="12">
        <f>midas!W$79</f>
        <v>0.99319603670997159</v>
      </c>
      <c r="AI40" s="12">
        <f>dfm!W$79</f>
        <v>0.98186513465627823</v>
      </c>
    </row>
    <row r="41" spans="6:36" x14ac:dyDescent="0.25">
      <c r="G41" s="11" t="s">
        <v>15</v>
      </c>
      <c r="H41" s="12">
        <f>arima!W$6</f>
        <v>1</v>
      </c>
      <c r="I41" s="12">
        <f>rw!W$6</f>
        <v>1.4973950704970054</v>
      </c>
      <c r="J41" s="12">
        <f>elastic!W$6</f>
        <v>0.83828504769972489</v>
      </c>
      <c r="K41" s="12">
        <f>ridge!X$6</f>
        <v>0.58426064964644675</v>
      </c>
      <c r="L41" s="12">
        <f>xgboost!W$6</f>
        <v>0.90438213546413981</v>
      </c>
      <c r="M41" s="12">
        <f>lstm!W$6</f>
        <v>1.0911964590395968</v>
      </c>
      <c r="N41" s="12">
        <f>midas!W$6</f>
        <v>0.95835926928976534</v>
      </c>
      <c r="O41" s="12">
        <f>dfm!W$6</f>
        <v>1.0769210405913605</v>
      </c>
      <c r="Q41" s="11" t="s">
        <v>15</v>
      </c>
      <c r="R41" s="12">
        <f>arima!W$71</f>
        <v>1</v>
      </c>
      <c r="S41" s="12">
        <f>rw!W$71</f>
        <v>1.5904780712242843</v>
      </c>
      <c r="T41" s="12">
        <f>elastic!W$71</f>
        <v>1.0456079788619597</v>
      </c>
      <c r="U41" s="12">
        <f>ridge!W$71</f>
        <v>0.30272855361338696</v>
      </c>
      <c r="V41" s="12">
        <f>xgboost!W$71</f>
        <v>1.0294387266517828</v>
      </c>
      <c r="W41" s="12">
        <f>lstm!W$71</f>
        <v>1.3341562269912508</v>
      </c>
      <c r="X41" s="12">
        <f>midas!W$71</f>
        <v>0.92188097402406088</v>
      </c>
      <c r="Y41" s="12">
        <f>dfm!W$71</f>
        <v>1.0834721200163449</v>
      </c>
      <c r="AA41" s="11" t="s">
        <v>15</v>
      </c>
      <c r="AB41" s="12">
        <f>arima!W$80</f>
        <v>1</v>
      </c>
      <c r="AC41" s="12">
        <f>rw!W$80</f>
        <v>1.4687103886109452</v>
      </c>
      <c r="AD41" s="12">
        <f>elastic!W$80</f>
        <v>0.77663822745610711</v>
      </c>
      <c r="AE41" s="12">
        <f>ridge!W$80</f>
        <v>0.66382865394450563</v>
      </c>
      <c r="AF41" s="12">
        <f>xgboost!W$80</f>
        <v>0.86623758258353134</v>
      </c>
      <c r="AG41" s="12">
        <f>lstm!W$80</f>
        <v>1.018691314890263</v>
      </c>
      <c r="AH41" s="12">
        <f>midas!W$80</f>
        <v>0.96960050869187964</v>
      </c>
      <c r="AI41" s="12">
        <f>dfm!W$80</f>
        <v>1.0749022441640026</v>
      </c>
    </row>
    <row r="42" spans="6:36" x14ac:dyDescent="0.25">
      <c r="G42" s="11" t="s">
        <v>16</v>
      </c>
      <c r="H42" s="12">
        <f>arima!W$7</f>
        <v>1</v>
      </c>
      <c r="I42" s="12">
        <f>rw!W$7</f>
        <v>1.4503101560015614</v>
      </c>
      <c r="J42" s="12">
        <f>elastic!W$7</f>
        <v>0.66011671170459196</v>
      </c>
      <c r="K42" s="12">
        <f>ridge!X$7</f>
        <v>0.54733720742757341</v>
      </c>
      <c r="L42" s="12">
        <f>xgboost!W$7</f>
        <v>0.66011671170459196</v>
      </c>
      <c r="M42" s="12">
        <f>lstm!W$7</f>
        <v>0.84155595032703723</v>
      </c>
      <c r="N42" s="12">
        <f>midas!W$7</f>
        <v>0.92721902114245736</v>
      </c>
      <c r="O42" s="12">
        <f>dfm!W$7</f>
        <v>1.0853533430552029</v>
      </c>
      <c r="Q42" s="11" t="s">
        <v>16</v>
      </c>
      <c r="R42" s="12">
        <f>arima!W$72</f>
        <v>1</v>
      </c>
      <c r="S42" s="12">
        <f>rw!W$72</f>
        <v>1.5418835434436544</v>
      </c>
      <c r="T42" s="12">
        <f>elastic!W$72</f>
        <v>0.9948463386406633</v>
      </c>
      <c r="U42" s="12">
        <f>ridge!W$72</f>
        <v>0.33346329614882508</v>
      </c>
      <c r="V42" s="12">
        <f>xgboost!W$72</f>
        <v>0.9948463386406633</v>
      </c>
      <c r="W42" s="12">
        <f>lstm!W$72</f>
        <v>0.83278210412393117</v>
      </c>
      <c r="X42" s="12">
        <f>midas!W$72</f>
        <v>0.876969286296018</v>
      </c>
      <c r="Y42" s="12">
        <f>dfm!W$72</f>
        <v>1.1112708891467085</v>
      </c>
      <c r="AA42" s="11" t="s">
        <v>16</v>
      </c>
      <c r="AB42" s="12">
        <f>arima!W$81</f>
        <v>1</v>
      </c>
      <c r="AC42" s="12">
        <f>rw!W$81</f>
        <v>1.4221246044156248</v>
      </c>
      <c r="AD42" s="12">
        <f>elastic!W$81</f>
        <v>0.56235780782015277</v>
      </c>
      <c r="AE42" s="12">
        <f>ridge!W$81</f>
        <v>0.6074504129839392</v>
      </c>
      <c r="AF42" s="12">
        <f>xgboost!W$81</f>
        <v>0.56235780782015277</v>
      </c>
      <c r="AG42" s="12">
        <f>lstm!W$81</f>
        <v>0.84203628870173342</v>
      </c>
      <c r="AH42" s="12">
        <f>midas!W$81</f>
        <v>0.94268548507106986</v>
      </c>
      <c r="AI42" s="12">
        <f>dfm!W$81</f>
        <v>1.0773761309770218</v>
      </c>
    </row>
    <row r="44" spans="6:36" x14ac:dyDescent="0.25">
      <c r="H44" s="11" t="s">
        <v>44</v>
      </c>
      <c r="I44" s="11" t="s">
        <v>28</v>
      </c>
      <c r="J44" s="11" t="s">
        <v>29</v>
      </c>
      <c r="K44" s="11" t="s">
        <v>48</v>
      </c>
      <c r="L44" s="11" t="s">
        <v>30</v>
      </c>
      <c r="M44" s="11" t="s">
        <v>31</v>
      </c>
      <c r="N44" s="11" t="s">
        <v>32</v>
      </c>
      <c r="O44" s="11" t="s">
        <v>34</v>
      </c>
      <c r="P44" s="11" t="s">
        <v>33</v>
      </c>
      <c r="R44" s="11" t="str">
        <f>H44&amp;"_l"</f>
        <v>G_l</v>
      </c>
      <c r="S44" s="11" t="s">
        <v>28</v>
      </c>
      <c r="T44" s="11" t="s">
        <v>29</v>
      </c>
      <c r="U44" s="11" t="s">
        <v>48</v>
      </c>
      <c r="V44" s="11" t="s">
        <v>30</v>
      </c>
      <c r="W44" s="11" t="s">
        <v>31</v>
      </c>
      <c r="X44" s="11" t="s">
        <v>32</v>
      </c>
      <c r="Y44" s="11" t="s">
        <v>34</v>
      </c>
      <c r="Z44" s="11" t="s">
        <v>33</v>
      </c>
      <c r="AB44" s="11" t="str">
        <f>H44&amp;"_h"</f>
        <v>G_h</v>
      </c>
      <c r="AC44" s="11" t="s">
        <v>28</v>
      </c>
      <c r="AD44" s="11" t="s">
        <v>29</v>
      </c>
      <c r="AE44" s="11" t="s">
        <v>48</v>
      </c>
      <c r="AF44" s="11" t="s">
        <v>30</v>
      </c>
      <c r="AG44" s="11" t="s">
        <v>31</v>
      </c>
      <c r="AH44" s="11" t="s">
        <v>32</v>
      </c>
      <c r="AI44" s="11" t="s">
        <v>34</v>
      </c>
      <c r="AJ44" s="11" t="s">
        <v>33</v>
      </c>
    </row>
    <row r="45" spans="6:36" x14ac:dyDescent="0.25">
      <c r="H45" s="11" t="s">
        <v>12</v>
      </c>
      <c r="I45" s="12">
        <f>arima!X$3</f>
        <v>1</v>
      </c>
      <c r="J45" s="12">
        <f>rw!X$3</f>
        <v>1.4157624288979664</v>
      </c>
      <c r="K45" s="12">
        <f>elastic!X$3</f>
        <v>0.98739814615578325</v>
      </c>
      <c r="L45" s="12">
        <f>ridge!Y$3</f>
        <v>0.3595914701027102</v>
      </c>
      <c r="M45" s="12">
        <f>xgboost!X$3</f>
        <v>0.98203738188190592</v>
      </c>
      <c r="N45" s="12">
        <f>lstm!X$3</f>
        <v>0.96203540764202056</v>
      </c>
      <c r="O45" s="12">
        <f>midas!X$3</f>
        <v>0.9963291664851941</v>
      </c>
      <c r="P45" s="12">
        <f>dfm!X$3</f>
        <v>0.97240684497589425</v>
      </c>
      <c r="R45" s="11" t="s">
        <v>12</v>
      </c>
      <c r="S45" s="12">
        <f>arima!X$68</f>
        <v>1</v>
      </c>
      <c r="T45" s="12">
        <f>rw!X$68</f>
        <v>0.95078209300288463</v>
      </c>
      <c r="U45" s="12">
        <f>elastic!X$68</f>
        <v>0.95208046963484361</v>
      </c>
      <c r="V45" s="12">
        <f>ridge!X$68</f>
        <v>0.3151595354650219</v>
      </c>
      <c r="W45" s="12">
        <f>xgboost!X$68</f>
        <v>0.97470473769869648</v>
      </c>
      <c r="X45" s="12">
        <f>lstm!X$68</f>
        <v>0.96038304085442405</v>
      </c>
      <c r="Y45" s="12">
        <f>midas!X$68</f>
        <v>1.0069024820659846</v>
      </c>
      <c r="Z45" s="12">
        <f>dfm!X$68</f>
        <v>1.088875464786432</v>
      </c>
      <c r="AB45" s="11" t="s">
        <v>12</v>
      </c>
      <c r="AC45" s="12">
        <f>arima!X$77</f>
        <v>1</v>
      </c>
      <c r="AD45" s="12">
        <f>rw!X$77</f>
        <v>1.4942738162870512</v>
      </c>
      <c r="AE45" s="12">
        <f>elastic!X$77</f>
        <v>0.98383096833717087</v>
      </c>
      <c r="AF45" s="12">
        <f>ridge!X$77</f>
        <v>0.36326754597843397</v>
      </c>
      <c r="AG45" s="12">
        <f>xgboost!X$77</f>
        <v>0.97410956455311837</v>
      </c>
      <c r="AH45" s="12">
        <f>lstm!X$77</f>
        <v>0.95339743152803658</v>
      </c>
      <c r="AI45" s="12">
        <f>midas!X$77</f>
        <v>0.99454387448149595</v>
      </c>
      <c r="AJ45" s="12">
        <f>dfm!X$77</f>
        <v>0.95274125436330459</v>
      </c>
    </row>
    <row r="46" spans="6:36" x14ac:dyDescent="0.25">
      <c r="H46" s="11" t="s">
        <v>13</v>
      </c>
      <c r="I46" s="12">
        <f>arima!X$4</f>
        <v>1</v>
      </c>
      <c r="J46" s="12">
        <f>rw!X$4</f>
        <v>1.3969431875839493</v>
      </c>
      <c r="K46" s="12">
        <f>elastic!X$4</f>
        <v>0.96415968750266123</v>
      </c>
      <c r="L46" s="12">
        <f>ridge!Y$4</f>
        <v>0.34498417086152655</v>
      </c>
      <c r="M46" s="12">
        <f>xgboost!X$4</f>
        <v>0.93354377326430305</v>
      </c>
      <c r="N46" s="12">
        <f>lstm!X$4</f>
        <v>0.94924740301674104</v>
      </c>
      <c r="O46" s="12">
        <f>midas!X$4</f>
        <v>0.97443116672912833</v>
      </c>
      <c r="P46" s="12">
        <f>dfm!X$4</f>
        <v>0.84134409764470519</v>
      </c>
      <c r="R46" s="11" t="s">
        <v>13</v>
      </c>
      <c r="S46" s="12">
        <f>arima!X$69</f>
        <v>1</v>
      </c>
      <c r="T46" s="12">
        <f>rw!X$69</f>
        <v>0.93966856227888695</v>
      </c>
      <c r="U46" s="12">
        <f>elastic!X$69</f>
        <v>0.94760003252177061</v>
      </c>
      <c r="V46" s="12">
        <f>ridge!X$69</f>
        <v>0.30096134823126452</v>
      </c>
      <c r="W46" s="12">
        <f>xgboost!X$69</f>
        <v>0.99481778021393197</v>
      </c>
      <c r="X46" s="12">
        <f>lstm!X$69</f>
        <v>0.94915728627838625</v>
      </c>
      <c r="Y46" s="12">
        <f>midas!X$69</f>
        <v>1.0054550547931107</v>
      </c>
      <c r="Z46" s="12">
        <f>dfm!X$69</f>
        <v>1.0710847365455893</v>
      </c>
      <c r="AB46" s="11" t="s">
        <v>13</v>
      </c>
      <c r="AC46" s="12">
        <f>arima!X$78</f>
        <v>1</v>
      </c>
      <c r="AD46" s="12">
        <f>rw!X$78</f>
        <v>1.4740070624042376</v>
      </c>
      <c r="AE46" s="12">
        <f>elastic!X$78</f>
        <v>0.95783122247478636</v>
      </c>
      <c r="AF46" s="12">
        <f>ridge!X$78</f>
        <v>0.34871230274871334</v>
      </c>
      <c r="AG46" s="12">
        <f>xgboost!X$78</f>
        <v>0.91525625085696116</v>
      </c>
      <c r="AH46" s="12">
        <f>lstm!X$78</f>
        <v>0.94046655441121929</v>
      </c>
      <c r="AI46" s="12">
        <f>midas!X$78</f>
        <v>0.96920275278727341</v>
      </c>
      <c r="AJ46" s="12">
        <f>dfm!X$78</f>
        <v>0.80262621815252999</v>
      </c>
    </row>
    <row r="47" spans="6:36" x14ac:dyDescent="0.25">
      <c r="H47" s="11" t="s">
        <v>14</v>
      </c>
      <c r="I47" s="12">
        <f>arima!X$5</f>
        <v>1</v>
      </c>
      <c r="J47" s="12">
        <f>rw!X$5</f>
        <v>1.3969431875839493</v>
      </c>
      <c r="K47" s="12">
        <f>elastic!X$5</f>
        <v>0.97972211411694565</v>
      </c>
      <c r="L47" s="12">
        <f>ridge!Y$5</f>
        <v>0.31712271188916519</v>
      </c>
      <c r="M47" s="12">
        <f>xgboost!X$5</f>
        <v>0.75757482047514668</v>
      </c>
      <c r="N47" s="12">
        <f>lstm!X$5</f>
        <v>0.74237668940437329</v>
      </c>
      <c r="O47" s="12">
        <f>midas!X$5</f>
        <v>0.9322198439356103</v>
      </c>
      <c r="P47" s="12">
        <f>dfm!X$5</f>
        <v>0.50120356425937951</v>
      </c>
      <c r="R47" s="11" t="s">
        <v>14</v>
      </c>
      <c r="S47" s="12">
        <f>arima!X$70</f>
        <v>1</v>
      </c>
      <c r="T47" s="12">
        <f>rw!X$70</f>
        <v>0.93966856227888695</v>
      </c>
      <c r="U47" s="12">
        <f>elastic!X$70</f>
        <v>1.027355159258333</v>
      </c>
      <c r="V47" s="12">
        <f>ridge!X$70</f>
        <v>0.40876544284743771</v>
      </c>
      <c r="W47" s="12">
        <f>xgboost!X$70</f>
        <v>0.86793240052161658</v>
      </c>
      <c r="X47" s="12">
        <f>lstm!X$70</f>
        <v>1.0497996617505747</v>
      </c>
      <c r="Y47" s="12">
        <f>midas!X$70</f>
        <v>0.99188169459975939</v>
      </c>
      <c r="Z47" s="12">
        <f>dfm!X$70</f>
        <v>0.78687218397952507</v>
      </c>
      <c r="AB47" s="11" t="s">
        <v>14</v>
      </c>
      <c r="AC47" s="12">
        <f>arima!X$79</f>
        <v>1</v>
      </c>
      <c r="AD47" s="12">
        <f>rw!X$79</f>
        <v>1.4740070624042376</v>
      </c>
      <c r="AE47" s="12">
        <f>elastic!X$79</f>
        <v>0.96315237074552662</v>
      </c>
      <c r="AF47" s="12">
        <f>ridge!X$79</f>
        <v>0.29976969045610719</v>
      </c>
      <c r="AG47" s="12">
        <f>xgboost!X$79</f>
        <v>0.73319717367503667</v>
      </c>
      <c r="AH47" s="12">
        <f>lstm!X$79</f>
        <v>0.68714277052498773</v>
      </c>
      <c r="AI47" s="12">
        <f>midas!X$79</f>
        <v>0.9221651128469095</v>
      </c>
      <c r="AJ47" s="12">
        <f>dfm!X$79</f>
        <v>0.45306021771896887</v>
      </c>
    </row>
    <row r="48" spans="6:36" x14ac:dyDescent="0.25">
      <c r="H48" s="11" t="s">
        <v>15</v>
      </c>
      <c r="I48" s="12">
        <f>arima!X$6</f>
        <v>1</v>
      </c>
      <c r="J48" s="12">
        <f>rw!X$6</f>
        <v>1.3969431875839493</v>
      </c>
      <c r="K48" s="12">
        <f>elastic!X$6</f>
        <v>0.79863923582941621</v>
      </c>
      <c r="L48" s="12">
        <f>ridge!Y$6</f>
        <v>0.54108193879884281</v>
      </c>
      <c r="M48" s="12">
        <f>xgboost!X$6</f>
        <v>0.70394085286358132</v>
      </c>
      <c r="N48" s="12">
        <f>lstm!X$6</f>
        <v>0.69592973948898451</v>
      </c>
      <c r="O48" s="12">
        <f>midas!X$6</f>
        <v>0.90549961339845075</v>
      </c>
      <c r="P48" s="12">
        <f>dfm!X$6</f>
        <v>0.51339244695922037</v>
      </c>
      <c r="R48" s="11" t="s">
        <v>15</v>
      </c>
      <c r="S48" s="12">
        <f>arima!X$71</f>
        <v>1</v>
      </c>
      <c r="T48" s="12">
        <f>rw!X$71</f>
        <v>0.93966856227888695</v>
      </c>
      <c r="U48" s="12">
        <f>elastic!X$71</f>
        <v>0.91765595430484537</v>
      </c>
      <c r="V48" s="12">
        <f>ridge!X$71</f>
        <v>0.37983541530440912</v>
      </c>
      <c r="W48" s="12">
        <f>xgboost!X$71</f>
        <v>0.81440121548078348</v>
      </c>
      <c r="X48" s="12">
        <f>lstm!X$71</f>
        <v>1.0464845511744985</v>
      </c>
      <c r="Y48" s="12">
        <f>midas!X$71</f>
        <v>0.98986516103751698</v>
      </c>
      <c r="Z48" s="12">
        <f>dfm!X$71</f>
        <v>0.67407009387715289</v>
      </c>
      <c r="AB48" s="11" t="s">
        <v>15</v>
      </c>
      <c r="AC48" s="12">
        <f>arima!X$80</f>
        <v>1</v>
      </c>
      <c r="AD48" s="12">
        <f>rw!X$80</f>
        <v>1.4740070624042376</v>
      </c>
      <c r="AE48" s="12">
        <f>elastic!X$80</f>
        <v>0.77251909119695106</v>
      </c>
      <c r="AF48" s="12">
        <f>ridge!X$80</f>
        <v>0.56143168914910779</v>
      </c>
      <c r="AG48" s="12">
        <f>xgboost!X$80</f>
        <v>0.68004397166264619</v>
      </c>
      <c r="AH48" s="12">
        <f>lstm!X$80</f>
        <v>0.63434180974164078</v>
      </c>
      <c r="AI48" s="12">
        <f>midas!X$80</f>
        <v>0.89128160163349701</v>
      </c>
      <c r="AJ48" s="12">
        <f>dfm!X$80</f>
        <v>0.48631366020117212</v>
      </c>
    </row>
    <row r="49" spans="8:38" x14ac:dyDescent="0.25">
      <c r="H49" s="11" t="s">
        <v>16</v>
      </c>
      <c r="I49" s="12">
        <f>arima!X$7</f>
        <v>1</v>
      </c>
      <c r="J49" s="12">
        <f>rw!X$7</f>
        <v>1.3901811068515102</v>
      </c>
      <c r="K49" s="12">
        <f>elastic!X$7</f>
        <v>0.79782658530576434</v>
      </c>
      <c r="L49" s="12">
        <f>ridge!Y$7</f>
        <v>0.50996372069077944</v>
      </c>
      <c r="M49" s="12">
        <f>xgboost!X$7</f>
        <v>0.68210997319606792</v>
      </c>
      <c r="N49" s="12">
        <f>lstm!X$7</f>
        <v>0.69943290657463719</v>
      </c>
      <c r="O49" s="12">
        <f>midas!X$7</f>
        <v>0.90345201170504974</v>
      </c>
      <c r="P49" s="12">
        <f>dfm!X$7</f>
        <v>0.41076688004651152</v>
      </c>
      <c r="R49" s="11" t="s">
        <v>16</v>
      </c>
      <c r="S49" s="12">
        <f>arima!X$72</f>
        <v>1</v>
      </c>
      <c r="T49" s="12">
        <f>rw!X$72</f>
        <v>0.98966106769218498</v>
      </c>
      <c r="U49" s="12">
        <f>elastic!X$72</f>
        <v>0.97331850695780175</v>
      </c>
      <c r="V49" s="12">
        <f>ridge!X$72</f>
        <v>0.58690957741725558</v>
      </c>
      <c r="W49" s="12">
        <f>xgboost!X$72</f>
        <v>0.88188735975959487</v>
      </c>
      <c r="X49" s="12">
        <f>lstm!X$72</f>
        <v>1.196982187596473</v>
      </c>
      <c r="Y49" s="12">
        <f>midas!X$72</f>
        <v>1.0472219498216693</v>
      </c>
      <c r="Z49" s="12">
        <f>dfm!X$72</f>
        <v>0.56709937432872515</v>
      </c>
      <c r="AB49" s="11" t="s">
        <v>16</v>
      </c>
      <c r="AC49" s="12">
        <f>arima!X$81</f>
        <v>1</v>
      </c>
      <c r="AD49" s="12">
        <f>rw!X$81</f>
        <v>1.4533733586405304</v>
      </c>
      <c r="AE49" s="12">
        <f>elastic!X$81</f>
        <v>0.76417064520291855</v>
      </c>
      <c r="AF49" s="12">
        <f>ridge!X$81</f>
        <v>0.49363857248637105</v>
      </c>
      <c r="AG49" s="12">
        <f>xgboost!X$81</f>
        <v>0.64601109379589139</v>
      </c>
      <c r="AH49" s="12">
        <f>lstm!X$81</f>
        <v>0.61931533810866024</v>
      </c>
      <c r="AI49" s="12">
        <f>midas!X$81</f>
        <v>0.88076863698995067</v>
      </c>
      <c r="AJ49" s="12">
        <f>dfm!X$81</f>
        <v>0.38610144167737842</v>
      </c>
    </row>
    <row r="51" spans="8:38" x14ac:dyDescent="0.25">
      <c r="I51" s="11" t="s">
        <v>45</v>
      </c>
      <c r="J51" s="11" t="s">
        <v>28</v>
      </c>
      <c r="K51" s="11" t="s">
        <v>29</v>
      </c>
      <c r="L51" s="11" t="s">
        <v>48</v>
      </c>
      <c r="M51" s="11" t="s">
        <v>30</v>
      </c>
      <c r="N51" s="11" t="s">
        <v>31</v>
      </c>
      <c r="O51" s="11" t="s">
        <v>32</v>
      </c>
      <c r="P51" s="11" t="s">
        <v>34</v>
      </c>
      <c r="Q51" s="11" t="s">
        <v>33</v>
      </c>
      <c r="S51" s="11" t="str">
        <f>I51&amp;"_l"</f>
        <v>H_l</v>
      </c>
      <c r="T51" s="11" t="s">
        <v>28</v>
      </c>
      <c r="U51" s="11" t="s">
        <v>29</v>
      </c>
      <c r="V51" s="11" t="s">
        <v>48</v>
      </c>
      <c r="W51" s="11" t="s">
        <v>30</v>
      </c>
      <c r="X51" s="11" t="s">
        <v>31</v>
      </c>
      <c r="Y51" s="11" t="s">
        <v>32</v>
      </c>
      <c r="Z51" s="11" t="s">
        <v>34</v>
      </c>
      <c r="AA51" s="11" t="s">
        <v>33</v>
      </c>
      <c r="AC51" s="11" t="str">
        <f>I51&amp;"_h"</f>
        <v>H_h</v>
      </c>
      <c r="AD51" s="11" t="s">
        <v>28</v>
      </c>
      <c r="AE51" s="11" t="s">
        <v>29</v>
      </c>
      <c r="AF51" s="11" t="s">
        <v>48</v>
      </c>
      <c r="AG51" s="11" t="s">
        <v>30</v>
      </c>
      <c r="AH51" s="11" t="s">
        <v>31</v>
      </c>
      <c r="AI51" s="11" t="s">
        <v>32</v>
      </c>
      <c r="AJ51" s="11" t="s">
        <v>34</v>
      </c>
      <c r="AK51" s="11" t="s">
        <v>33</v>
      </c>
    </row>
    <row r="52" spans="8:38" x14ac:dyDescent="0.25">
      <c r="I52" s="11" t="s">
        <v>12</v>
      </c>
      <c r="J52" s="12">
        <f>arima!Y$3</f>
        <v>1</v>
      </c>
      <c r="K52" s="12">
        <f>rw!Y$3</f>
        <v>1.267649228660523</v>
      </c>
      <c r="L52" s="12">
        <f>elastic!Y$3</f>
        <v>0.82975514604912382</v>
      </c>
      <c r="M52" s="12">
        <f>ridge!Z$3</f>
        <v>0.53590538787089592</v>
      </c>
      <c r="N52" s="12">
        <f>xgboost!Y$3</f>
        <v>0.84522444925159368</v>
      </c>
      <c r="O52" s="12">
        <f>lstm!Y$3</f>
        <v>0.81387233330791275</v>
      </c>
      <c r="P52" s="12">
        <f>midas!Y$3</f>
        <v>0.83497993813156646</v>
      </c>
      <c r="Q52" s="12">
        <f>dfm!Y$3</f>
        <v>0.81405507466769067</v>
      </c>
      <c r="S52" s="11" t="s">
        <v>12</v>
      </c>
      <c r="T52" s="12">
        <f>arima!Y$68</f>
        <v>1</v>
      </c>
      <c r="U52" s="12">
        <f>rw!Y$68</f>
        <v>0.99794902346703274</v>
      </c>
      <c r="V52" s="12">
        <f>elastic!Y$68</f>
        <v>1.0152754900549301</v>
      </c>
      <c r="W52" s="12">
        <f>ridge!Y$68</f>
        <v>0.33141514745103789</v>
      </c>
      <c r="X52" s="12">
        <f>xgboost!Y$68</f>
        <v>1.0095757942397876</v>
      </c>
      <c r="Y52" s="12">
        <f>lstm!Y$68</f>
        <v>0.99679910766880442</v>
      </c>
      <c r="Z52" s="12">
        <f>midas!Y$68</f>
        <v>1.0066129020492278</v>
      </c>
      <c r="AA52" s="12">
        <f>dfm!Y$68</f>
        <v>1.0031867993317349</v>
      </c>
      <c r="AC52" s="11" t="s">
        <v>12</v>
      </c>
      <c r="AD52" s="12">
        <f>arima!Y$77</f>
        <v>1</v>
      </c>
      <c r="AE52" s="12">
        <f>rw!Y$77</f>
        <v>1.3155775451606107</v>
      </c>
      <c r="AF52" s="12">
        <f>elastic!Y$77</f>
        <v>0.79167063392230752</v>
      </c>
      <c r="AG52" s="12">
        <f>ridge!Y$77</f>
        <v>0.5650989966035842</v>
      </c>
      <c r="AH52" s="12">
        <f>xgboost!Y$77</f>
        <v>0.81051472537717373</v>
      </c>
      <c r="AI52" s="12">
        <f>lstm!Y$77</f>
        <v>0.77635799192051491</v>
      </c>
      <c r="AJ52" s="12">
        <f>midas!Y$77</f>
        <v>0.8044791121845033</v>
      </c>
      <c r="AK52" s="12">
        <f>dfm!Y$77</f>
        <v>0.7804445508885095</v>
      </c>
    </row>
    <row r="53" spans="8:38" x14ac:dyDescent="0.25">
      <c r="I53" s="11" t="s">
        <v>13</v>
      </c>
      <c r="J53" s="12">
        <f>arima!Y$4</f>
        <v>1</v>
      </c>
      <c r="K53" s="12">
        <f>rw!Y$4</f>
        <v>1.2349798934686644</v>
      </c>
      <c r="L53" s="12">
        <f>elastic!Y$4</f>
        <v>0.80092546157700939</v>
      </c>
      <c r="M53" s="12">
        <f>ridge!Z$4</f>
        <v>0.52209425435569079</v>
      </c>
      <c r="N53" s="12">
        <f>xgboost!Y$4</f>
        <v>0.82344167194960149</v>
      </c>
      <c r="O53" s="12">
        <f>lstm!Y$4</f>
        <v>0.79289754985909433</v>
      </c>
      <c r="P53" s="12">
        <f>midas!Y$4</f>
        <v>0.80643964895052822</v>
      </c>
      <c r="Q53" s="12">
        <f>dfm!Y$4</f>
        <v>0.85480579683213587</v>
      </c>
      <c r="S53" s="11" t="s">
        <v>13</v>
      </c>
      <c r="T53" s="12">
        <f>arima!Y$69</f>
        <v>1</v>
      </c>
      <c r="U53" s="12">
        <f>rw!Y$69</f>
        <v>0.99703342291154884</v>
      </c>
      <c r="V53" s="12">
        <f>elastic!Y$69</f>
        <v>1.0157423667363565</v>
      </c>
      <c r="W53" s="12">
        <f>ridge!Y$69</f>
        <v>0.33111107992257066</v>
      </c>
      <c r="X53" s="12">
        <f>xgboost!Y$69</f>
        <v>1.0086495263280282</v>
      </c>
      <c r="Y53" s="12">
        <f>lstm!Y$69</f>
        <v>0.99588456214070054</v>
      </c>
      <c r="Z53" s="12">
        <f>midas!Y$69</f>
        <v>1.0082496307261786</v>
      </c>
      <c r="AA53" s="12">
        <f>dfm!Y$69</f>
        <v>1.0127568574025541</v>
      </c>
      <c r="AC53" s="11" t="s">
        <v>13</v>
      </c>
      <c r="AD53" s="12">
        <f>arima!Y$78</f>
        <v>1</v>
      </c>
      <c r="AE53" s="12">
        <f>rw!Y$78</f>
        <v>1.2760318507250856</v>
      </c>
      <c r="AF53" s="12">
        <f>elastic!Y$78</f>
        <v>0.75907121241060083</v>
      </c>
      <c r="AG53" s="12">
        <f>ridge!Y$78</f>
        <v>0.54811236413352415</v>
      </c>
      <c r="AH53" s="12">
        <f>xgboost!Y$78</f>
        <v>0.78615100179192043</v>
      </c>
      <c r="AI53" s="12">
        <f>lstm!Y$78</f>
        <v>0.75302100503289038</v>
      </c>
      <c r="AJ53" s="12">
        <f>midas!Y$78</f>
        <v>0.77162217623754448</v>
      </c>
      <c r="AK53" s="12">
        <f>dfm!Y$78</f>
        <v>0.82755512918423413</v>
      </c>
    </row>
    <row r="54" spans="8:38" x14ac:dyDescent="0.25">
      <c r="I54" s="11" t="s">
        <v>14</v>
      </c>
      <c r="J54" s="12">
        <f>arima!Y$5</f>
        <v>1</v>
      </c>
      <c r="K54" s="12">
        <f>rw!Y$5</f>
        <v>1.2349798934686644</v>
      </c>
      <c r="L54" s="12">
        <f>elastic!Y$5</f>
        <v>0.79224977287205889</v>
      </c>
      <c r="M54" s="12">
        <f>ridge!Z$5</f>
        <v>0.52209425435569079</v>
      </c>
      <c r="N54" s="12">
        <f>xgboost!Y$5</f>
        <v>0.81476700984034933</v>
      </c>
      <c r="O54" s="12">
        <f>lstm!Y$5</f>
        <v>0.79289754985909433</v>
      </c>
      <c r="P54" s="12">
        <f>midas!Y$5</f>
        <v>0.7707657856511887</v>
      </c>
      <c r="Q54" s="12">
        <f>dfm!Y$5</f>
        <v>0.86709643952367443</v>
      </c>
      <c r="S54" s="11" t="s">
        <v>14</v>
      </c>
      <c r="T54" s="12">
        <f>arima!Y$70</f>
        <v>1</v>
      </c>
      <c r="U54" s="12">
        <f>rw!Y$70</f>
        <v>0.99703342291154884</v>
      </c>
      <c r="V54" s="12">
        <f>elastic!Y$70</f>
        <v>1.0141786341542252</v>
      </c>
      <c r="W54" s="12">
        <f>ridge!Y$70</f>
        <v>0.33111107992257066</v>
      </c>
      <c r="X54" s="12">
        <f>xgboost!Y$70</f>
        <v>1.0114733670221794</v>
      </c>
      <c r="Y54" s="12">
        <f>lstm!Y$70</f>
        <v>0.99588456214070054</v>
      </c>
      <c r="Z54" s="12">
        <f>midas!Y$70</f>
        <v>1.0087573875517553</v>
      </c>
      <c r="AA54" s="12">
        <f>dfm!Y$70</f>
        <v>0.99985767146172577</v>
      </c>
      <c r="AC54" s="11" t="s">
        <v>14</v>
      </c>
      <c r="AD54" s="12">
        <f>arima!Y$79</f>
        <v>1</v>
      </c>
      <c r="AE54" s="12">
        <f>rw!Y$79</f>
        <v>1.2760318507250856</v>
      </c>
      <c r="AF54" s="12">
        <f>elastic!Y$79</f>
        <v>0.74932900499157096</v>
      </c>
      <c r="AG54" s="12">
        <f>ridge!Y$79</f>
        <v>0.54811236413352415</v>
      </c>
      <c r="AH54" s="12">
        <f>xgboost!Y$79</f>
        <v>0.77570347111902516</v>
      </c>
      <c r="AI54" s="12">
        <f>lstm!Y$79</f>
        <v>0.75302100503289038</v>
      </c>
      <c r="AJ54" s="12">
        <f>midas!Y$79</f>
        <v>0.729706042063758</v>
      </c>
      <c r="AK54" s="12">
        <f>dfm!Y$79</f>
        <v>0.8441916727243598</v>
      </c>
    </row>
    <row r="55" spans="8:38" x14ac:dyDescent="0.25">
      <c r="I55" s="11" t="s">
        <v>15</v>
      </c>
      <c r="J55" s="12">
        <f>arima!Y$6</f>
        <v>1</v>
      </c>
      <c r="K55" s="12">
        <f>rw!Y$6</f>
        <v>1.2349798934686644</v>
      </c>
      <c r="L55" s="12">
        <f>elastic!Y$6</f>
        <v>0.77166333053557457</v>
      </c>
      <c r="M55" s="12">
        <f>ridge!Z$6</f>
        <v>0.41412356777558867</v>
      </c>
      <c r="N55" s="12">
        <f>xgboost!Y$6</f>
        <v>0.80349648964013531</v>
      </c>
      <c r="O55" s="12">
        <f>lstm!Y$6</f>
        <v>0.79289754985909433</v>
      </c>
      <c r="P55" s="12">
        <f>midas!Y$6</f>
        <v>0.75473845237485537</v>
      </c>
      <c r="Q55" s="12">
        <f>dfm!Y$6</f>
        <v>0.90204689074983913</v>
      </c>
      <c r="S55" s="11" t="s">
        <v>15</v>
      </c>
      <c r="T55" s="12">
        <f>arima!Y$71</f>
        <v>1</v>
      </c>
      <c r="U55" s="12">
        <f>rw!Y$71</f>
        <v>0.99703342291154884</v>
      </c>
      <c r="V55" s="12">
        <f>elastic!Y$71</f>
        <v>1.0191287224820951</v>
      </c>
      <c r="W55" s="12">
        <f>ridge!Y$71</f>
        <v>0.31708589969765871</v>
      </c>
      <c r="X55" s="12">
        <f>xgboost!Y$71</f>
        <v>1.0319910224444098</v>
      </c>
      <c r="Y55" s="12">
        <f>lstm!Y$71</f>
        <v>0.99588456214070054</v>
      </c>
      <c r="Z55" s="12">
        <f>midas!Y$71</f>
        <v>1.0178357672349114</v>
      </c>
      <c r="AA55" s="12">
        <f>dfm!Y$71</f>
        <v>1.021949112335435</v>
      </c>
      <c r="AC55" s="11" t="s">
        <v>15</v>
      </c>
      <c r="AD55" s="12">
        <f>arima!Y$80</f>
        <v>1</v>
      </c>
      <c r="AE55" s="12">
        <f>rw!Y$80</f>
        <v>1.2760318507250856</v>
      </c>
      <c r="AF55" s="12">
        <f>elastic!Y$80</f>
        <v>0.72481725741495884</v>
      </c>
      <c r="AG55" s="12">
        <f>ridge!Y$80</f>
        <v>0.42599334470646816</v>
      </c>
      <c r="AH55" s="12">
        <f>xgboost!Y$80</f>
        <v>0.75941649388275301</v>
      </c>
      <c r="AI55" s="12">
        <f>lstm!Y$80</f>
        <v>0.75302100503289038</v>
      </c>
      <c r="AJ55" s="12">
        <f>midas!Y$80</f>
        <v>0.70934732008099888</v>
      </c>
      <c r="AK55" s="12">
        <f>dfm!Y$80</f>
        <v>0.88136063781254093</v>
      </c>
    </row>
    <row r="56" spans="8:38" x14ac:dyDescent="0.25">
      <c r="I56" s="11" t="s">
        <v>16</v>
      </c>
      <c r="J56" s="12">
        <f>arima!Y$7</f>
        <v>1</v>
      </c>
      <c r="K56" s="12">
        <f>rw!Y$7</f>
        <v>1.2023885596174555</v>
      </c>
      <c r="L56" s="12">
        <f>elastic!Y$7</f>
        <v>0.73251812338031141</v>
      </c>
      <c r="M56" s="12">
        <f>ridge!Z$7</f>
        <v>0.4337166165615931</v>
      </c>
      <c r="N56" s="12">
        <f>xgboost!Y$7</f>
        <v>0.70594779987742551</v>
      </c>
      <c r="O56" s="12">
        <f>lstm!Y$7</f>
        <v>0.64534750849908928</v>
      </c>
      <c r="P56" s="12">
        <f>midas!Y$7</f>
        <v>0.73487532248763876</v>
      </c>
      <c r="Q56" s="12">
        <f>dfm!Y$7</f>
        <v>0.87977504397476802</v>
      </c>
      <c r="S56" s="11" t="s">
        <v>16</v>
      </c>
      <c r="T56" s="12">
        <f>arima!Y$72</f>
        <v>1</v>
      </c>
      <c r="U56" s="12">
        <f>rw!Y$72</f>
        <v>0.99706142434106781</v>
      </c>
      <c r="V56" s="12">
        <f>elastic!Y$72</f>
        <v>0.98250983632577704</v>
      </c>
      <c r="W56" s="12">
        <f>ridge!Y$72</f>
        <v>0.31730639573091052</v>
      </c>
      <c r="X56" s="12">
        <f>xgboost!Y$72</f>
        <v>1.0350714654975575</v>
      </c>
      <c r="Y56" s="12">
        <f>lstm!Y$72</f>
        <v>0.96276352833727419</v>
      </c>
      <c r="Z56" s="12">
        <f>midas!Y$72</f>
        <v>1.0287924833654261</v>
      </c>
      <c r="AA56" s="12">
        <f>dfm!Y$72</f>
        <v>1.0110314766934683</v>
      </c>
      <c r="AC56" s="11" t="s">
        <v>16</v>
      </c>
      <c r="AD56" s="12">
        <f>arima!Y$81</f>
        <v>1</v>
      </c>
      <c r="AE56" s="12">
        <f>rw!Y$81</f>
        <v>1.2367205363431986</v>
      </c>
      <c r="AF56" s="12">
        <f>elastic!Y$81</f>
        <v>0.68667007370096023</v>
      </c>
      <c r="AG56" s="12">
        <f>ridge!Y$81</f>
        <v>0.44783682519978768</v>
      </c>
      <c r="AH56" s="12">
        <f>xgboost!Y$81</f>
        <v>0.64799839186514119</v>
      </c>
      <c r="AI56" s="12">
        <f>lstm!Y$81</f>
        <v>0.58979059980037052</v>
      </c>
      <c r="AJ56" s="12">
        <f>midas!Y$81</f>
        <v>0.68573054134134881</v>
      </c>
      <c r="AK56" s="12">
        <f>dfm!Y$81</f>
        <v>0.85782815036454607</v>
      </c>
    </row>
    <row r="58" spans="8:38" x14ac:dyDescent="0.25">
      <c r="J58" s="11" t="s">
        <v>46</v>
      </c>
      <c r="K58" s="11" t="s">
        <v>28</v>
      </c>
      <c r="L58" s="11" t="s">
        <v>29</v>
      </c>
      <c r="M58" s="11" t="s">
        <v>48</v>
      </c>
      <c r="N58" s="11" t="s">
        <v>30</v>
      </c>
      <c r="O58" s="11" t="s">
        <v>31</v>
      </c>
      <c r="P58" s="11" t="s">
        <v>32</v>
      </c>
      <c r="Q58" s="11" t="s">
        <v>34</v>
      </c>
      <c r="R58" s="11" t="s">
        <v>33</v>
      </c>
      <c r="T58" s="11" t="str">
        <f>J58&amp;"_l"</f>
        <v>K_l</v>
      </c>
      <c r="U58" s="11" t="s">
        <v>28</v>
      </c>
      <c r="V58" s="11" t="s">
        <v>29</v>
      </c>
      <c r="W58" s="11" t="s">
        <v>48</v>
      </c>
      <c r="X58" s="11" t="s">
        <v>30</v>
      </c>
      <c r="Y58" s="11" t="s">
        <v>31</v>
      </c>
      <c r="Z58" s="11" t="s">
        <v>32</v>
      </c>
      <c r="AA58" s="11" t="s">
        <v>34</v>
      </c>
      <c r="AB58" s="11" t="s">
        <v>33</v>
      </c>
      <c r="AD58" s="11" t="str">
        <f>J58&amp;"_h"</f>
        <v>K_h</v>
      </c>
      <c r="AE58" s="11" t="s">
        <v>28</v>
      </c>
      <c r="AF58" s="11" t="s">
        <v>29</v>
      </c>
      <c r="AG58" s="11" t="s">
        <v>48</v>
      </c>
      <c r="AH58" s="11" t="s">
        <v>30</v>
      </c>
      <c r="AI58" s="11" t="s">
        <v>31</v>
      </c>
      <c r="AJ58" s="11" t="s">
        <v>32</v>
      </c>
      <c r="AK58" s="11" t="s">
        <v>34</v>
      </c>
      <c r="AL58" s="11" t="s">
        <v>33</v>
      </c>
    </row>
    <row r="59" spans="8:38" x14ac:dyDescent="0.25">
      <c r="J59" s="11" t="s">
        <v>12</v>
      </c>
      <c r="K59" s="12">
        <f>arima!Z$3</f>
        <v>1</v>
      </c>
      <c r="L59" s="12">
        <f>rw!Z$3</f>
        <v>1.1459807573736709</v>
      </c>
      <c r="M59" s="12">
        <f>elastic!Z$3</f>
        <v>1.0668416106521952</v>
      </c>
      <c r="N59" s="12">
        <f>ridge!AA$3</f>
        <v>1.0459684527006705</v>
      </c>
      <c r="O59" s="12">
        <f>xgboost!Z$3</f>
        <v>0.97778657005890335</v>
      </c>
      <c r="P59" s="12">
        <f>lstm!Z$3</f>
        <v>0.95771599758975756</v>
      </c>
      <c r="Q59" s="12">
        <f>midas!Z$3</f>
        <v>0.9900998289665206</v>
      </c>
      <c r="R59" s="12">
        <f>dfm!Z$3</f>
        <v>1.0476768281671569</v>
      </c>
      <c r="T59" s="11" t="s">
        <v>12</v>
      </c>
      <c r="U59" s="12">
        <f>arima!Z$68</f>
        <v>1</v>
      </c>
      <c r="V59" s="12">
        <f>rw!Z$68</f>
        <v>0.47661926963341023</v>
      </c>
      <c r="W59" s="12">
        <f>elastic!Z$68</f>
        <v>1.218883221494832</v>
      </c>
      <c r="X59" s="12">
        <f>ridge!Z$68</f>
        <v>0.82274696485582044</v>
      </c>
      <c r="Y59" s="12">
        <f>xgboost!Z$68</f>
        <v>0.87288214786995333</v>
      </c>
      <c r="Z59" s="12">
        <f>lstm!Z$68</f>
        <v>0.67292321636155705</v>
      </c>
      <c r="AA59" s="12">
        <f>midas!Z$68</f>
        <v>0.93180748579985528</v>
      </c>
      <c r="AB59" s="12">
        <f>dfm!Z$68</f>
        <v>0.73669923782512425</v>
      </c>
      <c r="AD59" s="11" t="s">
        <v>12</v>
      </c>
      <c r="AE59" s="12">
        <f>arima!Z$77</f>
        <v>1</v>
      </c>
      <c r="AF59" s="12">
        <f>rw!Z$77</f>
        <v>1.3423547119520669</v>
      </c>
      <c r="AG59" s="12">
        <f>elastic!Z$77</f>
        <v>1.0218682452636743</v>
      </c>
      <c r="AH59" s="12">
        <f>ridge!Z$77</f>
        <v>1.1038137770364991</v>
      </c>
      <c r="AI59" s="12">
        <f>xgboost!Z$77</f>
        <v>1.0034482818453947</v>
      </c>
      <c r="AJ59" s="12">
        <f>lstm!Z$77</f>
        <v>1.0326970174185532</v>
      </c>
      <c r="AK59" s="12">
        <f>midas!Z$77</f>
        <v>1.0072013475912682</v>
      </c>
      <c r="AL59" s="12">
        <f>dfm!Z$77</f>
        <v>1.1389098917945375</v>
      </c>
    </row>
    <row r="60" spans="8:38" x14ac:dyDescent="0.25">
      <c r="J60" s="11" t="s">
        <v>13</v>
      </c>
      <c r="K60" s="12">
        <f>arima!Z$4</f>
        <v>1</v>
      </c>
      <c r="L60" s="12">
        <f>rw!Z$4</f>
        <v>1.1498201897265026</v>
      </c>
      <c r="M60" s="12">
        <f>elastic!Z$4</f>
        <v>0.99724098731557576</v>
      </c>
      <c r="N60" s="12">
        <f>ridge!AA$4</f>
        <v>1.0494728092018597</v>
      </c>
      <c r="O60" s="12">
        <f>xgboost!Z$4</f>
        <v>0.98109485627018245</v>
      </c>
      <c r="P60" s="12">
        <f>lstm!Z$4</f>
        <v>0.96619932104699513</v>
      </c>
      <c r="Q60" s="12">
        <f>midas!Z$4</f>
        <v>1.0099913393328037</v>
      </c>
      <c r="R60" s="12">
        <f>dfm!Z$4</f>
        <v>1.2266242426785625</v>
      </c>
      <c r="T60" s="11" t="s">
        <v>13</v>
      </c>
      <c r="U60" s="12">
        <f>arima!Z$69</f>
        <v>1</v>
      </c>
      <c r="V60" s="12">
        <f>rw!Z$69</f>
        <v>0.48769557691526788</v>
      </c>
      <c r="W60" s="12">
        <f>elastic!Z$69</f>
        <v>0.77610102225918387</v>
      </c>
      <c r="X60" s="12">
        <f>ridge!Z$69</f>
        <v>0.8418670440858691</v>
      </c>
      <c r="Y60" s="12">
        <f>xgboost!Z$69</f>
        <v>0.89380198038556602</v>
      </c>
      <c r="Z60" s="12">
        <f>lstm!Z$69</f>
        <v>0.64841710590583113</v>
      </c>
      <c r="AA60" s="12">
        <f>midas!Z$69</f>
        <v>0.90829866074840249</v>
      </c>
      <c r="AB60" s="12">
        <f>dfm!Z$69</f>
        <v>0.75647876736331965</v>
      </c>
      <c r="AD60" s="11" t="s">
        <v>13</v>
      </c>
      <c r="AE60" s="12">
        <f>arima!Z$78</f>
        <v>1</v>
      </c>
      <c r="AF60" s="12">
        <f>rw!Z$78</f>
        <v>1.3392153127381963</v>
      </c>
      <c r="AG60" s="12">
        <f>elastic!Z$78</f>
        <v>1.0527961211132091</v>
      </c>
      <c r="AH60" s="12">
        <f>ridge!Z$78</f>
        <v>1.1012322595932826</v>
      </c>
      <c r="AI60" s="12">
        <f>xgboost!Z$78</f>
        <v>1.000972948559127</v>
      </c>
      <c r="AJ60" s="12">
        <f>lstm!Z$78</f>
        <v>1.0476636559971895</v>
      </c>
      <c r="AK60" s="12">
        <f>midas!Z$78</f>
        <v>1.0390796665105342</v>
      </c>
      <c r="AL60" s="12">
        <f>dfm!Z$78</f>
        <v>1.3611053636153962</v>
      </c>
    </row>
    <row r="61" spans="8:38" x14ac:dyDescent="0.25">
      <c r="J61" s="11" t="s">
        <v>14</v>
      </c>
      <c r="K61" s="12">
        <f>arima!Z$5</f>
        <v>1</v>
      </c>
      <c r="L61" s="12">
        <f>rw!Z$5</f>
        <v>1.1498201897265026</v>
      </c>
      <c r="M61" s="12">
        <f>elastic!Z$5</f>
        <v>0.92887739197388419</v>
      </c>
      <c r="N61" s="12">
        <f>ridge!AA$5</f>
        <v>1.0363854174441431</v>
      </c>
      <c r="O61" s="12">
        <f>xgboost!Z$5</f>
        <v>0.96199881521476183</v>
      </c>
      <c r="P61" s="12">
        <f>lstm!Z$5</f>
        <v>0.96390766991306043</v>
      </c>
      <c r="Q61" s="12">
        <f>midas!Z$5</f>
        <v>0.98931993560373588</v>
      </c>
      <c r="R61" s="12">
        <f>dfm!Z$5</f>
        <v>1.1112053357065155</v>
      </c>
      <c r="T61" s="11" t="s">
        <v>14</v>
      </c>
      <c r="U61" s="12">
        <f>arima!Z$70</f>
        <v>1</v>
      </c>
      <c r="V61" s="12">
        <f>rw!Z$70</f>
        <v>0.48769557691526788</v>
      </c>
      <c r="W61" s="12">
        <f>elastic!Z$70</f>
        <v>0.64474163224993541</v>
      </c>
      <c r="X61" s="12">
        <f>ridge!Z$70</f>
        <v>0.61469140058738692</v>
      </c>
      <c r="Y61" s="12">
        <f>xgboost!Z$70</f>
        <v>0.84322610674018406</v>
      </c>
      <c r="Z61" s="12">
        <f>lstm!Z$70</f>
        <v>0.61420208928819331</v>
      </c>
      <c r="AA61" s="12">
        <f>midas!Z$70</f>
        <v>0.80948687608112746</v>
      </c>
      <c r="AB61" s="12">
        <f>dfm!Z$70</f>
        <v>0.80383856583168112</v>
      </c>
      <c r="AD61" s="11" t="s">
        <v>14</v>
      </c>
      <c r="AE61" s="12">
        <f>arima!Z$79</f>
        <v>1</v>
      </c>
      <c r="AF61" s="12">
        <f>rw!Z$79</f>
        <v>1.3392153127381963</v>
      </c>
      <c r="AG61" s="12">
        <f>elastic!Z$79</f>
        <v>1.0014894171416222</v>
      </c>
      <c r="AH61" s="12">
        <f>ridge!Z$79</f>
        <v>1.145346162839467</v>
      </c>
      <c r="AI61" s="12">
        <f>xgboost!Z$79</f>
        <v>0.99034784041720225</v>
      </c>
      <c r="AJ61" s="12">
        <f>lstm!Z$79</f>
        <v>1.0539026560172686</v>
      </c>
      <c r="AK61" s="12">
        <f>midas!Z$79</f>
        <v>1.0407596552136817</v>
      </c>
      <c r="AL61" s="12">
        <f>dfm!Z$79</f>
        <v>1.1991249902002352</v>
      </c>
    </row>
    <row r="62" spans="8:38" x14ac:dyDescent="0.25">
      <c r="J62" s="11" t="s">
        <v>15</v>
      </c>
      <c r="K62" s="12">
        <f>arima!Z$6</f>
        <v>1</v>
      </c>
      <c r="L62" s="12">
        <f>rw!Z$6</f>
        <v>1.1498201897265026</v>
      </c>
      <c r="M62" s="12">
        <f>elastic!Z$6</f>
        <v>0.93975987062684829</v>
      </c>
      <c r="N62" s="12">
        <f>ridge!AA$6</f>
        <v>1.1239690528538775</v>
      </c>
      <c r="O62" s="12">
        <f>xgboost!Z$6</f>
        <v>0.99535974407653471</v>
      </c>
      <c r="P62" s="12">
        <f>lstm!Z$6</f>
        <v>0.95000534569512141</v>
      </c>
      <c r="Q62" s="12">
        <f>midas!Z$6</f>
        <v>1.0275665687034117</v>
      </c>
      <c r="R62" s="12">
        <f>dfm!Z$6</f>
        <v>1.1230187264713389</v>
      </c>
      <c r="T62" s="11" t="s">
        <v>15</v>
      </c>
      <c r="U62" s="12">
        <f>arima!Z$71</f>
        <v>1</v>
      </c>
      <c r="V62" s="12">
        <f>rw!Z$71</f>
        <v>0.48769557691526788</v>
      </c>
      <c r="W62" s="12">
        <f>elastic!Z$71</f>
        <v>0.44309159174749557</v>
      </c>
      <c r="X62" s="12">
        <f>ridge!Z$71</f>
        <v>0.9900802450862195</v>
      </c>
      <c r="Y62" s="12">
        <f>xgboost!Z$71</f>
        <v>0.78106373552569242</v>
      </c>
      <c r="Z62" s="12">
        <f>lstm!Z$71</f>
        <v>0.48865988705728369</v>
      </c>
      <c r="AA62" s="12">
        <f>midas!Z$71</f>
        <v>0.72426682837695922</v>
      </c>
      <c r="AB62" s="12">
        <f>dfm!Z$71</f>
        <v>0.85602183351290906</v>
      </c>
      <c r="AD62" s="11" t="s">
        <v>15</v>
      </c>
      <c r="AE62" s="12">
        <f>arima!Z$80</f>
        <v>1</v>
      </c>
      <c r="AF62" s="12">
        <f>rw!Z$80</f>
        <v>1.3392153127381963</v>
      </c>
      <c r="AG62" s="12">
        <f>elastic!Z$80</f>
        <v>1.0690741341283498</v>
      </c>
      <c r="AH62" s="12">
        <f>ridge!Z$80</f>
        <v>1.155787941345511</v>
      </c>
      <c r="AI62" s="12">
        <f>xgboost!Z$80</f>
        <v>1.0490943032220919</v>
      </c>
      <c r="AJ62" s="12">
        <f>lstm!Z$80</f>
        <v>1.0698536182500447</v>
      </c>
      <c r="AK62" s="12">
        <f>midas!Z$80</f>
        <v>1.1143228839303159</v>
      </c>
      <c r="AL62" s="12">
        <f>dfm!Z$80</f>
        <v>1.1993909204770894</v>
      </c>
    </row>
    <row r="63" spans="8:38" x14ac:dyDescent="0.25">
      <c r="J63" s="11" t="s">
        <v>16</v>
      </c>
      <c r="K63" s="12">
        <f>arima!Z$7</f>
        <v>1</v>
      </c>
      <c r="L63" s="12">
        <f>rw!Z$7</f>
        <v>1.1522178874336304</v>
      </c>
      <c r="M63" s="12">
        <f>elastic!Z$7</f>
        <v>0.93185575752006722</v>
      </c>
      <c r="N63" s="12">
        <f>ridge!AA$7</f>
        <v>1.1954631313565789</v>
      </c>
      <c r="O63" s="12">
        <f>xgboost!Z$7</f>
        <v>0.99382099213987041</v>
      </c>
      <c r="P63" s="12">
        <f>lstm!Z$7</f>
        <v>0.92356618987247785</v>
      </c>
      <c r="Q63" s="12">
        <f>midas!Z$7</f>
        <v>0.99862003043517411</v>
      </c>
      <c r="R63" s="12">
        <f>dfm!Z$7</f>
        <v>1.0669807544466501</v>
      </c>
      <c r="T63" s="11" t="s">
        <v>16</v>
      </c>
      <c r="U63" s="12">
        <f>arima!Z$72</f>
        <v>1</v>
      </c>
      <c r="V63" s="12">
        <f>rw!Z$72</f>
        <v>0.50470516306699575</v>
      </c>
      <c r="W63" s="12">
        <f>elastic!Z$72</f>
        <v>0.57670491240178934</v>
      </c>
      <c r="X63" s="12">
        <f>ridge!Z$72</f>
        <v>1.1455619216044539</v>
      </c>
      <c r="Y63" s="12">
        <f>xgboost!Z$72</f>
        <v>0.79563300306205387</v>
      </c>
      <c r="Z63" s="12">
        <f>lstm!Z$72</f>
        <v>0.3951543201889503</v>
      </c>
      <c r="AA63" s="12">
        <f>midas!Z$72</f>
        <v>0.91303370336304646</v>
      </c>
      <c r="AB63" s="12">
        <f>dfm!Z$72</f>
        <v>0.69781844000049187</v>
      </c>
      <c r="AD63" s="11" t="s">
        <v>16</v>
      </c>
      <c r="AE63" s="12">
        <f>arima!Z$81</f>
        <v>1</v>
      </c>
      <c r="AF63" s="12">
        <f>rw!Z$81</f>
        <v>1.3299535146756714</v>
      </c>
      <c r="AG63" s="12">
        <f>elastic!Z$81</f>
        <v>1.0190585422965361</v>
      </c>
      <c r="AH63" s="12">
        <f>ridge!Z$81</f>
        <v>1.203393584609618</v>
      </c>
      <c r="AI63" s="12">
        <f>xgboost!Z$81</f>
        <v>1.0405598017566189</v>
      </c>
      <c r="AJ63" s="12">
        <f>lstm!Z$81</f>
        <v>1.0551904538551862</v>
      </c>
      <c r="AK63" s="12">
        <f>midas!Z$81</f>
        <v>1.0221126027863761</v>
      </c>
      <c r="AL63" s="12">
        <f>dfm!Z$81</f>
        <v>1.1683120380540746</v>
      </c>
    </row>
    <row r="65" spans="11:41" x14ac:dyDescent="0.25">
      <c r="K65" s="11" t="s">
        <v>47</v>
      </c>
      <c r="L65" s="11" t="s">
        <v>28</v>
      </c>
      <c r="M65" s="11" t="s">
        <v>29</v>
      </c>
      <c r="N65" s="11" t="s">
        <v>48</v>
      </c>
      <c r="O65" s="11" t="s">
        <v>30</v>
      </c>
      <c r="P65" s="11" t="s">
        <v>31</v>
      </c>
      <c r="Q65" s="11" t="s">
        <v>32</v>
      </c>
      <c r="R65" s="11" t="s">
        <v>34</v>
      </c>
      <c r="S65" s="11" t="s">
        <v>33</v>
      </c>
      <c r="U65" s="11" t="str">
        <f>K65&amp;"_l"</f>
        <v>L_l</v>
      </c>
      <c r="V65" s="11" t="s">
        <v>28</v>
      </c>
      <c r="W65" s="11" t="s">
        <v>29</v>
      </c>
      <c r="X65" s="11" t="s">
        <v>48</v>
      </c>
      <c r="Y65" s="11" t="s">
        <v>30</v>
      </c>
      <c r="Z65" s="11" t="s">
        <v>31</v>
      </c>
      <c r="AA65" s="11" t="s">
        <v>32</v>
      </c>
      <c r="AB65" s="11" t="s">
        <v>34</v>
      </c>
      <c r="AC65" s="11" t="s">
        <v>33</v>
      </c>
      <c r="AE65" s="11" t="str">
        <f>K65&amp;"_h"</f>
        <v>L_h</v>
      </c>
      <c r="AF65" s="11" t="s">
        <v>28</v>
      </c>
      <c r="AG65" s="11" t="s">
        <v>29</v>
      </c>
      <c r="AH65" s="11" t="s">
        <v>48</v>
      </c>
      <c r="AI65" s="11" t="s">
        <v>30</v>
      </c>
      <c r="AJ65" s="11" t="s">
        <v>31</v>
      </c>
      <c r="AK65" s="11" t="s">
        <v>32</v>
      </c>
      <c r="AL65" s="11" t="s">
        <v>34</v>
      </c>
      <c r="AM65" s="11" t="s">
        <v>33</v>
      </c>
    </row>
    <row r="66" spans="11:41" x14ac:dyDescent="0.25">
      <c r="K66" s="11" t="s">
        <v>12</v>
      </c>
      <c r="L66" s="12">
        <f>arima!AA$3</f>
        <v>1</v>
      </c>
      <c r="M66" s="12">
        <f>rw!AA$3</f>
        <v>1.3855868381186267</v>
      </c>
      <c r="N66" s="12">
        <f>elastic!AA$3</f>
        <v>0.91657972650212738</v>
      </c>
      <c r="O66" s="12">
        <f>ridge!AB$3</f>
        <v>1.6219327179620724</v>
      </c>
      <c r="P66" s="12">
        <f>xgboost!AA$3</f>
        <v>1.0053283828789006</v>
      </c>
      <c r="Q66" s="12">
        <f>lstm!AA$3</f>
        <v>0.99760531372331851</v>
      </c>
      <c r="R66" s="12">
        <f>midas!AA$3</f>
        <v>1.0128135266216849</v>
      </c>
      <c r="S66" s="12">
        <f>dfm!AA$3</f>
        <v>1.1530026521284338</v>
      </c>
      <c r="U66" s="11" t="s">
        <v>12</v>
      </c>
      <c r="V66" s="12">
        <f>arima!AA$68</f>
        <v>1</v>
      </c>
      <c r="W66" s="12">
        <f>rw!AA$68</f>
        <v>1.2456708863796557</v>
      </c>
      <c r="X66" s="12">
        <f>elastic!AA$68</f>
        <v>1.1243877787709533</v>
      </c>
      <c r="Y66" s="12">
        <f>ridge!AA$68</f>
        <v>1.0064596834190034</v>
      </c>
      <c r="Z66" s="12">
        <f>xgboost!AA$68</f>
        <v>0.9618489032556452</v>
      </c>
      <c r="AA66" s="12">
        <f>lstm!AA$68</f>
        <v>0.96906450517680209</v>
      </c>
      <c r="AB66" s="12">
        <f>midas!AA$68</f>
        <v>1.0015284034557568</v>
      </c>
      <c r="AC66" s="12">
        <f>dfm!AA$68</f>
        <v>1.1043935005883769</v>
      </c>
      <c r="AE66" s="11" t="s">
        <v>12</v>
      </c>
      <c r="AF66" s="12">
        <f>arima!AA$77</f>
        <v>1</v>
      </c>
      <c r="AG66" s="12">
        <f>rw!AA$77</f>
        <v>1.4160152728621787</v>
      </c>
      <c r="AH66" s="12">
        <f>elastic!AA$77</f>
        <v>0.86811077293564798</v>
      </c>
      <c r="AI66" s="12">
        <f>ridge!AA$77</f>
        <v>1.73573249818167</v>
      </c>
      <c r="AJ66" s="12">
        <f>xgboost!AA$77</f>
        <v>1.0072564051952835</v>
      </c>
      <c r="AK66" s="12">
        <f>lstm!AA$77</f>
        <v>0.99655409959170371</v>
      </c>
      <c r="AL66" s="12">
        <f>midas!AA$77</f>
        <v>1.0152677759732387</v>
      </c>
      <c r="AM66" s="12">
        <f>dfm!AA$77</f>
        <v>1.1635740014077172</v>
      </c>
    </row>
    <row r="67" spans="11:41" x14ac:dyDescent="0.25">
      <c r="K67" s="11" t="s">
        <v>13</v>
      </c>
      <c r="L67" s="12">
        <f>arima!AA$4</f>
        <v>1</v>
      </c>
      <c r="M67" s="12">
        <f>rw!AA$4</f>
        <v>1.3731650732913909</v>
      </c>
      <c r="N67" s="12">
        <f>elastic!AA$4</f>
        <v>0.88284182805230715</v>
      </c>
      <c r="O67" s="12">
        <f>ridge!AB$4</f>
        <v>1.7183439533072067</v>
      </c>
      <c r="P67" s="12">
        <f>xgboost!AA$4</f>
        <v>0.99631562929124151</v>
      </c>
      <c r="Q67" s="12">
        <f>lstm!AA$4</f>
        <v>0.9886617973326044</v>
      </c>
      <c r="R67" s="12">
        <f>midas!AA$4</f>
        <v>1.0057803884546122</v>
      </c>
      <c r="S67" s="12">
        <f>dfm!AA$4</f>
        <v>1.2352893365524547</v>
      </c>
      <c r="U67" s="11" t="s">
        <v>13</v>
      </c>
      <c r="V67" s="12">
        <f>arima!AA$69</f>
        <v>1</v>
      </c>
      <c r="W67" s="12">
        <f>rw!AA$69</f>
        <v>1.2481700205449573</v>
      </c>
      <c r="X67" s="12">
        <f>elastic!AA$69</f>
        <v>1.1112377870435923</v>
      </c>
      <c r="Y67" s="12">
        <f>ridge!AA$69</f>
        <v>1.1830387092939916</v>
      </c>
      <c r="Z67" s="12">
        <f>xgboost!AA$69</f>
        <v>0.96377861798388309</v>
      </c>
      <c r="AA67" s="12">
        <f>lstm!AA$69</f>
        <v>0.97100869624664965</v>
      </c>
      <c r="AB67" s="12">
        <f>midas!AA$69</f>
        <v>1.0237606762883207</v>
      </c>
      <c r="AC67" s="12">
        <f>dfm!AA$69</f>
        <v>0.95914621487707863</v>
      </c>
      <c r="AE67" s="11" t="s">
        <v>13</v>
      </c>
      <c r="AF67" s="12">
        <f>arima!AA$78</f>
        <v>1</v>
      </c>
      <c r="AG67" s="12">
        <f>rw!AA$78</f>
        <v>1.3999870545755166</v>
      </c>
      <c r="AH67" s="12">
        <f>elastic!AA$78</f>
        <v>0.83091654726689246</v>
      </c>
      <c r="AI67" s="12">
        <f>ridge!AA$78</f>
        <v>1.8135208556713864</v>
      </c>
      <c r="AJ67" s="12">
        <f>xgboost!AA$78</f>
        <v>0.99585502708692752</v>
      </c>
      <c r="AK67" s="12">
        <f>lstm!AA$78</f>
        <v>0.98527386346089019</v>
      </c>
      <c r="AL67" s="12">
        <f>midas!AA$78</f>
        <v>1.0019221002010983</v>
      </c>
      <c r="AM67" s="12">
        <f>dfm!AA$78</f>
        <v>1.2945453269182676</v>
      </c>
    </row>
    <row r="68" spans="11:41" x14ac:dyDescent="0.25">
      <c r="K68" s="11" t="s">
        <v>14</v>
      </c>
      <c r="L68" s="12">
        <f>arima!AA$5</f>
        <v>1</v>
      </c>
      <c r="M68" s="12">
        <f>rw!AA$5</f>
        <v>1.3731650732913909</v>
      </c>
      <c r="N68" s="12">
        <f>elastic!AA$5</f>
        <v>0.88739584017799744</v>
      </c>
      <c r="O68" s="12">
        <f>ridge!AB$5</f>
        <v>1.6564003488758388</v>
      </c>
      <c r="P68" s="12">
        <f>xgboost!AA$5</f>
        <v>0.99631562929124151</v>
      </c>
      <c r="Q68" s="12">
        <f>lstm!AA$5</f>
        <v>0.9886617973326044</v>
      </c>
      <c r="R68" s="12">
        <f>midas!AA$5</f>
        <v>1.0131095360420219</v>
      </c>
      <c r="S68" s="12">
        <f>dfm!AA$5</f>
        <v>1.2440156918502714</v>
      </c>
      <c r="U68" s="11" t="s">
        <v>14</v>
      </c>
      <c r="V68" s="12">
        <f>arima!AA$70</f>
        <v>1</v>
      </c>
      <c r="W68" s="12">
        <f>rw!AA$70</f>
        <v>1.2481700205449573</v>
      </c>
      <c r="X68" s="12">
        <f>elastic!AA$70</f>
        <v>1.1284054479762289</v>
      </c>
      <c r="Y68" s="12">
        <f>ridge!AA$70</f>
        <v>1.3391978737991452</v>
      </c>
      <c r="Z68" s="12">
        <f>xgboost!AA$70</f>
        <v>0.96377861798388309</v>
      </c>
      <c r="AA68" s="12">
        <f>lstm!AA$70</f>
        <v>0.97100869624664965</v>
      </c>
      <c r="AB68" s="12">
        <f>midas!AA$70</f>
        <v>1.0382613258008959</v>
      </c>
      <c r="AC68" s="12">
        <f>dfm!AA$70</f>
        <v>1.0684699161960687</v>
      </c>
      <c r="AE68" s="11" t="s">
        <v>14</v>
      </c>
      <c r="AF68" s="12">
        <f>arima!AA$79</f>
        <v>1</v>
      </c>
      <c r="AG68" s="12">
        <f>rw!AA$79</f>
        <v>1.3999870545755166</v>
      </c>
      <c r="AH68" s="12">
        <f>elastic!AA$79</f>
        <v>0.83291242277734512</v>
      </c>
      <c r="AI68" s="12">
        <f>ridge!AA$79</f>
        <v>1.7083296910799872</v>
      </c>
      <c r="AJ68" s="12">
        <f>xgboost!AA$79</f>
        <v>0.99585502708692752</v>
      </c>
      <c r="AK68" s="12">
        <f>lstm!AA$79</f>
        <v>0.98527386346089019</v>
      </c>
      <c r="AL68" s="12">
        <f>midas!AA$79</f>
        <v>1.0077123557588681</v>
      </c>
      <c r="AM68" s="12">
        <f>dfm!AA$79</f>
        <v>1.2816850668027027</v>
      </c>
    </row>
    <row r="69" spans="11:41" x14ac:dyDescent="0.25">
      <c r="K69" s="11" t="s">
        <v>15</v>
      </c>
      <c r="L69" s="12">
        <f>arima!AA$6</f>
        <v>1</v>
      </c>
      <c r="M69" s="12">
        <f>rw!AA$6</f>
        <v>1.3731650732913909</v>
      </c>
      <c r="N69" s="12">
        <f>elastic!AA$6</f>
        <v>0.85081066825078433</v>
      </c>
      <c r="O69" s="12">
        <f>ridge!AB$6</f>
        <v>1.710256021032982</v>
      </c>
      <c r="P69" s="12">
        <f>xgboost!AA$6</f>
        <v>0.99631562929124151</v>
      </c>
      <c r="Q69" s="12">
        <f>lstm!AA$6</f>
        <v>0.9886617973326044</v>
      </c>
      <c r="R69" s="12">
        <f>midas!AA$6</f>
        <v>0.95307256356931047</v>
      </c>
      <c r="S69" s="12">
        <f>dfm!AA$6</f>
        <v>1.2614876235727344</v>
      </c>
      <c r="U69" s="11" t="s">
        <v>15</v>
      </c>
      <c r="V69" s="12">
        <f>arima!AA$71</f>
        <v>1</v>
      </c>
      <c r="W69" s="12">
        <f>rw!AA$71</f>
        <v>1.2481700205449573</v>
      </c>
      <c r="X69" s="12">
        <f>elastic!AA$71</f>
        <v>0.97707472361132597</v>
      </c>
      <c r="Y69" s="12">
        <f>ridge!AA$71</f>
        <v>1.3994793021813394</v>
      </c>
      <c r="Z69" s="12">
        <f>xgboost!AA$71</f>
        <v>0.96377861798388309</v>
      </c>
      <c r="AA69" s="12">
        <f>lstm!AA$71</f>
        <v>0.97100869624664965</v>
      </c>
      <c r="AB69" s="12">
        <f>midas!AA$71</f>
        <v>0.95839008508877321</v>
      </c>
      <c r="AC69" s="12">
        <f>dfm!AA$71</f>
        <v>1.0346987231203819</v>
      </c>
      <c r="AE69" s="11" t="s">
        <v>15</v>
      </c>
      <c r="AF69" s="12">
        <f>arima!AA$80</f>
        <v>1</v>
      </c>
      <c r="AG69" s="12">
        <f>rw!AA$80</f>
        <v>1.3999870545755166</v>
      </c>
      <c r="AH69" s="12">
        <f>elastic!AA$80</f>
        <v>0.81956454460682937</v>
      </c>
      <c r="AI69" s="12">
        <f>ridge!AA$80</f>
        <v>1.7605212764974492</v>
      </c>
      <c r="AJ69" s="12">
        <f>xgboost!AA$80</f>
        <v>0.99585502708692752</v>
      </c>
      <c r="AK69" s="12">
        <f>lstm!AA$80</f>
        <v>0.98527386346089019</v>
      </c>
      <c r="AL69" s="12">
        <f>midas!AA$80</f>
        <v>0.95193150670714566</v>
      </c>
      <c r="AM69" s="12">
        <f>dfm!AA$80</f>
        <v>1.3101529707982786</v>
      </c>
    </row>
    <row r="70" spans="11:41" x14ac:dyDescent="0.25">
      <c r="K70" s="11" t="s">
        <v>16</v>
      </c>
      <c r="L70" s="12">
        <f>arima!AA$7</f>
        <v>1</v>
      </c>
      <c r="M70" s="12">
        <f>rw!AA$7</f>
        <v>1.3768859794968358</v>
      </c>
      <c r="N70" s="12">
        <f>elastic!AA$7</f>
        <v>0.82541025801194778</v>
      </c>
      <c r="O70" s="12">
        <f>ridge!AB$7</f>
        <v>1.7282627613786743</v>
      </c>
      <c r="P70" s="12">
        <f>xgboost!AA$7</f>
        <v>0.99901537535944396</v>
      </c>
      <c r="Q70" s="12">
        <f>lstm!AA$7</f>
        <v>0.88683744048045765</v>
      </c>
      <c r="R70" s="12">
        <f>midas!AA$7</f>
        <v>0.92632240856401837</v>
      </c>
      <c r="S70" s="12">
        <f>dfm!AA$7</f>
        <v>1.2907776072532164</v>
      </c>
      <c r="U70" s="11" t="s">
        <v>16</v>
      </c>
      <c r="V70" s="12">
        <f>arima!AA$72</f>
        <v>1</v>
      </c>
      <c r="W70" s="12">
        <f>rw!AA$72</f>
        <v>1.2164782894946413</v>
      </c>
      <c r="X70" s="12">
        <f>elastic!AA$72</f>
        <v>0.9228441024655275</v>
      </c>
      <c r="Y70" s="12">
        <f>ridge!AA$72</f>
        <v>1.4838268850257836</v>
      </c>
      <c r="Z70" s="12">
        <f>xgboost!AA$72</f>
        <v>0.93930774282229657</v>
      </c>
      <c r="AA70" s="12">
        <f>lstm!AA$72</f>
        <v>0.9976838291949045</v>
      </c>
      <c r="AB70" s="12">
        <f>midas!AA$72</f>
        <v>0.90522611653002716</v>
      </c>
      <c r="AC70" s="12">
        <f>dfm!AA$72</f>
        <v>1.186255166208422</v>
      </c>
      <c r="AE70" s="11" t="s">
        <v>16</v>
      </c>
      <c r="AF70" s="12">
        <f>arima!AA$81</f>
        <v>1</v>
      </c>
      <c r="AG70" s="12">
        <f>rw!AA$81</f>
        <v>1.4125198620147514</v>
      </c>
      <c r="AH70" s="12">
        <f>elastic!AA$81</f>
        <v>0.79973505647848264</v>
      </c>
      <c r="AI70" s="12">
        <f>ridge!AA$81</f>
        <v>1.7674822530686187</v>
      </c>
      <c r="AJ70" s="12">
        <f>xgboost!AA$81</f>
        <v>1.0047700090155702</v>
      </c>
      <c r="AK70" s="12">
        <f>lstm!AA$81</f>
        <v>0.85797398498396615</v>
      </c>
      <c r="AL70" s="12">
        <f>midas!AA$81</f>
        <v>0.93100885964309399</v>
      </c>
      <c r="AM70" s="12">
        <f>dfm!AA$81</f>
        <v>1.3139968206501869</v>
      </c>
    </row>
    <row r="72" spans="11:41" x14ac:dyDescent="0.25">
      <c r="L72" s="11" t="s">
        <v>10</v>
      </c>
      <c r="M72" s="11" t="s">
        <v>28</v>
      </c>
      <c r="N72" s="11" t="s">
        <v>29</v>
      </c>
      <c r="O72" s="11" t="s">
        <v>48</v>
      </c>
      <c r="P72" s="11" t="s">
        <v>30</v>
      </c>
      <c r="Q72" s="11" t="s">
        <v>31</v>
      </c>
      <c r="R72" s="11" t="s">
        <v>32</v>
      </c>
      <c r="S72" s="11" t="s">
        <v>34</v>
      </c>
      <c r="T72" s="11" t="s">
        <v>33</v>
      </c>
      <c r="V72" s="11" t="str">
        <f>L72&amp;"_l"</f>
        <v>others_l</v>
      </c>
      <c r="W72" s="11" t="s">
        <v>28</v>
      </c>
      <c r="X72" s="11" t="s">
        <v>29</v>
      </c>
      <c r="Y72" s="11" t="s">
        <v>48</v>
      </c>
      <c r="Z72" s="11" t="s">
        <v>30</v>
      </c>
      <c r="AA72" s="11" t="s">
        <v>31</v>
      </c>
      <c r="AB72" s="11" t="s">
        <v>32</v>
      </c>
      <c r="AC72" s="11" t="s">
        <v>34</v>
      </c>
      <c r="AD72" s="11" t="s">
        <v>33</v>
      </c>
      <c r="AF72" s="11" t="str">
        <f>L72&amp;"_h"</f>
        <v>others_h</v>
      </c>
      <c r="AG72" s="11" t="s">
        <v>28</v>
      </c>
      <c r="AH72" s="11" t="s">
        <v>29</v>
      </c>
      <c r="AI72" s="11" t="s">
        <v>48</v>
      </c>
      <c r="AJ72" s="11" t="s">
        <v>30</v>
      </c>
      <c r="AK72" s="11" t="s">
        <v>31</v>
      </c>
      <c r="AL72" s="11" t="s">
        <v>32</v>
      </c>
      <c r="AM72" s="11" t="s">
        <v>34</v>
      </c>
      <c r="AN72" s="11" t="s">
        <v>33</v>
      </c>
    </row>
    <row r="73" spans="11:41" x14ac:dyDescent="0.25">
      <c r="L73" s="11" t="s">
        <v>12</v>
      </c>
      <c r="M73" s="12">
        <f>arima!AB$3</f>
        <v>1</v>
      </c>
      <c r="N73" s="12">
        <f>rw!AB$3</f>
        <v>1.6900347922759538</v>
      </c>
      <c r="O73" s="12">
        <f>elastic!AB$3</f>
        <v>0.91548166750845517</v>
      </c>
      <c r="P73" s="12">
        <f>ridge!AC$3</f>
        <v>0.55597039406476856</v>
      </c>
      <c r="Q73" s="12">
        <f>xgboost!AB$3</f>
        <v>0.91670692155698486</v>
      </c>
      <c r="R73" s="12">
        <f>lstm!AB$3</f>
        <v>0.8152767890277095</v>
      </c>
      <c r="S73" s="12">
        <f>midas!AB$3</f>
        <v>0.92495541160142736</v>
      </c>
      <c r="T73" s="12">
        <f>dfm!AB$3</f>
        <v>0.90917318621230181</v>
      </c>
      <c r="V73" s="11" t="s">
        <v>12</v>
      </c>
      <c r="W73" s="12">
        <f>arima!AB$68</f>
        <v>1</v>
      </c>
      <c r="X73" s="12">
        <f>rw!AB$68</f>
        <v>1.5066410664410257</v>
      </c>
      <c r="Y73" s="12">
        <f>elastic!AB$68</f>
        <v>0.93666469683175291</v>
      </c>
      <c r="Z73" s="12">
        <f>ridge!AB$68</f>
        <v>0.39788358610870428</v>
      </c>
      <c r="AA73" s="12">
        <f>xgboost!AB$68</f>
        <v>1.0365886150492103</v>
      </c>
      <c r="AB73" s="12">
        <f>lstm!AB$68</f>
        <v>1.1749095004422285</v>
      </c>
      <c r="AC73" s="12">
        <f>midas!AB$68</f>
        <v>1.0340195539829931</v>
      </c>
      <c r="AD73" s="12">
        <f>dfm!AB$68</f>
        <v>1.0119956035237816</v>
      </c>
      <c r="AF73" s="11" t="s">
        <v>12</v>
      </c>
      <c r="AG73" s="12">
        <f>arima!AB$77</f>
        <v>1</v>
      </c>
      <c r="AH73" s="12">
        <f>rw!AB$77</f>
        <v>1.709728190436965</v>
      </c>
      <c r="AI73" s="12">
        <f>elastic!AB$77</f>
        <v>0.90212666298537858</v>
      </c>
      <c r="AJ73" s="12">
        <f>ridge!AB$77</f>
        <v>0.56499338760714168</v>
      </c>
      <c r="AK73" s="12">
        <f>xgboost!AB$77</f>
        <v>0.89344488152216006</v>
      </c>
      <c r="AL73" s="12">
        <f>lstm!AB$77</f>
        <v>0.7692303106477496</v>
      </c>
      <c r="AM73" s="12">
        <f>midas!AB$77</f>
        <v>0.91324375913768652</v>
      </c>
      <c r="AN73" s="12">
        <f>dfm!AB$77</f>
        <v>0.89813178992257747</v>
      </c>
    </row>
    <row r="74" spans="11:41" x14ac:dyDescent="0.25">
      <c r="L74" s="11" t="s">
        <v>13</v>
      </c>
      <c r="M74" s="12">
        <f>arima!AB$4</f>
        <v>1</v>
      </c>
      <c r="N74" s="12">
        <f>rw!AB$4</f>
        <v>1.6661728547657593</v>
      </c>
      <c r="O74" s="12">
        <f>elastic!AB$4</f>
        <v>0.8813925462141734</v>
      </c>
      <c r="P74" s="12">
        <f>ridge!AC$4</f>
        <v>0.56454835668418957</v>
      </c>
      <c r="Q74" s="12">
        <f>xgboost!AB$4</f>
        <v>0.72057081684058932</v>
      </c>
      <c r="R74" s="12">
        <f>lstm!AB$4</f>
        <v>0.78319810873312656</v>
      </c>
      <c r="S74" s="12">
        <f>midas!AB$4</f>
        <v>0.91841972683975226</v>
      </c>
      <c r="T74" s="12">
        <f>dfm!AB$4</f>
        <v>0.84027899323174726</v>
      </c>
      <c r="V74" s="11" t="s">
        <v>13</v>
      </c>
      <c r="W74" s="12">
        <f>arima!AB$69</f>
        <v>1</v>
      </c>
      <c r="X74" s="12">
        <f>rw!AB$69</f>
        <v>1.5025559465681917</v>
      </c>
      <c r="Y74" s="12">
        <f>elastic!AB$69</f>
        <v>0.9020438785771232</v>
      </c>
      <c r="Z74" s="12">
        <f>ridge!AB$69</f>
        <v>0.38485427575881287</v>
      </c>
      <c r="AA74" s="12">
        <f>xgboost!AB$69</f>
        <v>1.0200078903115166</v>
      </c>
      <c r="AB74" s="12">
        <f>lstm!AB$69</f>
        <v>1.1912288723978459</v>
      </c>
      <c r="AC74" s="12">
        <f>midas!AB$69</f>
        <v>1.0523179117546095</v>
      </c>
      <c r="AD74" s="12">
        <f>dfm!AB$69</f>
        <v>0.96879723499736869</v>
      </c>
      <c r="AF74" s="11" t="s">
        <v>13</v>
      </c>
      <c r="AG74" s="12">
        <f>arima!AB$78</f>
        <v>1</v>
      </c>
      <c r="AH74" s="12">
        <f>rw!AB$78</f>
        <v>1.6835202708848516</v>
      </c>
      <c r="AI74" s="12">
        <f>elastic!AB$78</f>
        <v>0.86847643116376294</v>
      </c>
      <c r="AJ74" s="12">
        <f>ridge!AB$78</f>
        <v>0.5753661537966247</v>
      </c>
      <c r="AK74" s="12">
        <f>xgboost!AB$78</f>
        <v>0.68205093800266425</v>
      </c>
      <c r="AL74" s="12">
        <f>lstm!AB$78</f>
        <v>0.73315965417902973</v>
      </c>
      <c r="AM74" s="12">
        <f>midas!AB$78</f>
        <v>0.90422322626473517</v>
      </c>
      <c r="AN74" s="12">
        <f>dfm!AB$78</f>
        <v>0.82665289894013327</v>
      </c>
    </row>
    <row r="75" spans="11:41" x14ac:dyDescent="0.25">
      <c r="L75" s="11" t="s">
        <v>14</v>
      </c>
      <c r="M75" s="12">
        <f>arima!AB$5</f>
        <v>1</v>
      </c>
      <c r="N75" s="12">
        <f>rw!AB$5</f>
        <v>1.6661728547657593</v>
      </c>
      <c r="O75" s="12">
        <f>elastic!AB$5</f>
        <v>0.78915460340855559</v>
      </c>
      <c r="P75" s="12">
        <f>ridge!AC$5</f>
        <v>0.63919815811832525</v>
      </c>
      <c r="Q75" s="12">
        <f>xgboost!AB$5</f>
        <v>0.78562990561487323</v>
      </c>
      <c r="R75" s="12">
        <f>lstm!AB$5</f>
        <v>0.76587952503148871</v>
      </c>
      <c r="S75" s="12">
        <f>midas!AB$5</f>
        <v>0.88988303471833008</v>
      </c>
      <c r="T75" s="12">
        <f>dfm!AB$5</f>
        <v>0.78867379006945637</v>
      </c>
      <c r="V75" s="11" t="s">
        <v>14</v>
      </c>
      <c r="W75" s="12">
        <f>arima!AB$70</f>
        <v>1</v>
      </c>
      <c r="X75" s="12">
        <f>rw!AB$70</f>
        <v>1.5025559465681917</v>
      </c>
      <c r="Y75" s="12">
        <f>elastic!AB$70</f>
        <v>1.0805080451208051</v>
      </c>
      <c r="Z75" s="12">
        <f>ridge!AB$70</f>
        <v>0.37462236419239936</v>
      </c>
      <c r="AA75" s="12">
        <f>xgboost!AB$70</f>
        <v>1.0312011891939459</v>
      </c>
      <c r="AB75" s="12">
        <f>lstm!AB$70</f>
        <v>1.1634982741322197</v>
      </c>
      <c r="AC75" s="12">
        <f>midas!AB$70</f>
        <v>1.0462148668641651</v>
      </c>
      <c r="AD75" s="12">
        <f>dfm!AB$70</f>
        <v>0.99783069920381873</v>
      </c>
      <c r="AF75" s="11" t="s">
        <v>14</v>
      </c>
      <c r="AG75" s="12">
        <f>arima!AB$79</f>
        <v>1</v>
      </c>
      <c r="AH75" s="12">
        <f>rw!AB$79</f>
        <v>1.6835202708848516</v>
      </c>
      <c r="AI75" s="12">
        <f>elastic!AB$79</f>
        <v>0.75058862626326872</v>
      </c>
      <c r="AJ75" s="12">
        <f>ridge!AB$79</f>
        <v>0.65749468174565107</v>
      </c>
      <c r="AK75" s="12">
        <f>xgboost!AB$79</f>
        <v>0.75163784022725744</v>
      </c>
      <c r="AL75" s="12">
        <f>lstm!AB$79</f>
        <v>0.71708504048823796</v>
      </c>
      <c r="AM75" s="12">
        <f>midas!AB$79</f>
        <v>0.87330801582346573</v>
      </c>
      <c r="AN75" s="12">
        <f>dfm!AB$79</f>
        <v>0.76649801388038519</v>
      </c>
    </row>
    <row r="76" spans="11:41" x14ac:dyDescent="0.25">
      <c r="L76" s="11" t="s">
        <v>15</v>
      </c>
      <c r="M76" s="12">
        <f>arima!AB$6</f>
        <v>1</v>
      </c>
      <c r="N76" s="12">
        <f>rw!AB$6</f>
        <v>1.6661728547657593</v>
      </c>
      <c r="O76" s="12">
        <f>elastic!AB$6</f>
        <v>0.79605968219038603</v>
      </c>
      <c r="P76" s="12">
        <f>ridge!AC$6</f>
        <v>0.57793558003377576</v>
      </c>
      <c r="Q76" s="12">
        <f>xgboost!AB$6</f>
        <v>0.70323750497120086</v>
      </c>
      <c r="R76" s="12">
        <f>lstm!AB$6</f>
        <v>0.74639076983359731</v>
      </c>
      <c r="S76" s="12">
        <f>midas!AB$6</f>
        <v>0.87000610974257087</v>
      </c>
      <c r="T76" s="12">
        <f>dfm!AB$6</f>
        <v>0.58014504769416575</v>
      </c>
      <c r="V76" s="11" t="s">
        <v>15</v>
      </c>
      <c r="W76" s="12">
        <f>arima!AB$71</f>
        <v>1</v>
      </c>
      <c r="X76" s="12">
        <f>rw!AB$71</f>
        <v>1.5025559465681917</v>
      </c>
      <c r="Y76" s="12">
        <f>elastic!AB$71</f>
        <v>1.0152199766447467</v>
      </c>
      <c r="Z76" s="12">
        <f>ridge!AB$71</f>
        <v>0.49972702870563146</v>
      </c>
      <c r="AA76" s="12">
        <f>xgboost!AB$71</f>
        <v>1.081449795743048</v>
      </c>
      <c r="AB76" s="12">
        <f>lstm!AB$71</f>
        <v>1.1877479847502723</v>
      </c>
      <c r="AC76" s="12">
        <f>midas!AB$71</f>
        <v>1.0355925436208153</v>
      </c>
      <c r="AD76" s="12">
        <f>dfm!AB$71</f>
        <v>0.99053992652424139</v>
      </c>
      <c r="AF76" s="11" t="s">
        <v>15</v>
      </c>
      <c r="AG76" s="12">
        <f>arima!AB$80</f>
        <v>1</v>
      </c>
      <c r="AH76" s="12">
        <f>rw!AB$80</f>
        <v>1.6835202708848516</v>
      </c>
      <c r="AI76" s="12">
        <f>elastic!AB$80</f>
        <v>0.76455249231343991</v>
      </c>
      <c r="AJ76" s="12">
        <f>ridge!AB$80</f>
        <v>0.57854560607421879</v>
      </c>
      <c r="AK76" s="12">
        <f>xgboost!AB$80</f>
        <v>0.65713614052015246</v>
      </c>
      <c r="AL76" s="12">
        <f>lstm!AB$80</f>
        <v>0.69350849526966951</v>
      </c>
      <c r="AM76" s="12">
        <f>midas!AB$80</f>
        <v>0.85244987546454598</v>
      </c>
      <c r="AN76" s="12">
        <f>dfm!AB$80</f>
        <v>0.53663309764794309</v>
      </c>
    </row>
    <row r="77" spans="11:41" x14ac:dyDescent="0.25">
      <c r="L77" s="11" t="s">
        <v>16</v>
      </c>
      <c r="M77" s="12">
        <f>arima!AB$7</f>
        <v>1</v>
      </c>
      <c r="N77" s="12">
        <f>rw!AB$7</f>
        <v>1.4312365283866824</v>
      </c>
      <c r="O77" s="12">
        <f>elastic!AB$7</f>
        <v>0.68014623848409528</v>
      </c>
      <c r="P77" s="12">
        <f>ridge!AC$7</f>
        <v>0.44289124354115328</v>
      </c>
      <c r="Q77" s="12">
        <f>xgboost!AB$7</f>
        <v>0.63206694713735068</v>
      </c>
      <c r="R77" s="12">
        <f>lstm!AB$7</f>
        <v>0.58838956774523177</v>
      </c>
      <c r="S77" s="12">
        <f>midas!AB$7</f>
        <v>0.73910202121823121</v>
      </c>
      <c r="T77" s="12">
        <f>dfm!AB$7</f>
        <v>0.53797171597017723</v>
      </c>
      <c r="V77" s="11" t="s">
        <v>16</v>
      </c>
      <c r="W77" s="12">
        <f>arima!AB$72</f>
        <v>1</v>
      </c>
      <c r="X77" s="12">
        <f>rw!AB$72</f>
        <v>1.4912579422092949</v>
      </c>
      <c r="Y77" s="12">
        <f>elastic!AB$72</f>
        <v>1.0058253750144728</v>
      </c>
      <c r="Z77" s="12">
        <f>ridge!AB$72</f>
        <v>0.59580441647215021</v>
      </c>
      <c r="AA77" s="12">
        <f>xgboost!AB$72</f>
        <v>1.1024697885802928</v>
      </c>
      <c r="AB77" s="12">
        <f>lstm!AB$72</f>
        <v>1.0666880027136914</v>
      </c>
      <c r="AC77" s="12">
        <f>midas!AB$72</f>
        <v>0.98999748005621024</v>
      </c>
      <c r="AD77" s="12">
        <f>dfm!AB$72</f>
        <v>1.023892938120385</v>
      </c>
      <c r="AF77" s="11" t="s">
        <v>16</v>
      </c>
      <c r="AG77" s="12">
        <f>arima!AB$81</f>
        <v>1</v>
      </c>
      <c r="AH77" s="12">
        <f>rw!AB$81</f>
        <v>1.425806115631185</v>
      </c>
      <c r="AI77" s="12">
        <f>elastic!AB$81</f>
        <v>0.64373536000542697</v>
      </c>
      <c r="AJ77" s="12">
        <f>ridge!AB$81</f>
        <v>0.424177153016772</v>
      </c>
      <c r="AK77" s="12">
        <f>xgboost!AB$81</f>
        <v>0.5840649864820604</v>
      </c>
      <c r="AL77" s="12">
        <f>lstm!AB$81</f>
        <v>0.54029303144513841</v>
      </c>
      <c r="AM77" s="12">
        <f>midas!AB$81</f>
        <v>0.71640235766154126</v>
      </c>
      <c r="AN77" s="12">
        <f>dfm!AB$81</f>
        <v>0.4940081930393444</v>
      </c>
    </row>
    <row r="79" spans="11:41" x14ac:dyDescent="0.25">
      <c r="M79" s="11" t="s">
        <v>11</v>
      </c>
      <c r="N79" s="11" t="s">
        <v>28</v>
      </c>
      <c r="O79" s="11" t="s">
        <v>29</v>
      </c>
      <c r="P79" s="11" t="s">
        <v>48</v>
      </c>
      <c r="Q79" s="11" t="s">
        <v>30</v>
      </c>
      <c r="R79" s="11" t="s">
        <v>31</v>
      </c>
      <c r="S79" s="11" t="s">
        <v>32</v>
      </c>
      <c r="T79" s="11" t="s">
        <v>34</v>
      </c>
      <c r="U79" s="11" t="s">
        <v>33</v>
      </c>
      <c r="W79" s="11" t="str">
        <f>M79&amp;"_l"</f>
        <v>taxes_l</v>
      </c>
      <c r="X79" s="11" t="s">
        <v>28</v>
      </c>
      <c r="Y79" s="11" t="s">
        <v>29</v>
      </c>
      <c r="Z79" s="11" t="s">
        <v>48</v>
      </c>
      <c r="AA79" s="11" t="s">
        <v>30</v>
      </c>
      <c r="AB79" s="11" t="s">
        <v>31</v>
      </c>
      <c r="AC79" s="11" t="s">
        <v>32</v>
      </c>
      <c r="AD79" s="11" t="s">
        <v>34</v>
      </c>
      <c r="AE79" s="11" t="s">
        <v>33</v>
      </c>
      <c r="AG79" s="11" t="str">
        <f>M79&amp;"_h"</f>
        <v>taxes_h</v>
      </c>
      <c r="AH79" s="11" t="s">
        <v>28</v>
      </c>
      <c r="AI79" s="11" t="s">
        <v>29</v>
      </c>
      <c r="AJ79" s="11" t="s">
        <v>48</v>
      </c>
      <c r="AK79" s="11" t="s">
        <v>30</v>
      </c>
      <c r="AL79" s="11" t="s">
        <v>31</v>
      </c>
      <c r="AM79" s="11" t="s">
        <v>32</v>
      </c>
      <c r="AN79" s="11" t="s">
        <v>34</v>
      </c>
      <c r="AO79" s="11" t="s">
        <v>33</v>
      </c>
    </row>
    <row r="80" spans="11:41" x14ac:dyDescent="0.25">
      <c r="M80" s="11" t="s">
        <v>12</v>
      </c>
      <c r="N80" s="12">
        <f>arima!AC$3</f>
        <v>1</v>
      </c>
      <c r="O80" s="12">
        <f>rw!AC$3</f>
        <v>1.5529675507639673</v>
      </c>
      <c r="P80" s="12">
        <f>elastic!AC$3</f>
        <v>0.9199850587956856</v>
      </c>
      <c r="Q80" s="12">
        <f>ridge!AD$3</f>
        <v>0.66594050371087399</v>
      </c>
      <c r="R80" s="12">
        <f>xgboost!AC$3</f>
        <v>0.94121748601710775</v>
      </c>
      <c r="S80" s="12">
        <f>lstm!AC$3</f>
        <v>0.96940631018327894</v>
      </c>
      <c r="T80" s="12">
        <f>midas!AC$3</f>
        <v>0.99512815879170757</v>
      </c>
      <c r="U80" s="12">
        <f>dfm!AC$3</f>
        <v>1.0302732075928434</v>
      </c>
      <c r="W80" s="11" t="s">
        <v>12</v>
      </c>
      <c r="X80" s="12">
        <f>arima!AC$68</f>
        <v>1</v>
      </c>
      <c r="Y80" s="12">
        <f>rw!AC$68</f>
        <v>1.5227820588875609</v>
      </c>
      <c r="Z80" s="12">
        <f>elastic!AC$68</f>
        <v>1.3102837392963178</v>
      </c>
      <c r="AA80" s="12">
        <f>ridge!AC$68</f>
        <v>0.93576577006360118</v>
      </c>
      <c r="AB80" s="12">
        <f>xgboost!AC$68</f>
        <v>1.1019100893492908</v>
      </c>
      <c r="AC80" s="12">
        <f>lstm!AC$68</f>
        <v>1.0418303173779262</v>
      </c>
      <c r="AD80" s="12">
        <f>midas!AC$68</f>
        <v>1.0178389187879253</v>
      </c>
      <c r="AE80" s="12">
        <f>dfm!AC$68</f>
        <v>1.0573480908703654</v>
      </c>
      <c r="AG80" s="11" t="s">
        <v>12</v>
      </c>
      <c r="AH80" s="12">
        <f>arima!AC$77</f>
        <v>1</v>
      </c>
      <c r="AI80" s="12">
        <f>rw!AC$77</f>
        <v>1.5550969548355593</v>
      </c>
      <c r="AJ80" s="12">
        <f>elastic!AC$77</f>
        <v>0.88133534397731716</v>
      </c>
      <c r="AK80" s="12">
        <f>ridge!AC$77</f>
        <v>0.63879945930773741</v>
      </c>
      <c r="AL80" s="12">
        <f>xgboost!AC$77</f>
        <v>0.91738634960814303</v>
      </c>
      <c r="AM80" s="12">
        <f>lstm!AC$77</f>
        <v>0.95099001128168181</v>
      </c>
      <c r="AN80" s="12">
        <f>midas!AC$77</f>
        <v>0.99352605189204557</v>
      </c>
      <c r="AO80" s="12">
        <f>dfm!AC$77</f>
        <v>1.0283632381636527</v>
      </c>
    </row>
    <row r="81" spans="13:42" x14ac:dyDescent="0.25">
      <c r="M81" s="11" t="s">
        <v>13</v>
      </c>
      <c r="N81" s="12">
        <f>arima!AC$4</f>
        <v>1</v>
      </c>
      <c r="O81" s="12">
        <f>rw!AC$4</f>
        <v>1.507311178462911</v>
      </c>
      <c r="P81" s="12">
        <f>elastic!AC$4</f>
        <v>0.92071054458920243</v>
      </c>
      <c r="Q81" s="12">
        <f>ridge!AD$4</f>
        <v>0.48500079597559437</v>
      </c>
      <c r="R81" s="12">
        <f>xgboost!AC$4</f>
        <v>0.88031403788316953</v>
      </c>
      <c r="S81" s="12">
        <f>lstm!AC$4</f>
        <v>0.94090631004679959</v>
      </c>
      <c r="T81" s="12">
        <f>midas!AC$4</f>
        <v>0.95424422563572842</v>
      </c>
      <c r="U81" s="12">
        <f>dfm!AC$4</f>
        <v>1.0039326222817124</v>
      </c>
      <c r="W81" s="11" t="s">
        <v>13</v>
      </c>
      <c r="X81" s="12">
        <f>arima!AC$69</f>
        <v>1</v>
      </c>
      <c r="Y81" s="12">
        <f>rw!AC$69</f>
        <v>1.4310795176871294</v>
      </c>
      <c r="Z81" s="12">
        <f>elastic!AC$69</f>
        <v>1.1987390920343854</v>
      </c>
      <c r="AA81" s="12">
        <f>ridge!AC$69</f>
        <v>0.69637354986135669</v>
      </c>
      <c r="AB81" s="12">
        <f>xgboost!AC$69</f>
        <v>1.0352126710867147</v>
      </c>
      <c r="AC81" s="12">
        <f>lstm!AC$69</f>
        <v>0.97909088132691213</v>
      </c>
      <c r="AD81" s="12">
        <f>midas!AC$69</f>
        <v>0.94018105845614575</v>
      </c>
      <c r="AE81" s="12">
        <f>dfm!AC$69</f>
        <v>1.0464396688590532</v>
      </c>
      <c r="AG81" s="11" t="s">
        <v>13</v>
      </c>
      <c r="AH81" s="12">
        <f>arima!AC$78</f>
        <v>1</v>
      </c>
      <c r="AI81" s="12">
        <f>rw!AC$78</f>
        <v>1.5128781071393735</v>
      </c>
      <c r="AJ81" s="12">
        <f>elastic!AC$78</f>
        <v>0.88891068157833497</v>
      </c>
      <c r="AK81" s="12">
        <f>ridge!AC$78</f>
        <v>0.46382508516081661</v>
      </c>
      <c r="AL81" s="12">
        <f>xgboost!AC$78</f>
        <v>0.85747026537903026</v>
      </c>
      <c r="AM81" s="12">
        <f>lstm!AC$78</f>
        <v>0.92517187671325496</v>
      </c>
      <c r="AN81" s="12">
        <f>midas!AC$78</f>
        <v>0.95527120901582518</v>
      </c>
      <c r="AO81" s="12">
        <f>dfm!AC$78</f>
        <v>1.0008284829499046</v>
      </c>
    </row>
    <row r="82" spans="13:42" x14ac:dyDescent="0.25">
      <c r="M82" s="11" t="s">
        <v>14</v>
      </c>
      <c r="N82" s="12">
        <f>arima!AC$5</f>
        <v>1</v>
      </c>
      <c r="O82" s="12">
        <f>rw!AC$5</f>
        <v>1.507311178462911</v>
      </c>
      <c r="P82" s="12">
        <f>elastic!AC$5</f>
        <v>0.91537584555642171</v>
      </c>
      <c r="Q82" s="12">
        <f>ridge!AD$5</f>
        <v>0.54496731010895738</v>
      </c>
      <c r="R82" s="12">
        <f>xgboost!AC$5</f>
        <v>0.89139345116500768</v>
      </c>
      <c r="S82" s="12">
        <f>lstm!AC$5</f>
        <v>0.82232431079961621</v>
      </c>
      <c r="T82" s="12">
        <f>midas!AC$5</f>
        <v>0.94042057897072151</v>
      </c>
      <c r="U82" s="12">
        <f>dfm!AC$5</f>
        <v>0.94506205370294105</v>
      </c>
      <c r="W82" s="11" t="s">
        <v>14</v>
      </c>
      <c r="X82" s="12">
        <f>arima!AC$70</f>
        <v>1</v>
      </c>
      <c r="Y82" s="12">
        <f>rw!AC$70</f>
        <v>1.4310795176871294</v>
      </c>
      <c r="Z82" s="12">
        <f>elastic!AC$70</f>
        <v>1.2035364213462334</v>
      </c>
      <c r="AA82" s="12">
        <f>ridge!AC$70</f>
        <v>0.82403786555649639</v>
      </c>
      <c r="AB82" s="12">
        <f>xgboost!AC$70</f>
        <v>1.1574735973795469</v>
      </c>
      <c r="AC82" s="12">
        <f>lstm!AC$70</f>
        <v>1.0736599630008596</v>
      </c>
      <c r="AD82" s="12">
        <f>midas!AC$70</f>
        <v>0.97489052269976828</v>
      </c>
      <c r="AE82" s="12">
        <f>dfm!AC$70</f>
        <v>1.1410917358633312</v>
      </c>
      <c r="AG82" s="11" t="s">
        <v>14</v>
      </c>
      <c r="AH82" s="12">
        <f>arima!AC$79</f>
        <v>1</v>
      </c>
      <c r="AI82" s="12">
        <f>rw!AC$79</f>
        <v>1.5128781071393735</v>
      </c>
      <c r="AJ82" s="12">
        <f>elastic!AC$79</f>
        <v>0.88295985764936979</v>
      </c>
      <c r="AK82" s="12">
        <f>ridge!AC$79</f>
        <v>0.5183405219247238</v>
      </c>
      <c r="AL82" s="12">
        <f>xgboost!AC$79</f>
        <v>0.86081713447826047</v>
      </c>
      <c r="AM82" s="12">
        <f>lstm!AC$79</f>
        <v>0.79371691983139214</v>
      </c>
      <c r="AN82" s="12">
        <f>midas!AC$79</f>
        <v>0.93790336084549042</v>
      </c>
      <c r="AO82" s="12">
        <f>dfm!AC$79</f>
        <v>0.93074669905959639</v>
      </c>
    </row>
    <row r="83" spans="13:42" x14ac:dyDescent="0.25">
      <c r="M83" s="11" t="s">
        <v>15</v>
      </c>
      <c r="N83" s="12">
        <f>arima!AC$6</f>
        <v>1</v>
      </c>
      <c r="O83" s="12">
        <f>rw!AC$6</f>
        <v>1.507311178462911</v>
      </c>
      <c r="P83" s="12">
        <f>elastic!AC$6</f>
        <v>0.7261857557681326</v>
      </c>
      <c r="Q83" s="12">
        <f>ridge!AD$6</f>
        <v>0.39613624792232471</v>
      </c>
      <c r="R83" s="12">
        <f>xgboost!AC$6</f>
        <v>0.77208121327575729</v>
      </c>
      <c r="S83" s="12">
        <f>lstm!AC$6</f>
        <v>0.77512683399004056</v>
      </c>
      <c r="T83" s="12">
        <f>midas!AC$6</f>
        <v>0.85929362319108449</v>
      </c>
      <c r="U83" s="12">
        <f>dfm!AC$6</f>
        <v>0.8669782073515836</v>
      </c>
      <c r="W83" s="11" t="s">
        <v>15</v>
      </c>
      <c r="X83" s="12">
        <f>arima!AC$71</f>
        <v>1</v>
      </c>
      <c r="Y83" s="12">
        <f>rw!AC$71</f>
        <v>1.4310795176871294</v>
      </c>
      <c r="Z83" s="12">
        <f>elastic!AC$71</f>
        <v>0.91925568581539996</v>
      </c>
      <c r="AA83" s="12">
        <f>ridge!AC$71</f>
        <v>0.85655656892800736</v>
      </c>
      <c r="AB83" s="12">
        <f>xgboost!AC$71</f>
        <v>1.2370100253631338</v>
      </c>
      <c r="AC83" s="12">
        <f>lstm!AC$71</f>
        <v>0.82045422671084056</v>
      </c>
      <c r="AD83" s="12">
        <f>midas!AC$71</f>
        <v>1.0253396878005967</v>
      </c>
      <c r="AE83" s="12">
        <f>dfm!AC$71</f>
        <v>1.0265133790875873</v>
      </c>
      <c r="AG83" s="11" t="s">
        <v>15</v>
      </c>
      <c r="AH83" s="12">
        <f>arima!AC$80</f>
        <v>1</v>
      </c>
      <c r="AI83" s="12">
        <f>rw!AC$80</f>
        <v>1.5128781071393735</v>
      </c>
      <c r="AJ83" s="12">
        <f>elastic!AC$80</f>
        <v>0.70289140869905942</v>
      </c>
      <c r="AK83" s="12">
        <f>ridge!AC$80</f>
        <v>0.35922619113722815</v>
      </c>
      <c r="AL83" s="12">
        <f>xgboost!AC$80</f>
        <v>0.72961695508481106</v>
      </c>
      <c r="AM83" s="12">
        <f>lstm!AC$80</f>
        <v>0.76121927695311553</v>
      </c>
      <c r="AN83" s="12">
        <f>midas!AC$80</f>
        <v>0.84716786613317097</v>
      </c>
      <c r="AO83" s="12">
        <f>dfm!AC$80</f>
        <v>0.85532791778156214</v>
      </c>
    </row>
    <row r="84" spans="13:42" x14ac:dyDescent="0.25">
      <c r="M84" s="11" t="s">
        <v>16</v>
      </c>
      <c r="N84" s="12">
        <f>arima!AC$7</f>
        <v>1</v>
      </c>
      <c r="O84" s="12">
        <f>rw!AC$7</f>
        <v>1.4115174228726579</v>
      </c>
      <c r="P84" s="12">
        <f>elastic!AC$7</f>
        <v>0.68185390050560857</v>
      </c>
      <c r="Q84" s="12">
        <f>ridge!AD$7</f>
        <v>0.33823036268929541</v>
      </c>
      <c r="R84" s="12">
        <f>xgboost!AC$7</f>
        <v>0.70613776824556085</v>
      </c>
      <c r="S84" s="12">
        <f>lstm!AC$7</f>
        <v>0.6927751255660507</v>
      </c>
      <c r="T84" s="12">
        <f>midas!AC$7</f>
        <v>0.78428706816114169</v>
      </c>
      <c r="U84" s="12">
        <f>dfm!AC$7</f>
        <v>0.88075572596108798</v>
      </c>
      <c r="W84" s="11" t="s">
        <v>16</v>
      </c>
      <c r="X84" s="12">
        <f>arima!AC$72</f>
        <v>1</v>
      </c>
      <c r="Y84" s="12">
        <f>rw!AC$72</f>
        <v>1.2163513966608981</v>
      </c>
      <c r="Z84" s="12">
        <f>elastic!AC$72</f>
        <v>0.64386596577733535</v>
      </c>
      <c r="AA84" s="12">
        <f>ridge!AC$72</f>
        <v>0.87391494709086037</v>
      </c>
      <c r="AB84" s="12">
        <f>xgboost!AC$72</f>
        <v>1.0089012546217431</v>
      </c>
      <c r="AC84" s="12">
        <f>lstm!AC$72</f>
        <v>0.85113662526526823</v>
      </c>
      <c r="AD84" s="12">
        <f>midas!AC$72</f>
        <v>0.87185357151555887</v>
      </c>
      <c r="AE84" s="12">
        <f>dfm!AC$72</f>
        <v>0.98109817297740665</v>
      </c>
      <c r="AG84" s="11" t="s">
        <v>16</v>
      </c>
      <c r="AH84" s="12">
        <f>arima!AC$81</f>
        <v>1</v>
      </c>
      <c r="AI84" s="12">
        <f>rw!AC$81</f>
        <v>1.4273376231920856</v>
      </c>
      <c r="AJ84" s="12">
        <f>elastic!AC$81</f>
        <v>0.67548065194250206</v>
      </c>
      <c r="AK84" s="12">
        <f>ridge!AC$81</f>
        <v>0.29311543686028008</v>
      </c>
      <c r="AL84" s="12">
        <f>xgboost!AC$81</f>
        <v>0.67365522463933647</v>
      </c>
      <c r="AM84" s="12">
        <f>lstm!AC$81</f>
        <v>0.67139871137884888</v>
      </c>
      <c r="AN84" s="12">
        <f>midas!AC$81</f>
        <v>0.77718890844949395</v>
      </c>
      <c r="AO84" s="12">
        <f>dfm!AC$81</f>
        <v>0.87262194549144145</v>
      </c>
    </row>
    <row r="86" spans="13:42" x14ac:dyDescent="0.25">
      <c r="N86" s="11" t="s">
        <v>24</v>
      </c>
      <c r="O86" s="11" t="s">
        <v>28</v>
      </c>
      <c r="P86" s="11" t="s">
        <v>29</v>
      </c>
      <c r="Q86" s="11" t="s">
        <v>48</v>
      </c>
      <c r="R86" s="11" t="s">
        <v>30</v>
      </c>
      <c r="S86" s="11" t="s">
        <v>31</v>
      </c>
      <c r="T86" s="11" t="s">
        <v>32</v>
      </c>
      <c r="U86" s="11" t="s">
        <v>34</v>
      </c>
      <c r="V86" s="11" t="s">
        <v>33</v>
      </c>
      <c r="X86" s="11" t="str">
        <f>N86&amp;"_l"</f>
        <v>gdp_bot_up_l</v>
      </c>
      <c r="Y86" s="11" t="s">
        <v>28</v>
      </c>
      <c r="Z86" s="11" t="s">
        <v>29</v>
      </c>
      <c r="AA86" s="11" t="s">
        <v>48</v>
      </c>
      <c r="AB86" s="11" t="s">
        <v>30</v>
      </c>
      <c r="AC86" s="11" t="s">
        <v>31</v>
      </c>
      <c r="AD86" s="11" t="s">
        <v>32</v>
      </c>
      <c r="AE86" s="11" t="s">
        <v>34</v>
      </c>
      <c r="AF86" s="11" t="s">
        <v>33</v>
      </c>
      <c r="AH86" s="11" t="str">
        <f>N86&amp;"_h"</f>
        <v>gdp_bot_up_h</v>
      </c>
      <c r="AI86" s="11" t="s">
        <v>28</v>
      </c>
      <c r="AJ86" s="11" t="s">
        <v>29</v>
      </c>
      <c r="AK86" s="11" t="s">
        <v>48</v>
      </c>
      <c r="AL86" s="11" t="s">
        <v>30</v>
      </c>
      <c r="AM86" s="11" t="s">
        <v>31</v>
      </c>
      <c r="AN86" s="11" t="s">
        <v>32</v>
      </c>
      <c r="AO86" s="11" t="s">
        <v>34</v>
      </c>
      <c r="AP86" s="11" t="s">
        <v>33</v>
      </c>
    </row>
    <row r="87" spans="13:42" x14ac:dyDescent="0.25">
      <c r="N87" s="11" t="s">
        <v>12</v>
      </c>
      <c r="O87" s="12">
        <f>arima!AD$3</f>
        <v>1</v>
      </c>
      <c r="P87" s="12">
        <f>rw!AD$3</f>
        <v>1.5087278060951836</v>
      </c>
      <c r="Q87" s="12">
        <f>elastic!AD$3</f>
        <v>0.93222730527127251</v>
      </c>
      <c r="R87" s="12">
        <f>ridge!AE$3</f>
        <v>0.98813590235185933</v>
      </c>
      <c r="S87" s="12">
        <f>xgboost!AD$3</f>
        <v>0.98138271788891074</v>
      </c>
      <c r="T87" s="12">
        <f>lstm!AD$3</f>
        <v>0.96507707636297424</v>
      </c>
      <c r="U87" s="12">
        <f>midas!AD$3</f>
        <v>0.99093888491156645</v>
      </c>
      <c r="V87" s="12">
        <f>dfm!AD$3</f>
        <v>0.99356167083312774</v>
      </c>
      <c r="X87" s="11" t="s">
        <v>12</v>
      </c>
      <c r="Y87" s="12">
        <f>arima!AD$68</f>
        <v>1</v>
      </c>
      <c r="Z87" s="12">
        <f>rw!AD$68</f>
        <v>1.2555608092714656</v>
      </c>
      <c r="AA87" s="12">
        <f>elastic!AD$68</f>
        <v>1.0446446518038714</v>
      </c>
      <c r="AB87" s="12">
        <f>ridge!AD$68</f>
        <v>0.99343248463549416</v>
      </c>
      <c r="AC87" s="12">
        <f>xgboost!AD$68</f>
        <v>1.0815554066615702</v>
      </c>
      <c r="AD87" s="12">
        <f>lstm!AD$68</f>
        <v>1.0191192004739509</v>
      </c>
      <c r="AE87" s="12">
        <f>midas!AD$68</f>
        <v>1.0141330804591877</v>
      </c>
      <c r="AF87" s="12">
        <f>dfm!AD$68</f>
        <v>1.1242589519708337</v>
      </c>
      <c r="AH87" s="11" t="s">
        <v>12</v>
      </c>
      <c r="AI87" s="12">
        <f>arima!AD$77</f>
        <v>1</v>
      </c>
      <c r="AJ87" s="12">
        <f>rw!AD$77</f>
        <v>1.5346278718467898</v>
      </c>
      <c r="AK87" s="12">
        <f>elastic!AD$77</f>
        <v>0.90982326684702231</v>
      </c>
      <c r="AL87" s="12">
        <f>ridge!AD$77</f>
        <v>0.97526029635676348</v>
      </c>
      <c r="AM87" s="12">
        <f>xgboost!AD$77</f>
        <v>0.95953250177340021</v>
      </c>
      <c r="AN87" s="12">
        <f>lstm!AD$77</f>
        <v>0.94783571089278762</v>
      </c>
      <c r="AO87" s="12">
        <f>midas!AD$77</f>
        <v>0.98856601958047674</v>
      </c>
      <c r="AP87" s="12">
        <f>dfm!AD$77</f>
        <v>0.9801907804031248</v>
      </c>
    </row>
    <row r="88" spans="13:42" x14ac:dyDescent="0.25">
      <c r="N88" s="11" t="s">
        <v>13</v>
      </c>
      <c r="O88" s="12">
        <f>arima!AD$4</f>
        <v>1</v>
      </c>
      <c r="P88" s="12">
        <f>rw!AD$4</f>
        <v>1.4248248393472389</v>
      </c>
      <c r="Q88" s="12">
        <f>elastic!AD$4</f>
        <v>0.88151890776376651</v>
      </c>
      <c r="R88" s="12">
        <f>ridge!AE$4</f>
        <v>0.79419748198146622</v>
      </c>
      <c r="S88" s="12">
        <f>xgboost!AD$4</f>
        <v>0.84745333048843563</v>
      </c>
      <c r="T88" s="12">
        <f>lstm!AD$4</f>
        <v>0.86770318978151306</v>
      </c>
      <c r="U88" s="12">
        <f>midas!AD$4</f>
        <v>0.92691732197635435</v>
      </c>
      <c r="V88" s="12">
        <f>dfm!AD$4</f>
        <v>0.85538148230061484</v>
      </c>
      <c r="X88" s="11" t="s">
        <v>13</v>
      </c>
      <c r="Y88" s="12">
        <f>arima!AD$69</f>
        <v>1</v>
      </c>
      <c r="Z88" s="12">
        <f>rw!AD$69</f>
        <v>1.2730392393050911</v>
      </c>
      <c r="AA88" s="12">
        <f>elastic!AD$69</f>
        <v>1.0738047055780986</v>
      </c>
      <c r="AB88" s="12">
        <f>ridge!AD$69</f>
        <v>0.96378661884491446</v>
      </c>
      <c r="AC88" s="12">
        <f>xgboost!AD$69</f>
        <v>1.003832269555637</v>
      </c>
      <c r="AD88" s="12">
        <f>lstm!AD$69</f>
        <v>1.2749351534877953</v>
      </c>
      <c r="AE88" s="12">
        <f>midas!AD$69</f>
        <v>1.0267799911855882</v>
      </c>
      <c r="AF88" s="12">
        <f>dfm!AD$69</f>
        <v>1.2529175452873498</v>
      </c>
      <c r="AH88" s="11" t="s">
        <v>13</v>
      </c>
      <c r="AI88" s="12">
        <f>arima!AD$78</f>
        <v>1</v>
      </c>
      <c r="AJ88" s="12">
        <f>rw!AD$78</f>
        <v>1.4391874902077275</v>
      </c>
      <c r="AK88" s="12">
        <f>elastic!AD$78</f>
        <v>0.85316919466384822</v>
      </c>
      <c r="AL88" s="12">
        <f>ridge!AD$78</f>
        <v>0.76897831887514645</v>
      </c>
      <c r="AM88" s="12">
        <f>xgboost!AD$78</f>
        <v>0.82271407509013961</v>
      </c>
      <c r="AN88" s="12">
        <f>lstm!AD$78</f>
        <v>0.82054839158173709</v>
      </c>
      <c r="AO88" s="12">
        <f>midas!AD$78</f>
        <v>0.91746785739308379</v>
      </c>
      <c r="AP88" s="12">
        <f>dfm!AD$78</f>
        <v>0.81776479352680265</v>
      </c>
    </row>
    <row r="89" spans="13:42" x14ac:dyDescent="0.25">
      <c r="N89" s="11" t="s">
        <v>14</v>
      </c>
      <c r="O89" s="12">
        <f>arima!AD$5</f>
        <v>1</v>
      </c>
      <c r="P89" s="12">
        <f>rw!AD$5</f>
        <v>1.4248248393472389</v>
      </c>
      <c r="Q89" s="12">
        <f>elastic!AD$5</f>
        <v>0.83880849843797711</v>
      </c>
      <c r="R89" s="12">
        <f>ridge!AE$5</f>
        <v>0.75009033445546236</v>
      </c>
      <c r="S89" s="12">
        <f>xgboost!AD$5</f>
        <v>0.82473540708844473</v>
      </c>
      <c r="T89" s="12">
        <f>lstm!AD$5</f>
        <v>0.81161799595117956</v>
      </c>
      <c r="U89" s="12">
        <f>midas!AD$5</f>
        <v>0.84626175640268075</v>
      </c>
      <c r="V89" s="12">
        <f>dfm!AD$5</f>
        <v>0.63277667359083245</v>
      </c>
      <c r="X89" s="11" t="s">
        <v>14</v>
      </c>
      <c r="Y89" s="12">
        <f>arima!AD$70</f>
        <v>1</v>
      </c>
      <c r="Z89" s="12">
        <f>rw!AD$70</f>
        <v>1.2730392393050911</v>
      </c>
      <c r="AA89" s="12">
        <f>elastic!AD$70</f>
        <v>0.9424439778101914</v>
      </c>
      <c r="AB89" s="12">
        <f>ridge!AD$70</f>
        <v>1.145028659882779</v>
      </c>
      <c r="AC89" s="12">
        <f>xgboost!AD$70</f>
        <v>1.0347819926887161</v>
      </c>
      <c r="AD89" s="12">
        <f>lstm!AD$70</f>
        <v>1.3313170907290746</v>
      </c>
      <c r="AE89" s="12">
        <f>midas!AD$70</f>
        <v>1.0168874684969753</v>
      </c>
      <c r="AF89" s="12">
        <f>dfm!AD$70</f>
        <v>1.1410656217782145</v>
      </c>
      <c r="AH89" s="11" t="s">
        <v>14</v>
      </c>
      <c r="AI89" s="12">
        <f>arima!AD$79</f>
        <v>1</v>
      </c>
      <c r="AJ89" s="12">
        <f>rw!AD$79</f>
        <v>1.4391874902077275</v>
      </c>
      <c r="AK89" s="12">
        <f>elastic!AD$79</f>
        <v>0.81883883021827653</v>
      </c>
      <c r="AL89" s="12">
        <f>ridge!AD$79</f>
        <v>0.70553795708778166</v>
      </c>
      <c r="AM89" s="12">
        <f>xgboost!AD$79</f>
        <v>0.79554938637441219</v>
      </c>
      <c r="AN89" s="12">
        <f>lstm!AD$79</f>
        <v>0.75525377231660551</v>
      </c>
      <c r="AO89" s="12">
        <f>midas!AD$79</f>
        <v>0.83011636757823248</v>
      </c>
      <c r="AP89" s="12">
        <f>dfm!AD$79</f>
        <v>0.5846800379611462</v>
      </c>
    </row>
    <row r="90" spans="13:42" x14ac:dyDescent="0.25">
      <c r="N90" s="11" t="s">
        <v>15</v>
      </c>
      <c r="O90" s="12">
        <f>arima!AD$6</f>
        <v>1</v>
      </c>
      <c r="P90" s="12">
        <f>rw!AD$6</f>
        <v>1.4248248393472389</v>
      </c>
      <c r="Q90" s="12">
        <f>elastic!AD$6</f>
        <v>0.74114030576501189</v>
      </c>
      <c r="R90" s="12">
        <f>ridge!AE$6</f>
        <v>0.40927320067434952</v>
      </c>
      <c r="S90" s="12">
        <f>xgboost!AD$6</f>
        <v>0.62558562986488409</v>
      </c>
      <c r="T90" s="12">
        <f>lstm!AD$6</f>
        <v>0.69324388404176251</v>
      </c>
      <c r="U90" s="12">
        <f>midas!AD$6</f>
        <v>0.79361563251447931</v>
      </c>
      <c r="V90" s="12">
        <f>dfm!AD$6</f>
        <v>0.52118611760560773</v>
      </c>
      <c r="X90" s="11" t="s">
        <v>15</v>
      </c>
      <c r="Y90" s="12">
        <f>arima!AD$71</f>
        <v>1</v>
      </c>
      <c r="Z90" s="12">
        <f>rw!AD$71</f>
        <v>1.2730392393050911</v>
      </c>
      <c r="AA90" s="12">
        <f>elastic!AD$71</f>
        <v>0.89427712402982229</v>
      </c>
      <c r="AB90" s="12">
        <f>ridge!AD$71</f>
        <v>1.0329645239482355</v>
      </c>
      <c r="AC90" s="12">
        <f>xgboost!AD$71</f>
        <v>1.0610771628305393</v>
      </c>
      <c r="AD90" s="12">
        <f>lstm!AD$71</f>
        <v>1.3847958789942156</v>
      </c>
      <c r="AE90" s="12">
        <f>midas!AD$71</f>
        <v>0.96696166076471446</v>
      </c>
      <c r="AF90" s="12">
        <f>dfm!AD$71</f>
        <v>1.1015519721987328</v>
      </c>
      <c r="AH90" s="11" t="s">
        <v>15</v>
      </c>
      <c r="AI90" s="12">
        <f>arima!AD$80</f>
        <v>1</v>
      </c>
      <c r="AJ90" s="12">
        <f>rw!AD$80</f>
        <v>1.4391874902077275</v>
      </c>
      <c r="AK90" s="12">
        <f>elastic!AD$80</f>
        <v>0.71805835629321557</v>
      </c>
      <c r="AL90" s="12">
        <f>ridge!AD$80</f>
        <v>0.34891326061642541</v>
      </c>
      <c r="AM90" s="12">
        <f>xgboost!AD$80</f>
        <v>0.57905731082720124</v>
      </c>
      <c r="AN90" s="12">
        <f>lstm!AD$80</f>
        <v>0.62322875935813593</v>
      </c>
      <c r="AO90" s="12">
        <f>midas!AD$80</f>
        <v>0.77721283487676374</v>
      </c>
      <c r="AP90" s="12">
        <f>dfm!AD$80</f>
        <v>0.46626923393182274</v>
      </c>
    </row>
    <row r="91" spans="13:42" x14ac:dyDescent="0.25">
      <c r="N91" s="11" t="s">
        <v>16</v>
      </c>
      <c r="O91" s="12">
        <f>arima!AD$7</f>
        <v>1</v>
      </c>
      <c r="P91" s="12">
        <f>rw!AD$7</f>
        <v>1.313955840759788</v>
      </c>
      <c r="Q91" s="12">
        <f>elastic!AD$7</f>
        <v>0.67929726141286573</v>
      </c>
      <c r="R91" s="12">
        <f>ridge!AE$7</f>
        <v>0.34029942936061502</v>
      </c>
      <c r="S91" s="12">
        <f>xgboost!AD$7</f>
        <v>0.58759740210968237</v>
      </c>
      <c r="T91" s="12">
        <f>lstm!AD$7</f>
        <v>0.63237138820433814</v>
      </c>
      <c r="U91" s="12">
        <f>midas!AD$7</f>
        <v>0.71301599062443966</v>
      </c>
      <c r="V91" s="12">
        <f>dfm!AD$7</f>
        <v>0.43638781208060307</v>
      </c>
      <c r="X91" s="11" t="s">
        <v>16</v>
      </c>
      <c r="Y91" s="12">
        <f>arima!AD$72</f>
        <v>1</v>
      </c>
      <c r="Z91" s="12">
        <f>rw!AD$72</f>
        <v>1.2357640026262779</v>
      </c>
      <c r="AA91" s="12">
        <f>elastic!AD$72</f>
        <v>0.76362767374513885</v>
      </c>
      <c r="AB91" s="12">
        <f>ridge!AD$72</f>
        <v>1.0340138478696055</v>
      </c>
      <c r="AC91" s="12">
        <f>xgboost!AD$72</f>
        <v>0.92039011514961455</v>
      </c>
      <c r="AD91" s="12">
        <f>lstm!AD$72</f>
        <v>1.3345344718019803</v>
      </c>
      <c r="AE91" s="12">
        <f>midas!AD$72</f>
        <v>0.9222331221165434</v>
      </c>
      <c r="AF91" s="12">
        <f>dfm!AD$72</f>
        <v>1.0226642473567571</v>
      </c>
      <c r="AH91" s="11" t="s">
        <v>16</v>
      </c>
      <c r="AI91" s="12">
        <f>arima!AD$81</f>
        <v>1</v>
      </c>
      <c r="AJ91" s="12">
        <f>rw!AD$81</f>
        <v>1.3209517033090814</v>
      </c>
      <c r="AK91" s="12">
        <f>elastic!AD$81</f>
        <v>0.66332322729489146</v>
      </c>
      <c r="AL91" s="12">
        <f>ridge!AD$81</f>
        <v>0.27789571922029566</v>
      </c>
      <c r="AM91" s="12">
        <f>xgboost!AD$81</f>
        <v>0.55208107044045529</v>
      </c>
      <c r="AN91" s="12">
        <f>lstm!AD$81</f>
        <v>0.56542176460518589</v>
      </c>
      <c r="AO91" s="12">
        <f>midas!AD$81</f>
        <v>0.69429723007583721</v>
      </c>
      <c r="AP91" s="12">
        <f>dfm!AD$81</f>
        <v>0.38393336856082511</v>
      </c>
    </row>
    <row r="93" spans="13:42" x14ac:dyDescent="0.25">
      <c r="N93" s="11"/>
      <c r="O93" s="11" t="s">
        <v>28</v>
      </c>
      <c r="P93" s="11" t="s">
        <v>29</v>
      </c>
      <c r="Q93" s="11" t="s">
        <v>48</v>
      </c>
      <c r="R93" s="11" t="s">
        <v>30</v>
      </c>
      <c r="S93" s="11" t="s">
        <v>31</v>
      </c>
      <c r="T93" s="11" t="s">
        <v>32</v>
      </c>
      <c r="U93" s="11" t="s">
        <v>34</v>
      </c>
      <c r="V93" s="11" t="s">
        <v>33</v>
      </c>
    </row>
    <row r="94" spans="13:42" x14ac:dyDescent="0.25">
      <c r="N94" s="11" t="s">
        <v>12</v>
      </c>
      <c r="O94" s="12">
        <f>arima!N3/arima!B3</f>
        <v>0.93188068942527458</v>
      </c>
      <c r="P94" s="12">
        <f>rw!N3/rw!B3</f>
        <v>1.0411973930813425</v>
      </c>
      <c r="Q94" s="12">
        <f>elastic!N3/elastic!B3</f>
        <v>0.92273264965096236</v>
      </c>
      <c r="R94" s="12">
        <f>ridge!N3/ridge!B3</f>
        <v>0.97364503252973988</v>
      </c>
      <c r="S94" s="12">
        <f>xgboost!N3/xgboost!B3</f>
        <v>0.99740477874772671</v>
      </c>
      <c r="T94" s="12">
        <f>lstm!N3/lstm!B3</f>
        <v>0.95559548266769478</v>
      </c>
      <c r="U94" s="12">
        <f>midas!N3/midas!B3</f>
        <v>0.96898804872332478</v>
      </c>
      <c r="V94" s="12">
        <f>dfm!N3/dfm!B3</f>
        <v>0.99303496056811025</v>
      </c>
    </row>
    <row r="95" spans="13:42" x14ac:dyDescent="0.25">
      <c r="N95" s="11" t="s">
        <v>13</v>
      </c>
      <c r="O95" s="12">
        <f>arima!N4/arima!B4</f>
        <v>0.91501306237391966</v>
      </c>
      <c r="P95" s="12">
        <f>rw!N4/rw!B4</f>
        <v>1.0411973930813425</v>
      </c>
      <c r="Q95" s="12">
        <f>elastic!N4/elastic!B4</f>
        <v>1.001475744182607</v>
      </c>
      <c r="R95" s="12">
        <f>ridge!N4/ridge!B4</f>
        <v>0.89226452874394757</v>
      </c>
      <c r="S95" s="12">
        <f>xgboost!N4/xgboost!B4</f>
        <v>0.94329013118423322</v>
      </c>
      <c r="T95" s="12">
        <f>lstm!N4/lstm!B4</f>
        <v>0.90977227769474456</v>
      </c>
      <c r="U95" s="12">
        <f>midas!N4/midas!B4</f>
        <v>0.9591544248837055</v>
      </c>
      <c r="V95" s="12">
        <f>dfm!N4/dfm!B4</f>
        <v>1.1401034853396748</v>
      </c>
    </row>
    <row r="96" spans="13:42" x14ac:dyDescent="0.25">
      <c r="N96" s="11" t="s">
        <v>14</v>
      </c>
      <c r="O96" s="12">
        <f>arima!N5/arima!B5</f>
        <v>0.91501306237391966</v>
      </c>
      <c r="P96" s="12">
        <f>rw!N5/rw!B5</f>
        <v>1.0411973930813425</v>
      </c>
      <c r="Q96" s="12">
        <f>elastic!N5/elastic!B5</f>
        <v>0.94986660555855262</v>
      </c>
      <c r="R96" s="12">
        <f>ridge!N5/ridge!B5</f>
        <v>0.85857040339085289</v>
      </c>
      <c r="S96" s="12">
        <f>xgboost!N5/xgboost!B5</f>
        <v>1.0446903449911877</v>
      </c>
      <c r="T96" s="12">
        <f>lstm!N5/lstm!B5</f>
        <v>1.0873563107100459</v>
      </c>
      <c r="U96" s="12">
        <f>midas!N5/midas!B5</f>
        <v>1.077689395071141</v>
      </c>
      <c r="V96" s="12">
        <f>dfm!N5/dfm!B5</f>
        <v>1.2252603976693455</v>
      </c>
    </row>
    <row r="97" spans="14:22" x14ac:dyDescent="0.25">
      <c r="N97" s="11" t="s">
        <v>15</v>
      </c>
      <c r="O97" s="12">
        <f>arima!N6/arima!B6</f>
        <v>0.91501306237391966</v>
      </c>
      <c r="P97" s="12">
        <f>rw!N6/rw!B6</f>
        <v>1.0411973930813425</v>
      </c>
      <c r="Q97" s="12">
        <f>elastic!N6/elastic!B6</f>
        <v>1.1948906767506884</v>
      </c>
      <c r="R97" s="12">
        <f>ridge!N6/ridge!B6</f>
        <v>0.68456648824970812</v>
      </c>
      <c r="S97" s="12">
        <f>xgboost!N6/xgboost!B6</f>
        <v>0.86124112653644369</v>
      </c>
      <c r="T97" s="12">
        <f>lstm!N6/lstm!B6</f>
        <v>0.96402004779759787</v>
      </c>
      <c r="U97" s="12">
        <f>midas!N6/midas!B6</f>
        <v>1.1989908294639968</v>
      </c>
      <c r="V97" s="12">
        <f>dfm!N6/dfm!B6</f>
        <v>1.2452207833821392</v>
      </c>
    </row>
    <row r="98" spans="14:22" x14ac:dyDescent="0.25">
      <c r="N98" s="11" t="s">
        <v>16</v>
      </c>
      <c r="O98" s="12">
        <f>arima!N7/arima!B7</f>
        <v>0.96170406014016707</v>
      </c>
      <c r="P98" s="12">
        <f>rw!N7/rw!B7</f>
        <v>1.0411973930813425</v>
      </c>
      <c r="Q98" s="12">
        <f>elastic!N7/elastic!B7</f>
        <v>1.302826038079776</v>
      </c>
      <c r="R98" s="12">
        <f>ridge!N7/ridge!B7</f>
        <v>0.69643882129519696</v>
      </c>
      <c r="S98" s="12">
        <f>xgboost!N7/xgboost!B7</f>
        <v>0.91788865660770891</v>
      </c>
      <c r="T98" s="12">
        <f>lstm!N7/lstm!B7</f>
        <v>0.97594028426654422</v>
      </c>
      <c r="U98" s="12">
        <f>midas!N7/midas!B7</f>
        <v>1.1331703342471504</v>
      </c>
      <c r="V98" s="12">
        <f>dfm!N7/dfm!B7</f>
        <v>1.6104059451956194</v>
      </c>
    </row>
    <row r="101" spans="14:22" x14ac:dyDescent="0.25">
      <c r="N101" s="11" t="s">
        <v>35</v>
      </c>
      <c r="O101" s="11" t="s">
        <v>28</v>
      </c>
      <c r="P101" s="11" t="s">
        <v>29</v>
      </c>
      <c r="Q101" s="11" t="s">
        <v>48</v>
      </c>
      <c r="R101" s="11" t="s">
        <v>30</v>
      </c>
      <c r="S101" s="11" t="s">
        <v>31</v>
      </c>
      <c r="T101" s="11" t="s">
        <v>32</v>
      </c>
      <c r="U101" s="11" t="s">
        <v>34</v>
      </c>
      <c r="V101" s="11" t="s">
        <v>33</v>
      </c>
    </row>
    <row r="102" spans="14:22" x14ac:dyDescent="0.25">
      <c r="N102" s="11" t="s">
        <v>12</v>
      </c>
      <c r="O102" s="12">
        <f>arima!N68/arima!B68</f>
        <v>0.98848757471223747</v>
      </c>
      <c r="P102" s="12">
        <f>rw!N68/rw!B68</f>
        <v>1.2672678055697006</v>
      </c>
      <c r="Q102" s="12">
        <f>elastic!N68/elastic!B68</f>
        <v>1.0337788447980767</v>
      </c>
      <c r="R102" s="12">
        <f>ridge!N68/ridge!B68</f>
        <v>0.98331370841014654</v>
      </c>
      <c r="S102" s="12">
        <f>xgboost!N68/xgboost!B68</f>
        <v>1.0739520377770857</v>
      </c>
      <c r="T102" s="12">
        <f>lstm!N68/lstm!B68</f>
        <v>0.9869830465221846</v>
      </c>
      <c r="U102" s="12">
        <f>midas!N68/midas!B68</f>
        <v>1.015826187877698</v>
      </c>
      <c r="V102" s="12">
        <f>dfm!N68/dfm!B68</f>
        <v>0.98673868809062426</v>
      </c>
    </row>
    <row r="103" spans="14:22" x14ac:dyDescent="0.25">
      <c r="N103" s="11" t="s">
        <v>13</v>
      </c>
      <c r="O103" s="12">
        <f>arima!N69/arima!B69</f>
        <v>0.92050111922114108</v>
      </c>
      <c r="P103" s="12">
        <f>rw!N69/rw!B69</f>
        <v>1.2672678055697006</v>
      </c>
      <c r="Q103" s="12">
        <f>elastic!N69/elastic!B69</f>
        <v>0.99949451094058173</v>
      </c>
      <c r="R103" s="12">
        <f>ridge!N69/ridge!B69</f>
        <v>0.8925578037438926</v>
      </c>
      <c r="S103" s="12">
        <f>xgboost!N69/xgboost!B69</f>
        <v>0.98381756254517438</v>
      </c>
      <c r="T103" s="12">
        <f>lstm!N69/lstm!B69</f>
        <v>1.2177798001792342</v>
      </c>
      <c r="U103" s="12">
        <f>midas!N69/midas!B69</f>
        <v>1.013002765568688</v>
      </c>
      <c r="V103" s="12">
        <f>dfm!N69/dfm!B69</f>
        <v>1.0682523481086628</v>
      </c>
    </row>
    <row r="104" spans="14:22" x14ac:dyDescent="0.25">
      <c r="N104" s="11" t="s">
        <v>14</v>
      </c>
      <c r="O104" s="12">
        <f>arima!N70/arima!B70</f>
        <v>0.92050111922114108</v>
      </c>
      <c r="P104" s="12">
        <f>rw!N70/rw!B70</f>
        <v>1.2672678055697006</v>
      </c>
      <c r="Q104" s="12">
        <f>elastic!N70/elastic!B70</f>
        <v>0.89034020898160615</v>
      </c>
      <c r="R104" s="12">
        <f>ridge!N70/ridge!B70</f>
        <v>1.0829869537754566</v>
      </c>
      <c r="S104" s="12">
        <f>xgboost!N70/xgboost!B70</f>
        <v>0.98467107640890184</v>
      </c>
      <c r="T104" s="12">
        <f>lstm!N70/lstm!B70</f>
        <v>1.2844067305901787</v>
      </c>
      <c r="U104" s="12">
        <f>midas!N70/midas!B70</f>
        <v>1.0149368117175919</v>
      </c>
      <c r="V104" s="12">
        <f>dfm!N70/dfm!B70</f>
        <v>0.98254845926536249</v>
      </c>
    </row>
    <row r="105" spans="14:22" x14ac:dyDescent="0.25">
      <c r="N105" s="11" t="s">
        <v>15</v>
      </c>
      <c r="O105" s="12">
        <f>arima!N71/arima!B71</f>
        <v>0.92050111922114108</v>
      </c>
      <c r="P105" s="12">
        <f>rw!N71/rw!B71</f>
        <v>1.2672678055697006</v>
      </c>
      <c r="Q105" s="12">
        <f>elastic!N71/elastic!B71</f>
        <v>0.79168612850840892</v>
      </c>
      <c r="R105" s="12">
        <f>ridge!N71/ridge!B71</f>
        <v>0.92084142600421703</v>
      </c>
      <c r="S105" s="12">
        <f>xgboost!N71/xgboost!B71</f>
        <v>1.0094640039946334</v>
      </c>
      <c r="T105" s="12">
        <f>lstm!N71/lstm!B71</f>
        <v>1.3161007295918434</v>
      </c>
      <c r="U105" s="12">
        <f>midas!N71/midas!B71</f>
        <v>0.96197881414572395</v>
      </c>
      <c r="V105" s="12">
        <f>dfm!N71/dfm!B71</f>
        <v>0.94029949387461531</v>
      </c>
    </row>
    <row r="106" spans="14:22" x14ac:dyDescent="0.25">
      <c r="N106" s="11" t="s">
        <v>16</v>
      </c>
      <c r="O106" s="12">
        <f>arima!N72/arima!B72</f>
        <v>0.99259612787081641</v>
      </c>
      <c r="P106" s="12">
        <f>rw!N72/rw!B72</f>
        <v>1.2672678055697006</v>
      </c>
      <c r="Q106" s="12">
        <f>elastic!N72/elastic!B72</f>
        <v>0.76500093223404575</v>
      </c>
      <c r="R106" s="12">
        <f>ridge!N72/ridge!B72</f>
        <v>1.0364960505118377</v>
      </c>
      <c r="S106" s="12">
        <f>xgboost!N72/xgboost!B72</f>
        <v>0.91580803471767291</v>
      </c>
      <c r="T106" s="12">
        <f>lstm!N72/lstm!B72</f>
        <v>1.3254937337588104</v>
      </c>
      <c r="U106" s="12">
        <f>midas!N72/midas!B72</f>
        <v>0.88821027938655062</v>
      </c>
      <c r="V106" s="12">
        <f>dfm!N72/dfm!B72</f>
        <v>0.92033899600675262</v>
      </c>
    </row>
    <row r="110" spans="14:22" x14ac:dyDescent="0.25">
      <c r="N110" s="11" t="s">
        <v>36</v>
      </c>
      <c r="O110" s="11" t="s">
        <v>28</v>
      </c>
      <c r="P110" s="11" t="s">
        <v>29</v>
      </c>
      <c r="Q110" s="11" t="s">
        <v>48</v>
      </c>
      <c r="R110" s="11" t="s">
        <v>30</v>
      </c>
      <c r="S110" s="11" t="s">
        <v>31</v>
      </c>
      <c r="T110" s="11" t="s">
        <v>32</v>
      </c>
      <c r="U110" s="11" t="s">
        <v>34</v>
      </c>
      <c r="V110" s="11" t="s">
        <v>33</v>
      </c>
    </row>
    <row r="111" spans="14:22" x14ac:dyDescent="0.25">
      <c r="N111" s="11" t="s">
        <v>12</v>
      </c>
      <c r="O111" s="12">
        <f>arima!N77/arima!B77</f>
        <v>0.9264529972161174</v>
      </c>
      <c r="P111" s="12">
        <f>rw!N77/rw!B77</f>
        <v>1.0258794621585241</v>
      </c>
      <c r="Q111" s="12">
        <f>elastic!N77/elastic!B77</f>
        <v>0.91199252258821595</v>
      </c>
      <c r="R111" s="12">
        <f>ridge!N77/ridge!B77</f>
        <v>0.97271476303111615</v>
      </c>
      <c r="S111" s="12">
        <f>xgboost!N77/xgboost!B77</f>
        <v>0.98981171608258056</v>
      </c>
      <c r="T111" s="12">
        <f>lstm!N77/lstm!B77</f>
        <v>0.95248570847959491</v>
      </c>
      <c r="U111" s="12">
        <f>midas!N77/midas!B77</f>
        <v>0.96432161419496965</v>
      </c>
      <c r="V111" s="12">
        <f>dfm!N77/dfm!B77</f>
        <v>0.99377904241534643</v>
      </c>
    </row>
    <row r="112" spans="14:22" x14ac:dyDescent="0.25">
      <c r="N112" s="11" t="s">
        <v>13</v>
      </c>
      <c r="O112" s="12">
        <f>arima!N78/arima!B78</f>
        <v>0.91449714439136676</v>
      </c>
      <c r="P112" s="12">
        <f>rw!N78/rw!B78</f>
        <v>1.0258794621585241</v>
      </c>
      <c r="Q112" s="12">
        <f>elastic!N78/elastic!B78</f>
        <v>1.0016964543165123</v>
      </c>
      <c r="R112" s="12">
        <f>ridge!N78/ridge!B78</f>
        <v>0.89223207803939153</v>
      </c>
      <c r="S112" s="12">
        <f>xgboost!N78/xgboost!B78</f>
        <v>0.93912134851670248</v>
      </c>
      <c r="T112" s="12">
        <f>lstm!N78/lstm!B78</f>
        <v>0.87925592900316607</v>
      </c>
      <c r="U112" s="12">
        <f>midas!N78/midas!B78</f>
        <v>0.95378530757559554</v>
      </c>
      <c r="V112" s="12">
        <f>dfm!N78/dfm!B78</f>
        <v>1.1513303335362852</v>
      </c>
    </row>
    <row r="113" spans="14:22" x14ac:dyDescent="0.25">
      <c r="N113" s="11" t="s">
        <v>14</v>
      </c>
      <c r="O113" s="12">
        <f>arima!N79/arima!B79</f>
        <v>0.91449714439136676</v>
      </c>
      <c r="P113" s="12">
        <f>rw!N79/rw!B79</f>
        <v>1.0258794621585241</v>
      </c>
      <c r="Q113" s="12">
        <f>elastic!N79/elastic!B79</f>
        <v>0.95636604162127115</v>
      </c>
      <c r="R113" s="12">
        <f>ridge!N79/ridge!B79</f>
        <v>0.8338056906724266</v>
      </c>
      <c r="S113" s="12">
        <f>xgboost!N79/xgboost!B79</f>
        <v>1.0520568459514583</v>
      </c>
      <c r="T113" s="12">
        <f>lstm!N79/lstm!B79</f>
        <v>1.0619918639660164</v>
      </c>
      <c r="U113" s="12">
        <f>midas!N79/midas!B79</f>
        <v>1.0854688274552606</v>
      </c>
      <c r="V113" s="12">
        <f>dfm!N79/dfm!B79</f>
        <v>1.2838255900160576</v>
      </c>
    </row>
    <row r="114" spans="14:22" x14ac:dyDescent="0.25">
      <c r="N114" s="11" t="s">
        <v>15</v>
      </c>
      <c r="O114" s="12">
        <f>arima!N80/arima!B80</f>
        <v>0.91449714439136676</v>
      </c>
      <c r="P114" s="12">
        <f>rw!N80/rw!B80</f>
        <v>1.0258794621585241</v>
      </c>
      <c r="Q114" s="12">
        <f>elastic!N80/elastic!B80</f>
        <v>1.2657978080162771</v>
      </c>
      <c r="R114" s="12">
        <f>ridge!N80/ridge!B80</f>
        <v>0.64152798550061296</v>
      </c>
      <c r="S114" s="12">
        <f>xgboost!N80/xgboost!B80</f>
        <v>0.84125096944547806</v>
      </c>
      <c r="T114" s="12">
        <f>lstm!N80/lstm!B80</f>
        <v>0.91593639342248212</v>
      </c>
      <c r="U114" s="12">
        <f>midas!N80/midas!B80</f>
        <v>1.2348068396241625</v>
      </c>
      <c r="V114" s="12">
        <f>dfm!N80/dfm!B80</f>
        <v>1.3425454213706745</v>
      </c>
    </row>
    <row r="115" spans="14:22" x14ac:dyDescent="0.25">
      <c r="N115" s="11" t="s">
        <v>16</v>
      </c>
      <c r="O115" s="12">
        <f>arima!N81/arima!B81</f>
        <v>0.95903358791873494</v>
      </c>
      <c r="P115" s="12">
        <f>rw!N81/rw!B81</f>
        <v>1.0258794621585241</v>
      </c>
      <c r="Q115" s="12">
        <f>elastic!N81/elastic!B81</f>
        <v>1.397260279526648</v>
      </c>
      <c r="R115" s="12">
        <f>ridge!N81/ridge!B81</f>
        <v>0.63201144799563402</v>
      </c>
      <c r="S115" s="12">
        <f>xgboost!N81/xgboost!B81</f>
        <v>0.91817906008304617</v>
      </c>
      <c r="T115" s="12">
        <f>lstm!N81/lstm!B81</f>
        <v>0.92772032052854081</v>
      </c>
      <c r="U115" s="12">
        <f>midas!N81/midas!B81</f>
        <v>1.1715695797297978</v>
      </c>
      <c r="V115" s="12">
        <f>dfm!N81/dfm!B81</f>
        <v>1.960777438043096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CD21-67B7-45F1-850D-C3A1642942A5}">
  <dimension ref="A1:S22"/>
  <sheetViews>
    <sheetView workbookViewId="0">
      <selection activeCell="W17" sqref="W17"/>
    </sheetView>
  </sheetViews>
  <sheetFormatPr defaultRowHeight="15" x14ac:dyDescent="0.25"/>
  <sheetData>
    <row r="1" spans="1:19" x14ac:dyDescent="0.25">
      <c r="A1" s="15"/>
      <c r="B1" s="15" t="s">
        <v>39</v>
      </c>
      <c r="C1" s="15" t="s">
        <v>40</v>
      </c>
      <c r="D1" s="15" t="s">
        <v>41</v>
      </c>
      <c r="E1" s="15" t="s">
        <v>42</v>
      </c>
      <c r="F1" s="15" t="s">
        <v>43</v>
      </c>
      <c r="G1" s="15" t="s">
        <v>44</v>
      </c>
      <c r="H1" s="15" t="s">
        <v>45</v>
      </c>
      <c r="I1" s="15" t="s">
        <v>46</v>
      </c>
      <c r="J1" s="15" t="s">
        <v>47</v>
      </c>
      <c r="K1" s="15" t="s">
        <v>10</v>
      </c>
      <c r="L1" s="15" t="s">
        <v>11</v>
      </c>
      <c r="R1" t="s">
        <v>1</v>
      </c>
      <c r="S1" t="s">
        <v>39</v>
      </c>
    </row>
    <row r="2" spans="1:19" x14ac:dyDescent="0.25">
      <c r="A2" s="15" t="s">
        <v>12</v>
      </c>
      <c r="B2" s="11" t="s">
        <v>33</v>
      </c>
      <c r="C2" s="15" t="s">
        <v>30</v>
      </c>
      <c r="D2" s="15" t="s">
        <v>30</v>
      </c>
      <c r="E2" s="15" t="s">
        <v>29</v>
      </c>
      <c r="F2" s="15" t="s">
        <v>30</v>
      </c>
      <c r="G2" s="15" t="s">
        <v>30</v>
      </c>
      <c r="H2" s="15" t="s">
        <v>30</v>
      </c>
      <c r="I2" s="15" t="s">
        <v>32</v>
      </c>
      <c r="J2" s="15" t="s">
        <v>48</v>
      </c>
      <c r="K2" s="15" t="s">
        <v>30</v>
      </c>
      <c r="L2" s="15" t="s">
        <v>30</v>
      </c>
      <c r="R2" t="s">
        <v>2</v>
      </c>
      <c r="S2" t="s">
        <v>40</v>
      </c>
    </row>
    <row r="3" spans="1:19" x14ac:dyDescent="0.25">
      <c r="A3" s="15" t="s">
        <v>13</v>
      </c>
      <c r="B3" s="11" t="s">
        <v>33</v>
      </c>
      <c r="C3" s="15" t="s">
        <v>30</v>
      </c>
      <c r="D3" s="15" t="s">
        <v>30</v>
      </c>
      <c r="E3" s="15" t="s">
        <v>29</v>
      </c>
      <c r="F3" s="15" t="s">
        <v>30</v>
      </c>
      <c r="G3" s="15" t="s">
        <v>30</v>
      </c>
      <c r="H3" s="15" t="s">
        <v>30</v>
      </c>
      <c r="I3" s="15" t="s">
        <v>32</v>
      </c>
      <c r="J3" s="15" t="s">
        <v>48</v>
      </c>
      <c r="K3" s="15" t="s">
        <v>30</v>
      </c>
      <c r="L3" s="15" t="s">
        <v>30</v>
      </c>
      <c r="R3" t="s">
        <v>3</v>
      </c>
      <c r="S3" t="s">
        <v>41</v>
      </c>
    </row>
    <row r="4" spans="1:19" x14ac:dyDescent="0.25">
      <c r="A4" s="15" t="s">
        <v>14</v>
      </c>
      <c r="B4" s="11" t="s">
        <v>33</v>
      </c>
      <c r="C4" s="15" t="s">
        <v>30</v>
      </c>
      <c r="D4" s="15" t="s">
        <v>30</v>
      </c>
      <c r="E4" s="15" t="s">
        <v>29</v>
      </c>
      <c r="F4" s="15" t="s">
        <v>30</v>
      </c>
      <c r="G4" s="15" t="s">
        <v>30</v>
      </c>
      <c r="H4" s="15" t="s">
        <v>30</v>
      </c>
      <c r="I4" s="15" t="s">
        <v>48</v>
      </c>
      <c r="J4" s="15" t="s">
        <v>48</v>
      </c>
      <c r="K4" s="15" t="s">
        <v>30</v>
      </c>
      <c r="L4" s="15" t="s">
        <v>30</v>
      </c>
      <c r="R4" t="s">
        <v>4</v>
      </c>
      <c r="S4" t="s">
        <v>42</v>
      </c>
    </row>
    <row r="5" spans="1:19" x14ac:dyDescent="0.25">
      <c r="A5" s="15" t="s">
        <v>15</v>
      </c>
      <c r="B5" s="11" t="s">
        <v>33</v>
      </c>
      <c r="C5" s="15" t="s">
        <v>30</v>
      </c>
      <c r="D5" s="15" t="s">
        <v>30</v>
      </c>
      <c r="E5" s="15" t="s">
        <v>34</v>
      </c>
      <c r="F5" s="15" t="s">
        <v>30</v>
      </c>
      <c r="G5" s="15" t="s">
        <v>33</v>
      </c>
      <c r="H5" s="15" t="s">
        <v>30</v>
      </c>
      <c r="I5" s="15" t="s">
        <v>48</v>
      </c>
      <c r="J5" s="15" t="s">
        <v>48</v>
      </c>
      <c r="K5" s="15" t="s">
        <v>30</v>
      </c>
      <c r="L5" s="15" t="s">
        <v>30</v>
      </c>
      <c r="R5" t="s">
        <v>5</v>
      </c>
      <c r="S5" t="s">
        <v>43</v>
      </c>
    </row>
    <row r="6" spans="1:19" x14ac:dyDescent="0.25">
      <c r="A6" s="15" t="s">
        <v>16</v>
      </c>
      <c r="B6" s="11" t="s">
        <v>30</v>
      </c>
      <c r="C6" s="15" t="s">
        <v>33</v>
      </c>
      <c r="D6" s="15" t="s">
        <v>30</v>
      </c>
      <c r="E6" s="15" t="s">
        <v>32</v>
      </c>
      <c r="F6" s="15" t="s">
        <v>30</v>
      </c>
      <c r="G6" s="15" t="s">
        <v>33</v>
      </c>
      <c r="H6" s="15" t="s">
        <v>30</v>
      </c>
      <c r="I6" s="15" t="s">
        <v>32</v>
      </c>
      <c r="J6" s="15" t="s">
        <v>48</v>
      </c>
      <c r="K6" s="15" t="s">
        <v>30</v>
      </c>
      <c r="L6" s="15" t="s">
        <v>30</v>
      </c>
      <c r="R6" t="s">
        <v>6</v>
      </c>
      <c r="S6" t="s">
        <v>44</v>
      </c>
    </row>
    <row r="7" spans="1:19" x14ac:dyDescent="0.25">
      <c r="R7" t="s">
        <v>7</v>
      </c>
      <c r="S7" t="s">
        <v>45</v>
      </c>
    </row>
    <row r="8" spans="1:19" x14ac:dyDescent="0.25">
      <c r="R8" t="s">
        <v>8</v>
      </c>
      <c r="S8" t="s">
        <v>46</v>
      </c>
    </row>
    <row r="9" spans="1:19" x14ac:dyDescent="0.25">
      <c r="A9" s="15" t="s">
        <v>35</v>
      </c>
      <c r="B9" s="15" t="s">
        <v>39</v>
      </c>
      <c r="C9" s="15" t="s">
        <v>40</v>
      </c>
      <c r="D9" s="15" t="s">
        <v>41</v>
      </c>
      <c r="E9" s="15" t="s">
        <v>42</v>
      </c>
      <c r="F9" s="15" t="s">
        <v>43</v>
      </c>
      <c r="G9" s="15" t="s">
        <v>44</v>
      </c>
      <c r="H9" s="15" t="s">
        <v>45</v>
      </c>
      <c r="I9" s="15" t="s">
        <v>46</v>
      </c>
      <c r="J9" s="15" t="s">
        <v>47</v>
      </c>
      <c r="K9" s="15" t="s">
        <v>10</v>
      </c>
      <c r="L9" s="15" t="s">
        <v>11</v>
      </c>
      <c r="R9" t="s">
        <v>9</v>
      </c>
      <c r="S9" t="s">
        <v>47</v>
      </c>
    </row>
    <row r="10" spans="1:19" x14ac:dyDescent="0.25">
      <c r="A10" s="15" t="s">
        <v>12</v>
      </c>
      <c r="B10" s="11" t="s">
        <v>32</v>
      </c>
      <c r="C10" s="15" t="s">
        <v>30</v>
      </c>
      <c r="D10" s="15" t="s">
        <v>30</v>
      </c>
      <c r="E10" s="15" t="s">
        <v>30</v>
      </c>
      <c r="F10" s="15" t="s">
        <v>30</v>
      </c>
      <c r="G10" s="15" t="s">
        <v>30</v>
      </c>
      <c r="H10" s="15" t="s">
        <v>30</v>
      </c>
      <c r="I10" s="15" t="s">
        <v>29</v>
      </c>
      <c r="J10" s="15" t="s">
        <v>31</v>
      </c>
      <c r="K10" s="15" t="s">
        <v>30</v>
      </c>
      <c r="L10" s="15" t="s">
        <v>30</v>
      </c>
      <c r="R10" t="s">
        <v>10</v>
      </c>
      <c r="S10" t="s">
        <v>10</v>
      </c>
    </row>
    <row r="11" spans="1:19" x14ac:dyDescent="0.25">
      <c r="A11" s="15" t="s">
        <v>13</v>
      </c>
      <c r="B11" s="11" t="s">
        <v>32</v>
      </c>
      <c r="C11" s="15" t="s">
        <v>30</v>
      </c>
      <c r="D11" s="15" t="s">
        <v>30</v>
      </c>
      <c r="E11" s="15" t="s">
        <v>30</v>
      </c>
      <c r="F11" s="15" t="s">
        <v>30</v>
      </c>
      <c r="G11" s="15" t="s">
        <v>30</v>
      </c>
      <c r="H11" s="15" t="s">
        <v>30</v>
      </c>
      <c r="I11" s="15" t="s">
        <v>29</v>
      </c>
      <c r="J11" s="15" t="s">
        <v>33</v>
      </c>
      <c r="K11" s="15" t="s">
        <v>30</v>
      </c>
      <c r="L11" s="15" t="s">
        <v>30</v>
      </c>
      <c r="R11" t="s">
        <v>11</v>
      </c>
      <c r="S11" t="s">
        <v>11</v>
      </c>
    </row>
    <row r="12" spans="1:19" x14ac:dyDescent="0.25">
      <c r="A12" s="15" t="s">
        <v>14</v>
      </c>
      <c r="B12" s="11" t="s">
        <v>32</v>
      </c>
      <c r="C12" s="15" t="s">
        <v>30</v>
      </c>
      <c r="D12" s="15" t="s">
        <v>32</v>
      </c>
      <c r="E12" s="15" t="s">
        <v>30</v>
      </c>
      <c r="F12" s="15" t="s">
        <v>30</v>
      </c>
      <c r="G12" s="15" t="s">
        <v>30</v>
      </c>
      <c r="H12" s="15" t="s">
        <v>30</v>
      </c>
      <c r="I12" s="15" t="s">
        <v>29</v>
      </c>
      <c r="J12" s="15" t="s">
        <v>31</v>
      </c>
      <c r="K12" s="15" t="s">
        <v>30</v>
      </c>
      <c r="L12" s="15" t="s">
        <v>30</v>
      </c>
    </row>
    <row r="13" spans="1:19" x14ac:dyDescent="0.25">
      <c r="A13" s="15" t="s">
        <v>15</v>
      </c>
      <c r="B13" s="11" t="s">
        <v>32</v>
      </c>
      <c r="C13" s="15" t="s">
        <v>30</v>
      </c>
      <c r="D13" s="15" t="s">
        <v>31</v>
      </c>
      <c r="E13" s="15" t="s">
        <v>30</v>
      </c>
      <c r="F13" s="15" t="s">
        <v>30</v>
      </c>
      <c r="G13" s="15" t="s">
        <v>30</v>
      </c>
      <c r="H13" s="15" t="s">
        <v>30</v>
      </c>
      <c r="I13" s="15" t="s">
        <v>48</v>
      </c>
      <c r="J13" s="15" t="s">
        <v>34</v>
      </c>
      <c r="K13" s="15" t="s">
        <v>30</v>
      </c>
      <c r="L13" s="15" t="s">
        <v>32</v>
      </c>
    </row>
    <row r="14" spans="1:19" x14ac:dyDescent="0.25">
      <c r="A14" s="15" t="s">
        <v>16</v>
      </c>
      <c r="B14" s="11" t="s">
        <v>30</v>
      </c>
      <c r="C14" s="15" t="s">
        <v>30</v>
      </c>
      <c r="D14" s="15" t="s">
        <v>48</v>
      </c>
      <c r="E14" s="15" t="s">
        <v>30</v>
      </c>
      <c r="F14" s="15" t="s">
        <v>30</v>
      </c>
      <c r="G14" s="15" t="s">
        <v>33</v>
      </c>
      <c r="H14" s="15" t="s">
        <v>30</v>
      </c>
      <c r="I14" s="15" t="s">
        <v>32</v>
      </c>
      <c r="J14" s="15" t="s">
        <v>34</v>
      </c>
      <c r="K14" s="15" t="s">
        <v>30</v>
      </c>
      <c r="L14" s="15" t="s">
        <v>48</v>
      </c>
    </row>
    <row r="17" spans="1:12" x14ac:dyDescent="0.25">
      <c r="A17" s="15" t="s">
        <v>36</v>
      </c>
      <c r="B17" s="15" t="s">
        <v>39</v>
      </c>
      <c r="C17" s="15" t="s">
        <v>40</v>
      </c>
      <c r="D17" s="15" t="s">
        <v>41</v>
      </c>
      <c r="E17" s="15" t="s">
        <v>42</v>
      </c>
      <c r="F17" s="15" t="s">
        <v>43</v>
      </c>
      <c r="G17" s="15" t="s">
        <v>44</v>
      </c>
      <c r="H17" s="15" t="s">
        <v>45</v>
      </c>
      <c r="I17" s="15" t="s">
        <v>46</v>
      </c>
      <c r="J17" s="15" t="s">
        <v>47</v>
      </c>
      <c r="K17" s="15" t="s">
        <v>10</v>
      </c>
      <c r="L17" s="15" t="s">
        <v>11</v>
      </c>
    </row>
    <row r="18" spans="1:12" x14ac:dyDescent="0.25">
      <c r="A18" s="15" t="s">
        <v>12</v>
      </c>
      <c r="B18" s="11" t="s">
        <v>33</v>
      </c>
      <c r="C18" s="15" t="s">
        <v>30</v>
      </c>
      <c r="D18" s="15" t="s">
        <v>30</v>
      </c>
      <c r="E18" s="15" t="s">
        <v>34</v>
      </c>
      <c r="F18" s="15" t="s">
        <v>30</v>
      </c>
      <c r="G18" s="15" t="s">
        <v>30</v>
      </c>
      <c r="H18" s="15" t="s">
        <v>30</v>
      </c>
      <c r="I18" s="15" t="s">
        <v>31</v>
      </c>
      <c r="J18" s="15" t="s">
        <v>48</v>
      </c>
      <c r="K18" s="15" t="s">
        <v>30</v>
      </c>
      <c r="L18" s="15" t="s">
        <v>30</v>
      </c>
    </row>
    <row r="19" spans="1:12" x14ac:dyDescent="0.25">
      <c r="A19" s="15" t="s">
        <v>13</v>
      </c>
      <c r="B19" s="11" t="s">
        <v>33</v>
      </c>
      <c r="C19" s="15" t="s">
        <v>49</v>
      </c>
      <c r="D19" s="15" t="s">
        <v>30</v>
      </c>
      <c r="E19" s="15" t="s">
        <v>32</v>
      </c>
      <c r="F19" s="15" t="s">
        <v>30</v>
      </c>
      <c r="G19" s="15" t="s">
        <v>30</v>
      </c>
      <c r="H19" s="15" t="s">
        <v>30</v>
      </c>
      <c r="I19" s="15" t="s">
        <v>31</v>
      </c>
      <c r="J19" s="15" t="s">
        <v>48</v>
      </c>
      <c r="K19" s="15" t="s">
        <v>30</v>
      </c>
      <c r="L19" s="15" t="s">
        <v>30</v>
      </c>
    </row>
    <row r="20" spans="1:12" x14ac:dyDescent="0.25">
      <c r="A20" s="15" t="s">
        <v>14</v>
      </c>
      <c r="B20" s="11" t="s">
        <v>33</v>
      </c>
      <c r="C20" s="15" t="s">
        <v>30</v>
      </c>
      <c r="D20" s="15" t="s">
        <v>30</v>
      </c>
      <c r="E20" s="15" t="s">
        <v>34</v>
      </c>
      <c r="F20" s="15" t="s">
        <v>30</v>
      </c>
      <c r="G20" s="15" t="s">
        <v>30</v>
      </c>
      <c r="H20" s="15" t="s">
        <v>30</v>
      </c>
      <c r="I20" s="15" t="s">
        <v>31</v>
      </c>
      <c r="J20" s="15" t="s">
        <v>48</v>
      </c>
      <c r="K20" s="15" t="s">
        <v>30</v>
      </c>
      <c r="L20" s="15" t="s">
        <v>30</v>
      </c>
    </row>
    <row r="21" spans="1:12" x14ac:dyDescent="0.25">
      <c r="A21" s="15" t="s">
        <v>15</v>
      </c>
      <c r="B21" s="11" t="s">
        <v>33</v>
      </c>
      <c r="C21" s="15" t="s">
        <v>30</v>
      </c>
      <c r="D21" s="15" t="s">
        <v>30</v>
      </c>
      <c r="E21" s="15" t="s">
        <v>32</v>
      </c>
      <c r="F21" s="15" t="s">
        <v>30</v>
      </c>
      <c r="G21" s="15" t="s">
        <v>33</v>
      </c>
      <c r="H21" s="15" t="s">
        <v>30</v>
      </c>
      <c r="I21" s="15" t="s">
        <v>31</v>
      </c>
      <c r="J21" s="15" t="s">
        <v>48</v>
      </c>
      <c r="K21" s="15" t="s">
        <v>33</v>
      </c>
      <c r="L21" s="15" t="s">
        <v>30</v>
      </c>
    </row>
    <row r="22" spans="1:12" x14ac:dyDescent="0.25">
      <c r="A22" s="15" t="s">
        <v>16</v>
      </c>
      <c r="B22" s="11" t="s">
        <v>30</v>
      </c>
      <c r="C22" s="15" t="s">
        <v>33</v>
      </c>
      <c r="D22" s="15" t="s">
        <v>30</v>
      </c>
      <c r="E22" s="15" t="s">
        <v>32</v>
      </c>
      <c r="F22" s="15" t="s">
        <v>48</v>
      </c>
      <c r="G22" s="15" t="s">
        <v>33</v>
      </c>
      <c r="H22" s="15" t="s">
        <v>30</v>
      </c>
      <c r="I22" s="15" t="s">
        <v>48</v>
      </c>
      <c r="J22" s="15" t="s">
        <v>48</v>
      </c>
      <c r="K22" s="15" t="s">
        <v>30</v>
      </c>
      <c r="L22" s="15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E70BE-B63E-43AF-88AE-7E4AEC61FF35}">
  <dimension ref="A1:CY81"/>
  <sheetViews>
    <sheetView topLeftCell="A62" zoomScale="71" workbookViewId="0">
      <selection activeCell="K92" sqref="K92"/>
    </sheetView>
  </sheetViews>
  <sheetFormatPr defaultRowHeight="15" x14ac:dyDescent="0.25"/>
  <cols>
    <col min="1" max="1" width="11.42578125" bestFit="1" customWidth="1"/>
    <col min="9" max="9" width="12.5703125" bestFit="1" customWidth="1"/>
    <col min="17" max="17" width="10.7109375" bestFit="1" customWidth="1"/>
    <col min="25" max="25" width="14" bestFit="1" customWidth="1"/>
    <col min="33" max="33" width="10.7109375" bestFit="1" customWidth="1"/>
    <col min="41" max="41" width="12" bestFit="1" customWidth="1"/>
    <col min="49" max="49" width="10.7109375" bestFit="1" customWidth="1"/>
    <col min="57" max="57" width="10.7109375" bestFit="1" customWidth="1"/>
    <col min="65" max="65" width="11.42578125" bestFit="1" customWidth="1"/>
    <col min="73" max="73" width="11" bestFit="1" customWidth="1"/>
    <col min="81" max="81" width="10.7109375" bestFit="1" customWidth="1"/>
    <col min="89" max="89" width="10.7109375" bestFit="1" customWidth="1"/>
    <col min="97" max="97" width="11.5703125" bestFit="1" customWidth="1"/>
  </cols>
  <sheetData>
    <row r="1" spans="1:103" x14ac:dyDescent="0.25">
      <c r="C1">
        <v>0.04</v>
      </c>
      <c r="D1">
        <v>0.13</v>
      </c>
      <c r="E1">
        <v>0.13</v>
      </c>
      <c r="F1">
        <v>0.02</v>
      </c>
      <c r="G1">
        <v>0.05</v>
      </c>
      <c r="H1">
        <v>0.11</v>
      </c>
      <c r="I1">
        <v>0.06</v>
      </c>
      <c r="J1">
        <v>0.04</v>
      </c>
      <c r="K1">
        <v>0.1</v>
      </c>
      <c r="L1">
        <v>0.23</v>
      </c>
      <c r="M1">
        <v>0.09</v>
      </c>
      <c r="R1" t="s">
        <v>25</v>
      </c>
      <c r="AH1" t="s">
        <v>26</v>
      </c>
    </row>
    <row r="2" spans="1:103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24</v>
      </c>
      <c r="R2" t="s">
        <v>0</v>
      </c>
      <c r="S2" t="s">
        <v>1</v>
      </c>
      <c r="T2" t="s">
        <v>2</v>
      </c>
      <c r="U2" t="s">
        <v>3</v>
      </c>
      <c r="V2" t="s">
        <v>4</v>
      </c>
      <c r="W2" t="s">
        <v>5</v>
      </c>
      <c r="X2" t="s">
        <v>6</v>
      </c>
      <c r="Y2" t="s">
        <v>7</v>
      </c>
      <c r="Z2" t="s">
        <v>8</v>
      </c>
      <c r="AA2" t="s">
        <v>9</v>
      </c>
      <c r="AB2" t="s">
        <v>10</v>
      </c>
      <c r="AC2" t="s">
        <v>11</v>
      </c>
      <c r="AD2" t="s">
        <v>24</v>
      </c>
      <c r="AH2" t="s">
        <v>0</v>
      </c>
      <c r="AI2" t="s">
        <v>1</v>
      </c>
      <c r="AJ2" t="s">
        <v>2</v>
      </c>
      <c r="AK2" t="s">
        <v>3</v>
      </c>
      <c r="AL2" t="s">
        <v>4</v>
      </c>
      <c r="AM2" t="s">
        <v>5</v>
      </c>
      <c r="AN2" t="s">
        <v>6</v>
      </c>
      <c r="AO2" t="s">
        <v>7</v>
      </c>
      <c r="AP2" t="s">
        <v>8</v>
      </c>
      <c r="AQ2" t="s">
        <v>9</v>
      </c>
      <c r="AR2" t="s">
        <v>10</v>
      </c>
      <c r="AS2" t="s">
        <v>11</v>
      </c>
      <c r="AT2" t="s">
        <v>24</v>
      </c>
    </row>
    <row r="3" spans="1:103" x14ac:dyDescent="0.25">
      <c r="A3" t="s">
        <v>12</v>
      </c>
      <c r="B3" s="3">
        <f t="array" ref="B3:B7">TRANSPOSE(B57:F57)</f>
        <v>1.8128518595318572</v>
      </c>
      <c r="C3" s="3">
        <f t="array" ref="C3:C7">TRANSPOSE(J57:N57)</f>
        <v>0.34050379419093485</v>
      </c>
      <c r="D3" s="3">
        <f t="array" ref="D3:D7">TRANSPOSE(R57:V57)</f>
        <v>2.1664258954432127</v>
      </c>
      <c r="E3" s="3">
        <f t="array" ref="E3:E7">TRANSPOSE(Z57:AD57)</f>
        <v>2.3055689273219819</v>
      </c>
      <c r="F3" s="3">
        <f t="array" ref="F3:F7">TRANSPOSE(AH57:AL57)</f>
        <v>1.0268124169454775</v>
      </c>
      <c r="G3" s="3">
        <f t="array" ref="G3:G7">TRANSPOSE(AP57:AT57)</f>
        <v>3.2962123765961211</v>
      </c>
      <c r="H3" s="3">
        <f t="array" ref="H3:H7">TRANSPOSE(AX57:BB57)</f>
        <v>4.7419410981369623</v>
      </c>
      <c r="I3" s="3">
        <f t="array" ref="I3:I7">TRANSPOSE(BF57:BJ57)</f>
        <v>3.1029105279993989</v>
      </c>
      <c r="J3" s="3">
        <f t="array" ref="J3:J7">TRANSPOSE(BN57:BR57)</f>
        <v>1.8177763098656812</v>
      </c>
      <c r="K3" s="3">
        <f t="array" ref="K3:K7">TRANSPOSE(BV57:BZ57)</f>
        <v>0.98656635462187015</v>
      </c>
      <c r="L3" s="3">
        <f t="array" ref="L3:L7">TRANSPOSE(CD57:CH57)</f>
        <v>3.6989734660104041</v>
      </c>
      <c r="M3" s="3">
        <f t="array" ref="M3:M7">TRANSPOSE(CL57:CP57)</f>
        <v>2.6738713539353713</v>
      </c>
      <c r="N3" s="3">
        <f t="array" ref="N3:N7">TRANSPOSE(CT57:CX57)</f>
        <v>1.6893616406864382</v>
      </c>
      <c r="Q3" t="s">
        <v>12</v>
      </c>
      <c r="R3" s="3">
        <f>B3/arima!B3</f>
        <v>1</v>
      </c>
      <c r="S3" s="3">
        <f>C3/arima!C3</f>
        <v>1</v>
      </c>
      <c r="T3" s="3">
        <f>D3/arima!D3</f>
        <v>1</v>
      </c>
      <c r="U3" s="3">
        <f>E3/arima!E3</f>
        <v>1</v>
      </c>
      <c r="V3" s="3">
        <f>F3/arima!F3</f>
        <v>1</v>
      </c>
      <c r="W3" s="3">
        <f>G3/arima!G3</f>
        <v>1</v>
      </c>
      <c r="X3" s="3">
        <f>H3/arima!H3</f>
        <v>1</v>
      </c>
      <c r="Y3" s="3">
        <f>I3/arima!I3</f>
        <v>1</v>
      </c>
      <c r="Z3" s="3">
        <f>J3/arima!J3</f>
        <v>1</v>
      </c>
      <c r="AA3" s="3">
        <f>K3/arima!K3</f>
        <v>1</v>
      </c>
      <c r="AB3" s="3">
        <f>L3/arima!L3</f>
        <v>1</v>
      </c>
      <c r="AC3" s="3">
        <f>M3/arima!M3</f>
        <v>1</v>
      </c>
      <c r="AD3" s="3">
        <f>N3/arima!N3</f>
        <v>1</v>
      </c>
      <c r="AG3" t="s">
        <v>12</v>
      </c>
      <c r="AH3" s="3">
        <f>B3/rw!B3</f>
        <v>0.74056275305924157</v>
      </c>
      <c r="AI3" s="3">
        <f>C3/rw!C3</f>
        <v>0.58669648266421282</v>
      </c>
      <c r="AJ3" s="3">
        <f>D3/rw!D3</f>
        <v>0.57070974878198089</v>
      </c>
      <c r="AK3" s="3">
        <f>E3/rw!E3</f>
        <v>0.67449831325096932</v>
      </c>
      <c r="AL3" s="3">
        <f>F3/rw!F3</f>
        <v>1.1285686279284279</v>
      </c>
      <c r="AM3" s="3">
        <f>G3/rw!G3</f>
        <v>0.66658550080589052</v>
      </c>
      <c r="AN3" s="3">
        <f>H3/rw!H3</f>
        <v>0.70633319516636905</v>
      </c>
      <c r="AO3" s="3">
        <f>I3/rw!I3</f>
        <v>0.78886175875061448</v>
      </c>
      <c r="AP3" s="3">
        <f>J3/rw!J3</f>
        <v>0.87261500122547808</v>
      </c>
      <c r="AQ3" s="3">
        <f>K3/rw!K3</f>
        <v>0.72171586254226905</v>
      </c>
      <c r="AR3" s="3">
        <f>L3/rw!L3</f>
        <v>0.59170379483922309</v>
      </c>
      <c r="AS3" s="3">
        <f>M3/rw!M3</f>
        <v>0.64392845781488461</v>
      </c>
      <c r="AT3" s="3">
        <f>N3/rw!N3</f>
        <v>0.6628100814209501</v>
      </c>
    </row>
    <row r="4" spans="1:103" x14ac:dyDescent="0.25">
      <c r="A4" t="s">
        <v>13</v>
      </c>
      <c r="B4" s="3">
        <v>1.9549909513252191</v>
      </c>
      <c r="C4" s="3">
        <v>0.36699844967026268</v>
      </c>
      <c r="D4" s="3">
        <v>2.0369879026030753</v>
      </c>
      <c r="E4" s="3">
        <v>2.3053257284643998</v>
      </c>
      <c r="F4" s="3">
        <v>0.99746936375377093</v>
      </c>
      <c r="G4" s="3">
        <v>3.3023486589672792</v>
      </c>
      <c r="H4" s="3">
        <v>4.8058232478305642</v>
      </c>
      <c r="I4" s="3">
        <v>3.1849928555301275</v>
      </c>
      <c r="J4" s="3">
        <v>1.811706465870361</v>
      </c>
      <c r="K4" s="3">
        <v>0.9954909154645093</v>
      </c>
      <c r="L4" s="3">
        <v>3.7519479658921808</v>
      </c>
      <c r="M4" s="3">
        <v>2.7548627694869325</v>
      </c>
      <c r="N4" s="3">
        <v>1.7888422572853913</v>
      </c>
      <c r="Q4" t="s">
        <v>13</v>
      </c>
      <c r="R4" s="3">
        <f>B4/arima!B4</f>
        <v>1</v>
      </c>
      <c r="S4" s="3">
        <f>C4/arima!C4</f>
        <v>1</v>
      </c>
      <c r="T4" s="3">
        <f>D4/arima!D4</f>
        <v>1</v>
      </c>
      <c r="U4" s="3">
        <f>E4/arima!E4</f>
        <v>1</v>
      </c>
      <c r="V4" s="3">
        <f>F4/arima!F4</f>
        <v>1</v>
      </c>
      <c r="W4" s="3">
        <f>G4/arima!G4</f>
        <v>1</v>
      </c>
      <c r="X4" s="3">
        <f>H4/arima!H4</f>
        <v>1</v>
      </c>
      <c r="Y4" s="3">
        <f>I4/arima!I4</f>
        <v>1</v>
      </c>
      <c r="Z4" s="3">
        <f>J4/arima!J4</f>
        <v>1</v>
      </c>
      <c r="AA4" s="3">
        <f>K4/arima!K4</f>
        <v>1</v>
      </c>
      <c r="AB4" s="3">
        <f>L4/arima!L4</f>
        <v>1</v>
      </c>
      <c r="AC4" s="3">
        <f>M4/arima!M4</f>
        <v>1</v>
      </c>
      <c r="AD4" s="3">
        <f>N4/arima!N4</f>
        <v>1</v>
      </c>
      <c r="AG4" t="s">
        <v>13</v>
      </c>
      <c r="AH4" s="3">
        <f>B4/rw!B4</f>
        <v>0.79862757318360356</v>
      </c>
      <c r="AI4" s="3">
        <f>C4/rw!C4</f>
        <v>0.63234743118317527</v>
      </c>
      <c r="AJ4" s="3">
        <f>D4/rw!D4</f>
        <v>0.53661140988563671</v>
      </c>
      <c r="AK4" s="3">
        <f>E4/rw!E4</f>
        <v>0.67442716499021693</v>
      </c>
      <c r="AL4" s="3">
        <f>F4/rw!F4</f>
        <v>1.0963177038713288</v>
      </c>
      <c r="AM4" s="3">
        <f>G4/rw!G4</f>
        <v>0.66782642717535246</v>
      </c>
      <c r="AN4" s="3">
        <f>H4/rw!H4</f>
        <v>0.71584872519370446</v>
      </c>
      <c r="AO4" s="3">
        <f>I4/rw!I4</f>
        <v>0.80972978207063684</v>
      </c>
      <c r="AP4" s="3">
        <f>J4/rw!J4</f>
        <v>0.86970120105288906</v>
      </c>
      <c r="AQ4" s="3">
        <f>K4/rw!K4</f>
        <v>0.72824456392781856</v>
      </c>
      <c r="AR4" s="3">
        <f>L4/rw!L4</f>
        <v>0.60017782497157901</v>
      </c>
      <c r="AS4" s="3">
        <f>M4/rw!M4</f>
        <v>0.66343301521836762</v>
      </c>
      <c r="AT4" s="3">
        <f>N4/rw!N4</f>
        <v>0.70184065604733159</v>
      </c>
    </row>
    <row r="5" spans="1:103" x14ac:dyDescent="0.25">
      <c r="A5" t="s">
        <v>14</v>
      </c>
      <c r="B5" s="3">
        <v>1.9549909513252191</v>
      </c>
      <c r="C5" s="3">
        <v>0.36699844967026268</v>
      </c>
      <c r="D5" s="3">
        <v>2.0369879026030753</v>
      </c>
      <c r="E5" s="3">
        <v>2.3053257284643998</v>
      </c>
      <c r="F5" s="3">
        <v>0.99746936375377093</v>
      </c>
      <c r="G5" s="3">
        <v>3.3023486589672792</v>
      </c>
      <c r="H5" s="3">
        <v>4.8058232478305642</v>
      </c>
      <c r="I5" s="3">
        <v>3.1849928555301275</v>
      </c>
      <c r="J5" s="3">
        <v>1.811706465870361</v>
      </c>
      <c r="K5" s="3">
        <v>0.9954909154645093</v>
      </c>
      <c r="L5" s="3">
        <v>3.7519479658921808</v>
      </c>
      <c r="M5" s="3">
        <v>2.7548627694869325</v>
      </c>
      <c r="N5" s="3">
        <v>1.7888422572853913</v>
      </c>
      <c r="Q5" t="s">
        <v>14</v>
      </c>
      <c r="R5" s="3">
        <f>B5/arima!B5</f>
        <v>1</v>
      </c>
      <c r="S5" s="3">
        <f>C5/arima!C5</f>
        <v>1</v>
      </c>
      <c r="T5" s="3">
        <f>D5/arima!D5</f>
        <v>1</v>
      </c>
      <c r="U5" s="3">
        <f>E5/arima!E5</f>
        <v>1</v>
      </c>
      <c r="V5" s="3">
        <f>F5/arima!F5</f>
        <v>1</v>
      </c>
      <c r="W5" s="3">
        <f>G5/arima!G5</f>
        <v>1</v>
      </c>
      <c r="X5" s="3">
        <f>H5/arima!H5</f>
        <v>1</v>
      </c>
      <c r="Y5" s="3">
        <f>I5/arima!I5</f>
        <v>1</v>
      </c>
      <c r="Z5" s="3">
        <f>J5/arima!J5</f>
        <v>1</v>
      </c>
      <c r="AA5" s="3">
        <f>K5/arima!K5</f>
        <v>1</v>
      </c>
      <c r="AB5" s="3">
        <f>L5/arima!L5</f>
        <v>1</v>
      </c>
      <c r="AC5" s="3">
        <f>M5/arima!M5</f>
        <v>1</v>
      </c>
      <c r="AD5" s="3">
        <f>N5/arima!N5</f>
        <v>1</v>
      </c>
      <c r="AG5" t="s">
        <v>14</v>
      </c>
      <c r="AH5" s="3">
        <f>B5/rw!B5</f>
        <v>0.79862757318360356</v>
      </c>
      <c r="AI5" s="3">
        <f>C5/rw!C5</f>
        <v>0.63234743118317527</v>
      </c>
      <c r="AJ5" s="3">
        <f>D5/rw!D5</f>
        <v>0.53661140988563671</v>
      </c>
      <c r="AK5" s="3">
        <f>E5/rw!E5</f>
        <v>0.67442716499021693</v>
      </c>
      <c r="AL5" s="3">
        <f>F5/rw!F5</f>
        <v>1.0963177038713288</v>
      </c>
      <c r="AM5" s="3">
        <f>G5/rw!G5</f>
        <v>0.66782642717535246</v>
      </c>
      <c r="AN5" s="3">
        <f>H5/rw!H5</f>
        <v>0.71584872519370446</v>
      </c>
      <c r="AO5" s="3">
        <f>I5/rw!I5</f>
        <v>0.80972978207063684</v>
      </c>
      <c r="AP5" s="3">
        <f>J5/rw!J5</f>
        <v>0.86970120105288906</v>
      </c>
      <c r="AQ5" s="3">
        <f>K5/rw!K5</f>
        <v>0.72824456392781856</v>
      </c>
      <c r="AR5" s="3">
        <f>L5/rw!L5</f>
        <v>0.60017782497157901</v>
      </c>
      <c r="AS5" s="3">
        <f>M5/rw!M5</f>
        <v>0.66343301521836762</v>
      </c>
      <c r="AT5" s="3">
        <f>N5/rw!N5</f>
        <v>0.70184065604733159</v>
      </c>
    </row>
    <row r="6" spans="1:103" x14ac:dyDescent="0.25">
      <c r="A6" t="s">
        <v>15</v>
      </c>
      <c r="B6" s="3">
        <v>1.9549909513252191</v>
      </c>
      <c r="C6" s="3">
        <v>0.36699844967026268</v>
      </c>
      <c r="D6" s="3">
        <v>2.0369879026030753</v>
      </c>
      <c r="E6" s="3">
        <v>2.3053257284643998</v>
      </c>
      <c r="F6" s="3">
        <v>0.99746936375377093</v>
      </c>
      <c r="G6" s="3">
        <v>3.3023486589672792</v>
      </c>
      <c r="H6" s="3">
        <v>4.8058232478305642</v>
      </c>
      <c r="I6" s="3">
        <v>3.1849928555301275</v>
      </c>
      <c r="J6" s="3">
        <v>1.811706465870361</v>
      </c>
      <c r="K6" s="3">
        <v>0.9954909154645093</v>
      </c>
      <c r="L6" s="3">
        <v>3.7519479658921808</v>
      </c>
      <c r="M6" s="3">
        <v>2.7548627694869325</v>
      </c>
      <c r="N6" s="3">
        <v>1.7888422572853913</v>
      </c>
      <c r="Q6" t="s">
        <v>15</v>
      </c>
      <c r="R6" s="3">
        <f>B6/arima!B6</f>
        <v>1</v>
      </c>
      <c r="S6" s="3">
        <f>C6/arima!C6</f>
        <v>1</v>
      </c>
      <c r="T6" s="3">
        <f>D6/arima!D6</f>
        <v>1</v>
      </c>
      <c r="U6" s="3">
        <f>E6/arima!E6</f>
        <v>1</v>
      </c>
      <c r="V6" s="3">
        <f>F6/arima!F6</f>
        <v>1</v>
      </c>
      <c r="W6" s="3">
        <f>G6/arima!G6</f>
        <v>1</v>
      </c>
      <c r="X6" s="3">
        <f>H6/arima!H6</f>
        <v>1</v>
      </c>
      <c r="Y6" s="3">
        <f>I6/arima!I6</f>
        <v>1</v>
      </c>
      <c r="Z6" s="3">
        <f>J6/arima!J6</f>
        <v>1</v>
      </c>
      <c r="AA6" s="3">
        <f>K6/arima!K6</f>
        <v>1</v>
      </c>
      <c r="AB6" s="3">
        <f>L6/arima!L6</f>
        <v>1</v>
      </c>
      <c r="AC6" s="3">
        <f>M6/arima!M6</f>
        <v>1</v>
      </c>
      <c r="AD6" s="3">
        <f>N6/arima!N6</f>
        <v>1</v>
      </c>
      <c r="AG6" t="s">
        <v>15</v>
      </c>
      <c r="AH6" s="3">
        <f>B6/rw!B6</f>
        <v>0.79862757318360356</v>
      </c>
      <c r="AI6" s="3">
        <f>C6/rw!C6</f>
        <v>0.63234743118317527</v>
      </c>
      <c r="AJ6" s="3">
        <f>D6/rw!D6</f>
        <v>0.53661140988563671</v>
      </c>
      <c r="AK6" s="3">
        <f>E6/rw!E6</f>
        <v>0.67442716499021693</v>
      </c>
      <c r="AL6" s="3">
        <f>F6/rw!F6</f>
        <v>1.0963177038713288</v>
      </c>
      <c r="AM6" s="3">
        <f>G6/rw!G6</f>
        <v>0.66782642717535246</v>
      </c>
      <c r="AN6" s="3">
        <f>H6/rw!H6</f>
        <v>0.71584872519370446</v>
      </c>
      <c r="AO6" s="3">
        <f>I6/rw!I6</f>
        <v>0.80972978207063684</v>
      </c>
      <c r="AP6" s="3">
        <f>J6/rw!J6</f>
        <v>0.86970120105288906</v>
      </c>
      <c r="AQ6" s="3">
        <f>K6/rw!K6</f>
        <v>0.72824456392781856</v>
      </c>
      <c r="AR6" s="3">
        <f>L6/rw!L6</f>
        <v>0.60017782497157901</v>
      </c>
      <c r="AS6" s="3">
        <f>M6/rw!M6</f>
        <v>0.66343301521836762</v>
      </c>
      <c r="AT6" s="3">
        <f>N6/rw!N6</f>
        <v>0.70184065604733159</v>
      </c>
    </row>
    <row r="7" spans="1:103" x14ac:dyDescent="0.25">
      <c r="A7" t="s">
        <v>16</v>
      </c>
      <c r="B7" s="3">
        <v>2.0170251058793482</v>
      </c>
      <c r="C7" s="3">
        <v>0.43531034391694956</v>
      </c>
      <c r="D7" s="3">
        <v>2.3532450066609285</v>
      </c>
      <c r="E7" s="3">
        <v>2.2798894819988389</v>
      </c>
      <c r="F7" s="3">
        <v>0.89851959093372924</v>
      </c>
      <c r="G7" s="3">
        <v>3.4095607636320491</v>
      </c>
      <c r="H7" s="3">
        <v>4.8291996011902087</v>
      </c>
      <c r="I7" s="3">
        <v>3.271323654869505</v>
      </c>
      <c r="J7" s="3">
        <v>1.8079364111900944</v>
      </c>
      <c r="K7" s="3">
        <v>0.99280069392113257</v>
      </c>
      <c r="L7" s="3">
        <v>4.3678272104400877</v>
      </c>
      <c r="M7" s="3">
        <v>2.941823728344843</v>
      </c>
      <c r="N7" s="3">
        <v>1.9397812337288196</v>
      </c>
      <c r="Q7" t="s">
        <v>16</v>
      </c>
      <c r="R7" s="3">
        <f>B7/arima!B7</f>
        <v>1</v>
      </c>
      <c r="S7" s="3">
        <f>C7/arima!C7</f>
        <v>1</v>
      </c>
      <c r="T7" s="3">
        <f>D7/arima!D7</f>
        <v>1</v>
      </c>
      <c r="U7" s="3">
        <f>E7/arima!E7</f>
        <v>1</v>
      </c>
      <c r="V7" s="3">
        <f>F7/arima!F7</f>
        <v>1</v>
      </c>
      <c r="W7" s="3">
        <f>G7/arima!G7</f>
        <v>1</v>
      </c>
      <c r="X7" s="3">
        <f>H7/arima!H7</f>
        <v>1</v>
      </c>
      <c r="Y7" s="3">
        <f>I7/arima!I7</f>
        <v>1</v>
      </c>
      <c r="Z7" s="3">
        <f>J7/arima!J7</f>
        <v>1</v>
      </c>
      <c r="AA7" s="3">
        <f>K7/arima!K7</f>
        <v>1</v>
      </c>
      <c r="AB7" s="3">
        <f>L7/arima!L7</f>
        <v>1</v>
      </c>
      <c r="AC7" s="3">
        <f>M7/arima!M7</f>
        <v>1</v>
      </c>
      <c r="AD7" s="3">
        <f>N7/arima!N7</f>
        <v>1</v>
      </c>
      <c r="AG7" t="s">
        <v>16</v>
      </c>
      <c r="AH7" s="3">
        <f>B7/rw!B7</f>
        <v>0.82396896224347504</v>
      </c>
      <c r="AI7" s="3">
        <f>C7/rw!C7</f>
        <v>0.75005051926150446</v>
      </c>
      <c r="AJ7" s="3">
        <f>D7/rw!D7</f>
        <v>0.61992421222381633</v>
      </c>
      <c r="AK7" s="3">
        <f>E7/rw!E7</f>
        <v>0.66698574559340662</v>
      </c>
      <c r="AL7" s="3">
        <f>F7/rw!F7</f>
        <v>0.98756209524951188</v>
      </c>
      <c r="AM7" s="3">
        <f>G7/rw!G7</f>
        <v>0.68950768624344061</v>
      </c>
      <c r="AN7" s="3">
        <f>H7/rw!H7</f>
        <v>0.71933073688852345</v>
      </c>
      <c r="AO7" s="3">
        <f>I7/rw!I7</f>
        <v>0.83167790644827311</v>
      </c>
      <c r="AP7" s="3">
        <f>J7/rw!J7</f>
        <v>0.8678914039664235</v>
      </c>
      <c r="AQ7" s="3">
        <f>K7/rw!K7</f>
        <v>0.72627655077542186</v>
      </c>
      <c r="AR7" s="3">
        <f>L7/rw!L7</f>
        <v>0.69869653279966204</v>
      </c>
      <c r="AS7" s="3">
        <f>M7/rw!M7</f>
        <v>0.70845742588486382</v>
      </c>
      <c r="AT7" s="3">
        <f>N7/rw!N7</f>
        <v>0.76106058436618029</v>
      </c>
    </row>
    <row r="13" spans="1:103" x14ac:dyDescent="0.25">
      <c r="Q13" s="1"/>
    </row>
    <row r="15" spans="1:103" x14ac:dyDescent="0.25">
      <c r="A15" t="s">
        <v>0</v>
      </c>
      <c r="I15" t="s">
        <v>1</v>
      </c>
      <c r="Q15" t="s">
        <v>2</v>
      </c>
      <c r="Y15" t="s">
        <v>3</v>
      </c>
      <c r="AG15" t="s">
        <v>4</v>
      </c>
      <c r="AO15" t="s">
        <v>5</v>
      </c>
      <c r="AW15" t="s">
        <v>6</v>
      </c>
      <c r="BE15" t="s">
        <v>7</v>
      </c>
      <c r="BM15" t="s">
        <v>8</v>
      </c>
      <c r="BU15" t="s">
        <v>9</v>
      </c>
      <c r="CC15" t="s">
        <v>10</v>
      </c>
      <c r="CK15" t="s">
        <v>11</v>
      </c>
      <c r="CS15" t="s">
        <v>24</v>
      </c>
    </row>
    <row r="16" spans="1:103" x14ac:dyDescent="0.25">
      <c r="A16" t="s">
        <v>17</v>
      </c>
      <c r="B16" t="s">
        <v>18</v>
      </c>
      <c r="C16" t="s">
        <v>19</v>
      </c>
      <c r="D16" t="s">
        <v>20</v>
      </c>
      <c r="E16" t="s">
        <v>21</v>
      </c>
      <c r="F16" t="s">
        <v>22</v>
      </c>
      <c r="G16" t="s">
        <v>23</v>
      </c>
      <c r="I16" t="s">
        <v>17</v>
      </c>
      <c r="J16" t="s">
        <v>18</v>
      </c>
      <c r="K16" t="s">
        <v>19</v>
      </c>
      <c r="L16" t="s">
        <v>20</v>
      </c>
      <c r="M16" t="s">
        <v>21</v>
      </c>
      <c r="N16" t="s">
        <v>22</v>
      </c>
      <c r="O16" t="s">
        <v>23</v>
      </c>
      <c r="Q16" t="s">
        <v>17</v>
      </c>
      <c r="R16" t="s">
        <v>18</v>
      </c>
      <c r="S16" t="s">
        <v>19</v>
      </c>
      <c r="T16" t="s">
        <v>20</v>
      </c>
      <c r="U16" t="s">
        <v>21</v>
      </c>
      <c r="V16" t="s">
        <v>22</v>
      </c>
      <c r="W16" t="s">
        <v>23</v>
      </c>
      <c r="Y16" t="s">
        <v>17</v>
      </c>
      <c r="Z16" t="s">
        <v>18</v>
      </c>
      <c r="AA16" t="s">
        <v>19</v>
      </c>
      <c r="AB16" t="s">
        <v>20</v>
      </c>
      <c r="AC16" t="s">
        <v>21</v>
      </c>
      <c r="AD16" t="s">
        <v>22</v>
      </c>
      <c r="AE16" t="s">
        <v>23</v>
      </c>
      <c r="AG16" t="s">
        <v>17</v>
      </c>
      <c r="AH16" t="s">
        <v>18</v>
      </c>
      <c r="AI16" t="s">
        <v>19</v>
      </c>
      <c r="AJ16" t="s">
        <v>20</v>
      </c>
      <c r="AK16" t="s">
        <v>21</v>
      </c>
      <c r="AL16" t="s">
        <v>22</v>
      </c>
      <c r="AM16" t="s">
        <v>23</v>
      </c>
      <c r="AO16" t="s">
        <v>17</v>
      </c>
      <c r="AP16" t="s">
        <v>18</v>
      </c>
      <c r="AQ16" t="s">
        <v>19</v>
      </c>
      <c r="AR16" t="s">
        <v>20</v>
      </c>
      <c r="AS16" t="s">
        <v>21</v>
      </c>
      <c r="AT16" t="s">
        <v>22</v>
      </c>
      <c r="AU16" t="s">
        <v>23</v>
      </c>
      <c r="AW16" t="s">
        <v>17</v>
      </c>
      <c r="AX16" t="s">
        <v>18</v>
      </c>
      <c r="AY16" t="s">
        <v>19</v>
      </c>
      <c r="AZ16" t="s">
        <v>20</v>
      </c>
      <c r="BA16" t="s">
        <v>21</v>
      </c>
      <c r="BB16" t="s">
        <v>22</v>
      </c>
      <c r="BC16" t="s">
        <v>23</v>
      </c>
      <c r="BE16" t="s">
        <v>17</v>
      </c>
      <c r="BF16" t="s">
        <v>18</v>
      </c>
      <c r="BG16" t="s">
        <v>19</v>
      </c>
      <c r="BH16" t="s">
        <v>20</v>
      </c>
      <c r="BI16" t="s">
        <v>21</v>
      </c>
      <c r="BJ16" t="s">
        <v>22</v>
      </c>
      <c r="BK16" t="s">
        <v>23</v>
      </c>
      <c r="BM16" t="s">
        <v>17</v>
      </c>
      <c r="BN16" t="s">
        <v>18</v>
      </c>
      <c r="BO16" t="s">
        <v>19</v>
      </c>
      <c r="BP16" t="s">
        <v>20</v>
      </c>
      <c r="BQ16" t="s">
        <v>21</v>
      </c>
      <c r="BR16" t="s">
        <v>22</v>
      </c>
      <c r="BS16" t="s">
        <v>23</v>
      </c>
      <c r="BU16" t="s">
        <v>17</v>
      </c>
      <c r="BV16" t="s">
        <v>18</v>
      </c>
      <c r="BW16" t="s">
        <v>19</v>
      </c>
      <c r="BX16" t="s">
        <v>20</v>
      </c>
      <c r="BY16" t="s">
        <v>21</v>
      </c>
      <c r="BZ16" t="s">
        <v>22</v>
      </c>
      <c r="CA16" t="s">
        <v>23</v>
      </c>
      <c r="CC16" t="s">
        <v>17</v>
      </c>
      <c r="CD16" t="s">
        <v>18</v>
      </c>
      <c r="CE16" t="s">
        <v>19</v>
      </c>
      <c r="CF16" t="s">
        <v>20</v>
      </c>
      <c r="CG16" t="s">
        <v>21</v>
      </c>
      <c r="CH16" t="s">
        <v>22</v>
      </c>
      <c r="CI16" t="s">
        <v>23</v>
      </c>
      <c r="CK16" t="s">
        <v>17</v>
      </c>
      <c r="CL16" t="s">
        <v>18</v>
      </c>
      <c r="CM16" t="s">
        <v>19</v>
      </c>
      <c r="CN16" t="s">
        <v>20</v>
      </c>
      <c r="CO16" t="s">
        <v>21</v>
      </c>
      <c r="CP16" t="s">
        <v>22</v>
      </c>
      <c r="CQ16" t="s">
        <v>23</v>
      </c>
      <c r="CS16" t="s">
        <v>17</v>
      </c>
      <c r="CT16" t="s">
        <v>18</v>
      </c>
      <c r="CU16" t="s">
        <v>19</v>
      </c>
      <c r="CV16" t="s">
        <v>20</v>
      </c>
      <c r="CW16" t="s">
        <v>21</v>
      </c>
      <c r="CX16" t="s">
        <v>22</v>
      </c>
      <c r="CY16" t="s">
        <v>23</v>
      </c>
    </row>
    <row r="17" spans="1:103" x14ac:dyDescent="0.25">
      <c r="A17" s="2">
        <v>43525</v>
      </c>
      <c r="B17">
        <v>0.426910250223968</v>
      </c>
      <c r="C17">
        <v>0.38452543204035</v>
      </c>
      <c r="D17">
        <v>0.38452543204035</v>
      </c>
      <c r="E17">
        <v>0.38452543204035</v>
      </c>
      <c r="F17">
        <v>0.41069652160722903</v>
      </c>
      <c r="G17">
        <v>0.38571886700000002</v>
      </c>
      <c r="I17" s="2">
        <v>43525</v>
      </c>
      <c r="J17">
        <v>0.44820450473736001</v>
      </c>
      <c r="K17">
        <v>0.46366551630774799</v>
      </c>
      <c r="L17">
        <v>0.46366551630774799</v>
      </c>
      <c r="M17">
        <v>0.46366551630774799</v>
      </c>
      <c r="N17">
        <v>0.25055632282219098</v>
      </c>
      <c r="O17">
        <v>0.74095054800000004</v>
      </c>
      <c r="Q17" s="2">
        <v>43525</v>
      </c>
      <c r="R17">
        <v>0.40638091126428699</v>
      </c>
      <c r="S17">
        <v>0.35773591531204602</v>
      </c>
      <c r="T17">
        <v>0.35773591531204602</v>
      </c>
      <c r="U17">
        <v>0.35773591531204602</v>
      </c>
      <c r="V17">
        <v>0.32772307064700401</v>
      </c>
      <c r="W17">
        <v>0.89096531700000003</v>
      </c>
      <c r="Y17" s="2">
        <v>43525</v>
      </c>
      <c r="Z17">
        <v>0.51907244669052299</v>
      </c>
      <c r="AA17">
        <v>0.52005514694542498</v>
      </c>
      <c r="AB17">
        <v>0.52005514694542498</v>
      </c>
      <c r="AC17">
        <v>0.52005514694542498</v>
      </c>
      <c r="AD17">
        <v>0.33170948736015399</v>
      </c>
      <c r="AE17">
        <v>1.273199269</v>
      </c>
      <c r="AG17" s="2">
        <v>43525</v>
      </c>
      <c r="AH17">
        <v>-0.10319710641176399</v>
      </c>
      <c r="AI17">
        <v>-6.2955522247491097E-2</v>
      </c>
      <c r="AJ17">
        <v>-6.2955522247491097E-2</v>
      </c>
      <c r="AK17">
        <v>-6.2955522247491097E-2</v>
      </c>
      <c r="AL17">
        <v>-5.7965370055462997E-2</v>
      </c>
      <c r="AM17">
        <v>-0.32062179800000001</v>
      </c>
      <c r="AO17" s="2">
        <v>43525</v>
      </c>
      <c r="AP17">
        <v>-2.3386380394878E-2</v>
      </c>
      <c r="AQ17">
        <v>9.5098331536701396E-3</v>
      </c>
      <c r="AR17">
        <v>9.5098331536701396E-3</v>
      </c>
      <c r="AS17">
        <v>9.5098331536701396E-3</v>
      </c>
      <c r="AT17">
        <v>-0.23265494627707101</v>
      </c>
      <c r="AU17">
        <v>-4.5546871490000003</v>
      </c>
      <c r="AW17" s="2">
        <v>43525</v>
      </c>
      <c r="AX17">
        <v>-2.9431672867192399E-3</v>
      </c>
      <c r="AY17">
        <v>-2.7812692382491399E-3</v>
      </c>
      <c r="AZ17">
        <v>-2.7812692382491399E-3</v>
      </c>
      <c r="BA17">
        <v>-2.7812692382491399E-3</v>
      </c>
      <c r="BB17">
        <v>-0.277332572176964</v>
      </c>
      <c r="BC17">
        <v>-2.7702238979999998</v>
      </c>
      <c r="BE17" s="2">
        <v>43525</v>
      </c>
      <c r="BF17">
        <v>0.326995294229805</v>
      </c>
      <c r="BG17">
        <v>0.34153491510767597</v>
      </c>
      <c r="BH17">
        <v>0.34153491510767597</v>
      </c>
      <c r="BI17">
        <v>0.34153491510767597</v>
      </c>
      <c r="BJ17">
        <v>0.35410905776627699</v>
      </c>
      <c r="BK17">
        <v>6.3855049999999997E-2</v>
      </c>
      <c r="BM17" s="2">
        <v>43525</v>
      </c>
      <c r="BN17">
        <v>1.4547104006987099</v>
      </c>
      <c r="BO17">
        <v>1.44931536064309</v>
      </c>
      <c r="BP17">
        <v>1.44931536064309</v>
      </c>
      <c r="BQ17">
        <v>1.44931536064309</v>
      </c>
      <c r="BR17">
        <v>1.48370729728286</v>
      </c>
      <c r="BS17">
        <v>3.4317727630000001</v>
      </c>
      <c r="BU17" s="2">
        <v>43525</v>
      </c>
      <c r="BV17">
        <v>0.66058728945019995</v>
      </c>
      <c r="BW17">
        <v>0.66018745115589095</v>
      </c>
      <c r="BX17">
        <v>0.66018745115589095</v>
      </c>
      <c r="BY17">
        <v>0.66018745115589095</v>
      </c>
      <c r="BZ17">
        <v>0.63653830869007699</v>
      </c>
      <c r="CA17">
        <v>1.0871965699999999</v>
      </c>
      <c r="CC17" s="2">
        <v>43525</v>
      </c>
      <c r="CD17">
        <v>0.55136851140027499</v>
      </c>
      <c r="CE17">
        <v>0.51563317245954099</v>
      </c>
      <c r="CF17">
        <v>0.51563317245954099</v>
      </c>
      <c r="CG17">
        <v>0.51563317245954099</v>
      </c>
      <c r="CH17">
        <v>0.58291169147181199</v>
      </c>
      <c r="CI17">
        <v>1.483470002</v>
      </c>
      <c r="CK17" s="2">
        <v>43525</v>
      </c>
      <c r="CL17">
        <v>0.25136293275167998</v>
      </c>
      <c r="CM17">
        <v>1.4163915979994401E-2</v>
      </c>
      <c r="CN17">
        <v>1.4163915979994401E-2</v>
      </c>
      <c r="CO17">
        <v>1.4163915979994401E-2</v>
      </c>
      <c r="CP17">
        <v>0.21054783050432599</v>
      </c>
      <c r="CQ17">
        <v>1.141175963</v>
      </c>
      <c r="CS17" s="2">
        <v>43525</v>
      </c>
      <c r="CT17">
        <f>J17*$C$1+R17*$D$1+Z17*$E$1+AH17*$F$1+AP17*$G$1+AX17*$H$1+BF17*$I$1+BN17*$J$1+BV17*$K$1+CD17*$L$1+CL17*$M$1</f>
        <v>0.42798439137057265</v>
      </c>
      <c r="CU17">
        <f t="shared" ref="CU17:CX32" si="0">K17*$C$1+S17*$D$1+AA17*$E$1+AI17*$F$1+AQ17*$G$1+AY17*$H$1+BG17*$I$1+BO17*$J$1+BW17*$K$1+CE17*$L$1+CM17*$M$1</f>
        <v>0.39592373689397464</v>
      </c>
      <c r="CV17">
        <f t="shared" si="0"/>
        <v>0.39592373689397464</v>
      </c>
      <c r="CW17">
        <f t="shared" si="0"/>
        <v>0.39592373689397464</v>
      </c>
      <c r="CX17">
        <f t="shared" si="0"/>
        <v>0.34971750780959421</v>
      </c>
      <c r="CY17">
        <f>G17</f>
        <v>0.38571886700000002</v>
      </c>
    </row>
    <row r="18" spans="1:103" x14ac:dyDescent="0.25">
      <c r="A18" s="2">
        <v>43617</v>
      </c>
      <c r="B18">
        <v>0.39393340483031097</v>
      </c>
      <c r="C18">
        <v>0.40732311489885198</v>
      </c>
      <c r="D18">
        <v>0.40732311489885198</v>
      </c>
      <c r="E18">
        <v>0.40732311489885198</v>
      </c>
      <c r="F18">
        <v>0.397780283458676</v>
      </c>
      <c r="G18">
        <v>0.71199124300000005</v>
      </c>
      <c r="I18" s="2">
        <v>43617</v>
      </c>
      <c r="J18">
        <v>0.49472812805744598</v>
      </c>
      <c r="K18">
        <v>0.59451004316407996</v>
      </c>
      <c r="L18">
        <v>0.59451004316407996</v>
      </c>
      <c r="M18">
        <v>0.59451004316407996</v>
      </c>
      <c r="N18">
        <v>0.60503126075229996</v>
      </c>
      <c r="O18">
        <v>0.113411725</v>
      </c>
      <c r="Q18" s="2">
        <v>43617</v>
      </c>
      <c r="R18">
        <v>0.50210834557759698</v>
      </c>
      <c r="S18">
        <v>0.48132516639065098</v>
      </c>
      <c r="T18">
        <v>0.48132516639065098</v>
      </c>
      <c r="U18">
        <v>0.48132516639065098</v>
      </c>
      <c r="V18">
        <v>0.53891303699959403</v>
      </c>
      <c r="W18">
        <v>-0.99732552699999999</v>
      </c>
      <c r="Y18" s="2">
        <v>43617</v>
      </c>
      <c r="Z18">
        <v>0.52454471161279503</v>
      </c>
      <c r="AA18">
        <v>0.50852692023776602</v>
      </c>
      <c r="AB18">
        <v>0.50852692023776602</v>
      </c>
      <c r="AC18">
        <v>0.50852692023776602</v>
      </c>
      <c r="AD18">
        <v>0.57471096748667805</v>
      </c>
      <c r="AE18">
        <v>3.7630966720000001</v>
      </c>
      <c r="AG18" s="2">
        <v>43617</v>
      </c>
      <c r="AH18">
        <v>-6.3240509244505194E-2</v>
      </c>
      <c r="AI18">
        <v>-5.9419021953265899E-2</v>
      </c>
      <c r="AJ18">
        <v>-5.9419021953265899E-2</v>
      </c>
      <c r="AK18">
        <v>-5.9419021953265899E-2</v>
      </c>
      <c r="AL18">
        <v>-7.05507675898671E-2</v>
      </c>
      <c r="AM18">
        <v>0.28318502600000001</v>
      </c>
      <c r="AO18" s="2">
        <v>43617</v>
      </c>
      <c r="AP18">
        <v>0.149366959530048</v>
      </c>
      <c r="AQ18">
        <v>0.15953709528498899</v>
      </c>
      <c r="AR18">
        <v>0.15953709528498899</v>
      </c>
      <c r="AS18">
        <v>0.15953709528498899</v>
      </c>
      <c r="AT18">
        <v>-0.50079571791673505</v>
      </c>
      <c r="AU18">
        <v>-5.7979847000000001E-2</v>
      </c>
      <c r="AW18" s="2">
        <v>43617</v>
      </c>
      <c r="AX18">
        <v>-7.8075501282242402E-3</v>
      </c>
      <c r="AY18">
        <v>-3.5777406532722003E-2</v>
      </c>
      <c r="AZ18">
        <v>-3.5777406532722003E-2</v>
      </c>
      <c r="BA18">
        <v>-3.5777406532722003E-2</v>
      </c>
      <c r="BB18">
        <v>-0.32561568510982503</v>
      </c>
      <c r="BC18">
        <v>3.5318695949999999</v>
      </c>
      <c r="BE18" s="2">
        <v>43617</v>
      </c>
      <c r="BF18">
        <v>0.34214765372933298</v>
      </c>
      <c r="BG18">
        <v>0.34958775454419799</v>
      </c>
      <c r="BH18">
        <v>0.34958775454419799</v>
      </c>
      <c r="BI18">
        <v>0.34958775454419799</v>
      </c>
      <c r="BJ18">
        <v>0.335580481367237</v>
      </c>
      <c r="BK18">
        <v>0.92629287599999999</v>
      </c>
      <c r="BM18" s="2">
        <v>43617</v>
      </c>
      <c r="BN18">
        <v>1.4492983189925801</v>
      </c>
      <c r="BO18">
        <v>1.47869829597651</v>
      </c>
      <c r="BP18">
        <v>1.47869829597651</v>
      </c>
      <c r="BQ18">
        <v>1.47869829597651</v>
      </c>
      <c r="BR18">
        <v>1.5451661674933099</v>
      </c>
      <c r="BS18">
        <v>2.8209892929999998</v>
      </c>
      <c r="BU18" s="2">
        <v>43617</v>
      </c>
      <c r="BV18">
        <v>0.66003138360093205</v>
      </c>
      <c r="BW18">
        <v>0.65750606626991703</v>
      </c>
      <c r="BX18">
        <v>0.65750606626991703</v>
      </c>
      <c r="BY18">
        <v>0.65750606626991703</v>
      </c>
      <c r="BZ18">
        <v>0.705147476288848</v>
      </c>
      <c r="CA18">
        <v>0.44524349600000002</v>
      </c>
      <c r="CC18" s="2">
        <v>43617</v>
      </c>
      <c r="CD18">
        <v>0.51813328721213803</v>
      </c>
      <c r="CE18">
        <v>0.56142154413227197</v>
      </c>
      <c r="CF18">
        <v>0.56142154413227197</v>
      </c>
      <c r="CG18">
        <v>0.56142154413227197</v>
      </c>
      <c r="CH18">
        <v>0.62114140944131202</v>
      </c>
      <c r="CI18">
        <v>-1.32337116</v>
      </c>
      <c r="CK18" s="2">
        <v>43617</v>
      </c>
      <c r="CL18">
        <v>6.2815121285973899E-2</v>
      </c>
      <c r="CM18">
        <v>0.165700680076664</v>
      </c>
      <c r="CN18">
        <v>0.165700680076664</v>
      </c>
      <c r="CO18">
        <v>0.165700680076664</v>
      </c>
      <c r="CP18">
        <v>0.55269414832178598</v>
      </c>
      <c r="CQ18">
        <v>-0.13269266699999999</v>
      </c>
      <c r="CS18" s="2">
        <v>43617</v>
      </c>
      <c r="CT18">
        <f t="shared" ref="CT18:CX35" si="1">J18*$C$1+R18*$D$1+Z18*$E$1+AH18*$F$1+AP18*$G$1+AX18*$H$1+BF18*$I$1+BN18*$J$1+BV18*$K$1+CD18*$L$1+CL18*$M$1</f>
        <v>0.42792667715264221</v>
      </c>
      <c r="CU18">
        <f t="shared" si="0"/>
        <v>0.44522795269086846</v>
      </c>
      <c r="CV18">
        <f t="shared" si="0"/>
        <v>0.44522795269086846</v>
      </c>
      <c r="CW18">
        <f t="shared" si="0"/>
        <v>0.44522795269086846</v>
      </c>
      <c r="CX18">
        <f t="shared" si="0"/>
        <v>0.45176506513470649</v>
      </c>
      <c r="CY18">
        <f t="shared" ref="CY18:CY35" si="2">G18</f>
        <v>0.71199124300000005</v>
      </c>
    </row>
    <row r="19" spans="1:103" x14ac:dyDescent="0.25">
      <c r="A19" s="2">
        <v>43709</v>
      </c>
      <c r="B19">
        <v>0.40588901231795899</v>
      </c>
      <c r="C19">
        <v>0.40104085310139198</v>
      </c>
      <c r="D19">
        <v>0.40104085310139198</v>
      </c>
      <c r="E19">
        <v>0.40104085310139198</v>
      </c>
      <c r="F19">
        <v>0.51340544310153302</v>
      </c>
      <c r="G19">
        <v>1.382095949</v>
      </c>
      <c r="I19" s="2">
        <v>43709</v>
      </c>
      <c r="J19">
        <v>0.39515542682763699</v>
      </c>
      <c r="K19">
        <v>0.40226776027426497</v>
      </c>
      <c r="L19">
        <v>0.40226776027426497</v>
      </c>
      <c r="M19">
        <v>0.40226776027426497</v>
      </c>
      <c r="N19">
        <v>0.294265766917994</v>
      </c>
      <c r="O19">
        <v>0.483655002</v>
      </c>
      <c r="Q19" s="2">
        <v>43709</v>
      </c>
      <c r="R19">
        <v>0.439646559754862</v>
      </c>
      <c r="S19">
        <v>0.441338916972075</v>
      </c>
      <c r="T19">
        <v>0.441338916972075</v>
      </c>
      <c r="U19">
        <v>0.441338916972075</v>
      </c>
      <c r="V19">
        <v>0.15555944274206701</v>
      </c>
      <c r="W19">
        <v>2.362260461</v>
      </c>
      <c r="Y19" s="2">
        <v>43709</v>
      </c>
      <c r="Z19">
        <v>0.47718792862031201</v>
      </c>
      <c r="AA19">
        <v>0.48146228443764599</v>
      </c>
      <c r="AB19">
        <v>0.48146228443764599</v>
      </c>
      <c r="AC19">
        <v>0.48146228443764599</v>
      </c>
      <c r="AD19">
        <v>0.88411074202766304</v>
      </c>
      <c r="AE19">
        <v>1.7722038899999999</v>
      </c>
      <c r="AG19" s="2">
        <v>43709</v>
      </c>
      <c r="AH19">
        <v>-5.9466457980997901E-2</v>
      </c>
      <c r="AI19">
        <v>-6.8098558727012495E-2</v>
      </c>
      <c r="AJ19">
        <v>-6.8098558727012495E-2</v>
      </c>
      <c r="AK19">
        <v>-6.8098558727012495E-2</v>
      </c>
      <c r="AL19">
        <v>-5.3758151433816397E-2</v>
      </c>
      <c r="AM19">
        <v>-0.32335563099999998</v>
      </c>
      <c r="AO19" s="2">
        <v>43709</v>
      </c>
      <c r="AP19">
        <v>7.8843360781379004E-2</v>
      </c>
      <c r="AQ19">
        <v>2.6723942202053E-2</v>
      </c>
      <c r="AR19">
        <v>2.6723942202053E-2</v>
      </c>
      <c r="AS19">
        <v>2.6723942202053E-2</v>
      </c>
      <c r="AT19">
        <v>-7.1429614309166695E-2</v>
      </c>
      <c r="AU19">
        <v>5.9350540709999997</v>
      </c>
      <c r="AW19" s="2">
        <v>43709</v>
      </c>
      <c r="AX19">
        <v>-7.6890351776126603E-2</v>
      </c>
      <c r="AY19">
        <v>-0.14193298400759899</v>
      </c>
      <c r="AZ19">
        <v>-0.14193298400759899</v>
      </c>
      <c r="BA19">
        <v>-0.14193298400759899</v>
      </c>
      <c r="BB19">
        <v>0.29911600970438501</v>
      </c>
      <c r="BC19">
        <v>3.1765153860000002</v>
      </c>
      <c r="BE19" s="2">
        <v>43709</v>
      </c>
      <c r="BF19">
        <v>0.34982672597875197</v>
      </c>
      <c r="BG19">
        <v>0.341987557406708</v>
      </c>
      <c r="BH19">
        <v>0.341987557406708</v>
      </c>
      <c r="BI19">
        <v>0.341987557406708</v>
      </c>
      <c r="BJ19">
        <v>0.373107359507099</v>
      </c>
      <c r="BK19">
        <v>7.2449737E-2</v>
      </c>
      <c r="BM19" s="2">
        <v>43709</v>
      </c>
      <c r="BN19">
        <v>1.47880013158121</v>
      </c>
      <c r="BO19">
        <v>1.53873757654723</v>
      </c>
      <c r="BP19">
        <v>1.53873757654723</v>
      </c>
      <c r="BQ19">
        <v>1.53873757654723</v>
      </c>
      <c r="BR19">
        <v>1.5797295663712601</v>
      </c>
      <c r="BS19">
        <v>3.413470276</v>
      </c>
      <c r="BU19" s="2">
        <v>43709</v>
      </c>
      <c r="BV19">
        <v>0.65397423981010305</v>
      </c>
      <c r="BW19">
        <v>0.65847982478406697</v>
      </c>
      <c r="BX19">
        <v>0.65847982478406697</v>
      </c>
      <c r="BY19">
        <v>0.65847982478406697</v>
      </c>
      <c r="BZ19">
        <v>0.64073947773252105</v>
      </c>
      <c r="CA19">
        <v>0.85163356400000001</v>
      </c>
      <c r="CC19" s="2">
        <v>43709</v>
      </c>
      <c r="CD19">
        <v>0.56035069506291302</v>
      </c>
      <c r="CE19">
        <v>0.594961916994875</v>
      </c>
      <c r="CF19">
        <v>0.594961916994875</v>
      </c>
      <c r="CG19">
        <v>0.594961916994875</v>
      </c>
      <c r="CH19">
        <v>0.50607073178943096</v>
      </c>
      <c r="CI19">
        <v>2.2006317449999999</v>
      </c>
      <c r="CK19" s="2">
        <v>43709</v>
      </c>
      <c r="CL19">
        <v>0.143238856513424</v>
      </c>
      <c r="CM19">
        <v>0.35561156076491102</v>
      </c>
      <c r="CN19">
        <v>0.35561156076491102</v>
      </c>
      <c r="CO19">
        <v>0.35561156076491102</v>
      </c>
      <c r="CP19">
        <v>3.97093677206476E-2</v>
      </c>
      <c r="CQ19">
        <v>1.051421135</v>
      </c>
      <c r="CS19" s="2">
        <v>43709</v>
      </c>
      <c r="CT19">
        <f t="shared" si="1"/>
        <v>0.41660079049961524</v>
      </c>
      <c r="CU19">
        <f t="shared" si="0"/>
        <v>0.43717948465132239</v>
      </c>
      <c r="CV19">
        <f t="shared" si="0"/>
        <v>0.43717948465132239</v>
      </c>
      <c r="CW19">
        <f t="shared" si="0"/>
        <v>0.43717948465132239</v>
      </c>
      <c r="CX19">
        <f t="shared" si="0"/>
        <v>0.4448035554250882</v>
      </c>
      <c r="CY19">
        <f t="shared" si="2"/>
        <v>1.382095949</v>
      </c>
    </row>
    <row r="20" spans="1:103" x14ac:dyDescent="0.25">
      <c r="A20" s="2">
        <v>43800</v>
      </c>
      <c r="B20">
        <v>0.40242794110027902</v>
      </c>
      <c r="C20">
        <v>0.45956000491385501</v>
      </c>
      <c r="D20">
        <v>0.45956000491385501</v>
      </c>
      <c r="E20">
        <v>0.45956000491385501</v>
      </c>
      <c r="F20">
        <v>0.78005032332703195</v>
      </c>
      <c r="G20">
        <v>-0.30367353200000002</v>
      </c>
      <c r="I20" s="2">
        <v>43800</v>
      </c>
      <c r="J20">
        <v>0.52018157812852805</v>
      </c>
      <c r="K20">
        <v>0.56578643426489295</v>
      </c>
      <c r="L20">
        <v>0.56578643426489295</v>
      </c>
      <c r="M20">
        <v>0.56578643426489295</v>
      </c>
      <c r="N20">
        <v>0.47472507830565402</v>
      </c>
      <c r="O20">
        <v>0.59256606999999994</v>
      </c>
      <c r="Q20" s="2">
        <v>43800</v>
      </c>
      <c r="R20">
        <v>0.46814514087215198</v>
      </c>
      <c r="S20">
        <v>0.49235453389550599</v>
      </c>
      <c r="T20">
        <v>0.49235453389550599</v>
      </c>
      <c r="U20">
        <v>0.49235453389550599</v>
      </c>
      <c r="V20">
        <v>0.87856980584177502</v>
      </c>
      <c r="W20">
        <v>-1.302645155</v>
      </c>
      <c r="Y20" s="2">
        <v>43800</v>
      </c>
      <c r="Z20">
        <v>0.49824765857007702</v>
      </c>
      <c r="AA20">
        <v>0.53477458251728405</v>
      </c>
      <c r="AB20">
        <v>0.53477458251728405</v>
      </c>
      <c r="AC20">
        <v>0.53477458251728405</v>
      </c>
      <c r="AD20">
        <v>0.72277116614492398</v>
      </c>
      <c r="AE20">
        <v>-1.05106229</v>
      </c>
      <c r="AG20" s="2">
        <v>43800</v>
      </c>
      <c r="AH20">
        <v>-6.8020865551581197E-2</v>
      </c>
      <c r="AI20">
        <v>-5.6706916453193097E-2</v>
      </c>
      <c r="AJ20">
        <v>-5.6706916453193097E-2</v>
      </c>
      <c r="AK20">
        <v>-5.6706916453193097E-2</v>
      </c>
      <c r="AL20">
        <v>-6.7150572807398695E-2</v>
      </c>
      <c r="AM20">
        <v>-2.3554212959999998</v>
      </c>
      <c r="AO20" s="2">
        <v>43800</v>
      </c>
      <c r="AP20">
        <v>-6.6757050476238297E-2</v>
      </c>
      <c r="AQ20">
        <v>-7.3067106591293396E-2</v>
      </c>
      <c r="AR20">
        <v>-7.3067106591293396E-2</v>
      </c>
      <c r="AS20">
        <v>-7.3067106591293396E-2</v>
      </c>
      <c r="AT20">
        <v>0.62402570557510095</v>
      </c>
      <c r="AU20">
        <v>-3.0964783589999998</v>
      </c>
      <c r="AW20" s="2">
        <v>43800</v>
      </c>
      <c r="AX20">
        <v>-0.16492084071559501</v>
      </c>
      <c r="AY20">
        <v>-0.13693983532753601</v>
      </c>
      <c r="AZ20">
        <v>-0.13693983532753601</v>
      </c>
      <c r="BA20">
        <v>-0.13693983532753601</v>
      </c>
      <c r="BB20">
        <v>0.18506171453249301</v>
      </c>
      <c r="BC20">
        <v>1.3180566650000001</v>
      </c>
      <c r="BE20" s="2">
        <v>43800</v>
      </c>
      <c r="BF20">
        <v>0.34162374294456599</v>
      </c>
      <c r="BG20">
        <v>0.35677920245205003</v>
      </c>
      <c r="BH20">
        <v>0.35677920245205003</v>
      </c>
      <c r="BI20">
        <v>0.35677920245205003</v>
      </c>
      <c r="BJ20">
        <v>0.34209644918662802</v>
      </c>
      <c r="BK20">
        <v>-0.48528211500000001</v>
      </c>
      <c r="BM20" s="2">
        <v>43800</v>
      </c>
      <c r="BN20">
        <v>1.53882708109776</v>
      </c>
      <c r="BO20">
        <v>1.57864611574754</v>
      </c>
      <c r="BP20">
        <v>1.57864611574754</v>
      </c>
      <c r="BQ20">
        <v>1.57864611574754</v>
      </c>
      <c r="BR20">
        <v>1.6336285481727899</v>
      </c>
      <c r="BS20">
        <v>3.5146996069999998</v>
      </c>
      <c r="BU20" s="2">
        <v>43800</v>
      </c>
      <c r="BV20">
        <v>0.66643394640549203</v>
      </c>
      <c r="BW20">
        <v>0.664980193799385</v>
      </c>
      <c r="BX20">
        <v>0.664980193799385</v>
      </c>
      <c r="BY20">
        <v>0.664980193799385</v>
      </c>
      <c r="BZ20">
        <v>0.68325348180289902</v>
      </c>
      <c r="CA20">
        <v>0.46329703999999999</v>
      </c>
      <c r="CC20" s="2">
        <v>43800</v>
      </c>
      <c r="CD20">
        <v>0.59299108997431105</v>
      </c>
      <c r="CE20">
        <v>0.52453215203244596</v>
      </c>
      <c r="CF20">
        <v>0.52453215203244596</v>
      </c>
      <c r="CG20">
        <v>0.52453215203244596</v>
      </c>
      <c r="CH20">
        <v>0.58147278040279304</v>
      </c>
      <c r="CI20">
        <v>-0.90309690099999995</v>
      </c>
      <c r="CK20" s="2">
        <v>43800</v>
      </c>
      <c r="CL20">
        <v>0.25560762524224301</v>
      </c>
      <c r="CM20">
        <v>9.3815386491770805E-2</v>
      </c>
      <c r="CN20">
        <v>9.3815386491770805E-2</v>
      </c>
      <c r="CO20">
        <v>9.3815386491770805E-2</v>
      </c>
      <c r="CP20">
        <v>0.52895743729860401</v>
      </c>
      <c r="CQ20">
        <v>-0.18491516799999999</v>
      </c>
      <c r="CS20" s="2">
        <v>43800</v>
      </c>
      <c r="CT20">
        <f t="shared" si="1"/>
        <v>0.43168530416609885</v>
      </c>
      <c r="CU20">
        <f t="shared" si="0"/>
        <v>0.41644376286828599</v>
      </c>
      <c r="CV20">
        <f t="shared" si="0"/>
        <v>0.41644376286828599</v>
      </c>
      <c r="CW20">
        <f t="shared" si="0"/>
        <v>0.41644376286828599</v>
      </c>
      <c r="CX20">
        <f t="shared" si="0"/>
        <v>0.61291957781959427</v>
      </c>
      <c r="CY20">
        <f t="shared" si="2"/>
        <v>-0.30367353200000002</v>
      </c>
    </row>
    <row r="21" spans="1:103" x14ac:dyDescent="0.25">
      <c r="A21" s="2">
        <v>43891</v>
      </c>
      <c r="B21">
        <v>0.43659696315317498</v>
      </c>
      <c r="C21">
        <v>0.60615621781528695</v>
      </c>
      <c r="D21">
        <v>0.60615621781528695</v>
      </c>
      <c r="E21">
        <v>0.60615621781528695</v>
      </c>
      <c r="F21">
        <v>0.222156404764148</v>
      </c>
      <c r="G21">
        <v>-0.53552654799999999</v>
      </c>
      <c r="I21" s="2">
        <v>43891</v>
      </c>
      <c r="J21">
        <v>0.40754817888771599</v>
      </c>
      <c r="K21">
        <v>0.46146584957067199</v>
      </c>
      <c r="L21">
        <v>0.46146584957067199</v>
      </c>
      <c r="M21">
        <v>0.46146584957067199</v>
      </c>
      <c r="N21">
        <v>0.52945707794516195</v>
      </c>
      <c r="O21">
        <v>0.43694972599999998</v>
      </c>
      <c r="Q21" s="2">
        <v>43891</v>
      </c>
      <c r="R21">
        <v>0.39715545622773402</v>
      </c>
      <c r="S21">
        <v>0.33847291718342798</v>
      </c>
      <c r="T21">
        <v>0.33847291718342798</v>
      </c>
      <c r="U21">
        <v>0.33847291718342798</v>
      </c>
      <c r="V21">
        <v>1.4452055169269401E-2</v>
      </c>
      <c r="W21">
        <v>1.429957763</v>
      </c>
      <c r="Y21" s="2">
        <v>43891</v>
      </c>
      <c r="Z21">
        <v>0.59407139135976605</v>
      </c>
      <c r="AA21">
        <v>0.61718765446023705</v>
      </c>
      <c r="AB21">
        <v>0.61718765446023705</v>
      </c>
      <c r="AC21">
        <v>0.61718765446023705</v>
      </c>
      <c r="AD21">
        <v>0.45353100975577498</v>
      </c>
      <c r="AE21">
        <v>-0.27626019699999999</v>
      </c>
      <c r="AG21" s="2">
        <v>43891</v>
      </c>
      <c r="AH21">
        <v>-5.6792597475743598E-2</v>
      </c>
      <c r="AI21">
        <v>-6.5159048566120106E-2</v>
      </c>
      <c r="AJ21">
        <v>-6.5159048566120106E-2</v>
      </c>
      <c r="AK21">
        <v>-6.5159048566120106E-2</v>
      </c>
      <c r="AL21">
        <v>-0.167179679158524</v>
      </c>
      <c r="AM21">
        <v>-1.8540494999999999</v>
      </c>
      <c r="AO21" s="2">
        <v>43891</v>
      </c>
      <c r="AP21">
        <v>-7.2788577732203305E-2</v>
      </c>
      <c r="AQ21">
        <v>-1.16185554654999E-2</v>
      </c>
      <c r="AR21">
        <v>-1.16185554654999E-2</v>
      </c>
      <c r="AS21">
        <v>-1.16185554654999E-2</v>
      </c>
      <c r="AT21">
        <v>-0.324166005164502</v>
      </c>
      <c r="AU21">
        <v>-1.078846891</v>
      </c>
      <c r="AW21" s="2">
        <v>43891</v>
      </c>
      <c r="AX21">
        <v>-5.7950336147585803E-2</v>
      </c>
      <c r="AY21">
        <v>3.0787544751561102E-2</v>
      </c>
      <c r="AZ21">
        <v>3.0787544751561102E-2</v>
      </c>
      <c r="BA21">
        <v>3.0787544751561102E-2</v>
      </c>
      <c r="BB21">
        <v>0.11331749829575601</v>
      </c>
      <c r="BC21">
        <v>-2.0297680740000001</v>
      </c>
      <c r="BE21" s="2">
        <v>43891</v>
      </c>
      <c r="BF21">
        <v>0.35786470277837201</v>
      </c>
      <c r="BG21">
        <v>0.35161832384130898</v>
      </c>
      <c r="BH21">
        <v>0.35161832384130898</v>
      </c>
      <c r="BI21">
        <v>0.35161832384130898</v>
      </c>
      <c r="BJ21">
        <v>0.30834979442742599</v>
      </c>
      <c r="BK21">
        <v>-6.5865825689999999</v>
      </c>
      <c r="BM21" s="2">
        <v>43891</v>
      </c>
      <c r="BN21">
        <v>1.57865159338899</v>
      </c>
      <c r="BO21">
        <v>1.6328159687481201</v>
      </c>
      <c r="BP21">
        <v>1.6328159687481201</v>
      </c>
      <c r="BQ21">
        <v>1.6328159687481201</v>
      </c>
      <c r="BR21">
        <v>1.69401251429189</v>
      </c>
      <c r="BS21">
        <v>2.1535208479999999</v>
      </c>
      <c r="BU21" s="2">
        <v>43891</v>
      </c>
      <c r="BV21">
        <v>0.66081013993975302</v>
      </c>
      <c r="BW21">
        <v>0.66219074806068301</v>
      </c>
      <c r="BX21">
        <v>0.66219074806068301</v>
      </c>
      <c r="BY21">
        <v>0.66219074806068301</v>
      </c>
      <c r="BZ21">
        <v>0.64194339145922097</v>
      </c>
      <c r="CA21">
        <v>-1.6453529330000001</v>
      </c>
      <c r="CC21" s="2">
        <v>43891</v>
      </c>
      <c r="CD21">
        <v>0.525129968180575</v>
      </c>
      <c r="CE21">
        <v>0.56770533000927303</v>
      </c>
      <c r="CF21">
        <v>0.56770533000927303</v>
      </c>
      <c r="CG21">
        <v>0.56770533000927303</v>
      </c>
      <c r="CH21">
        <v>0.48120491687690597</v>
      </c>
      <c r="CI21">
        <v>-0.380008491</v>
      </c>
      <c r="CK21" s="2">
        <v>43891</v>
      </c>
      <c r="CL21">
        <v>0.119836426058233</v>
      </c>
      <c r="CM21">
        <v>0.36843642019985101</v>
      </c>
      <c r="CN21">
        <v>0.36843642019985101</v>
      </c>
      <c r="CO21">
        <v>0.36843642019985101</v>
      </c>
      <c r="CP21">
        <v>5.56416199623282E-2</v>
      </c>
      <c r="CQ21">
        <v>-0.79386000300000004</v>
      </c>
      <c r="CS21" s="2">
        <v>43891</v>
      </c>
      <c r="CT21">
        <f t="shared" si="1"/>
        <v>0.41627573045253463</v>
      </c>
      <c r="CU21">
        <f t="shared" si="0"/>
        <v>0.46055734618116873</v>
      </c>
      <c r="CV21">
        <f t="shared" si="0"/>
        <v>0.46055734618116873</v>
      </c>
      <c r="CW21">
        <f t="shared" si="0"/>
        <v>0.46055734618116873</v>
      </c>
      <c r="CX21">
        <f t="shared" si="0"/>
        <v>0.34106981659074104</v>
      </c>
      <c r="CY21">
        <f t="shared" si="2"/>
        <v>-0.53552654799999999</v>
      </c>
    </row>
    <row r="22" spans="1:103" x14ac:dyDescent="0.25">
      <c r="A22" s="2">
        <v>43983</v>
      </c>
      <c r="B22">
        <v>0.52804824532005101</v>
      </c>
      <c r="C22">
        <v>0.33845150600898599</v>
      </c>
      <c r="D22">
        <v>0.33845150600898599</v>
      </c>
      <c r="E22">
        <v>0.33845150600898599</v>
      </c>
      <c r="F22">
        <v>0.111837279518649</v>
      </c>
      <c r="G22">
        <v>-7.7342912840000002</v>
      </c>
      <c r="I22" s="2">
        <v>43983</v>
      </c>
      <c r="J22">
        <v>0.469164306177976</v>
      </c>
      <c r="K22">
        <v>0.435336706668153</v>
      </c>
      <c r="L22">
        <v>0.435336706668153</v>
      </c>
      <c r="M22">
        <v>0.435336706668153</v>
      </c>
      <c r="N22">
        <v>0.45345267633697101</v>
      </c>
      <c r="O22">
        <v>7.5879308000000006E-2</v>
      </c>
      <c r="Q22" s="2">
        <v>43983</v>
      </c>
      <c r="R22">
        <v>0.50989332767085604</v>
      </c>
      <c r="S22">
        <v>0.59439537513862295</v>
      </c>
      <c r="T22">
        <v>0.59439537513862295</v>
      </c>
      <c r="U22">
        <v>0.59439537513862295</v>
      </c>
      <c r="V22">
        <v>0.70140072582337198</v>
      </c>
      <c r="W22">
        <v>-10.88456515</v>
      </c>
      <c r="Y22" s="2">
        <v>43983</v>
      </c>
      <c r="Z22">
        <v>0.63312747900767297</v>
      </c>
      <c r="AA22">
        <v>0.61499676116219504</v>
      </c>
      <c r="AB22">
        <v>0.61499676116219504</v>
      </c>
      <c r="AC22">
        <v>0.61499676116219504</v>
      </c>
      <c r="AD22">
        <v>0.49805148418394102</v>
      </c>
      <c r="AE22">
        <v>-6.8980412060000003</v>
      </c>
      <c r="AG22" s="2">
        <v>43983</v>
      </c>
      <c r="AH22">
        <v>-6.5106166382687805E-2</v>
      </c>
      <c r="AI22">
        <v>-0.13479492310178301</v>
      </c>
      <c r="AJ22">
        <v>-0.13479492310178301</v>
      </c>
      <c r="AK22">
        <v>-0.13479492310178301</v>
      </c>
      <c r="AL22">
        <v>-0.296970356594701</v>
      </c>
      <c r="AM22">
        <v>-0.46356385100000003</v>
      </c>
      <c r="AO22" s="2">
        <v>43983</v>
      </c>
      <c r="AP22">
        <v>9.5362551123134395E-2</v>
      </c>
      <c r="AQ22">
        <v>9.2850912056071294E-2</v>
      </c>
      <c r="AR22">
        <v>9.2850912056071294E-2</v>
      </c>
      <c r="AS22">
        <v>9.2850912056071294E-2</v>
      </c>
      <c r="AT22">
        <v>-0.12557455046128599</v>
      </c>
      <c r="AU22">
        <v>-8.2903309350000001</v>
      </c>
      <c r="AW22" s="2">
        <v>43983</v>
      </c>
      <c r="AX22">
        <v>4.58306849434926E-2</v>
      </c>
      <c r="AY22">
        <v>7.51911822103591E-2</v>
      </c>
      <c r="AZ22">
        <v>7.51911822103591E-2</v>
      </c>
      <c r="BA22">
        <v>7.51911822103591E-2</v>
      </c>
      <c r="BB22">
        <v>-5.2997598047569802E-2</v>
      </c>
      <c r="BC22">
        <v>-13.60832519</v>
      </c>
      <c r="BE22" s="2">
        <v>43983</v>
      </c>
      <c r="BF22">
        <v>0.35090136025081398</v>
      </c>
      <c r="BG22">
        <v>0.32908180326289499</v>
      </c>
      <c r="BH22">
        <v>0.32908180326289499</v>
      </c>
      <c r="BI22">
        <v>0.32908180326289499</v>
      </c>
      <c r="BJ22">
        <v>-0.82800211338806595</v>
      </c>
      <c r="BK22">
        <v>-13.05469263</v>
      </c>
      <c r="BM22" s="2">
        <v>43983</v>
      </c>
      <c r="BN22">
        <v>1.63281342572109</v>
      </c>
      <c r="BO22">
        <v>1.68740829591535</v>
      </c>
      <c r="BP22">
        <v>1.68740829591535</v>
      </c>
      <c r="BQ22">
        <v>1.68740829591535</v>
      </c>
      <c r="BR22">
        <v>1.7018327805221101</v>
      </c>
      <c r="BS22">
        <v>1.764866354</v>
      </c>
      <c r="BU22" s="2">
        <v>43983</v>
      </c>
      <c r="BV22">
        <v>0.66583378647319302</v>
      </c>
      <c r="BW22">
        <v>0.66446909135312804</v>
      </c>
      <c r="BX22">
        <v>0.66446909135312804</v>
      </c>
      <c r="BY22">
        <v>0.66446909135312804</v>
      </c>
      <c r="BZ22">
        <v>0.405353647892786</v>
      </c>
      <c r="CA22">
        <v>-2.017998054</v>
      </c>
      <c r="CC22" s="2">
        <v>43983</v>
      </c>
      <c r="CD22">
        <v>0.56808080186574095</v>
      </c>
      <c r="CE22">
        <v>0.52857094362158596</v>
      </c>
      <c r="CF22">
        <v>0.52857094362158596</v>
      </c>
      <c r="CG22">
        <v>0.52857094362158596</v>
      </c>
      <c r="CH22">
        <v>0.48488756002587802</v>
      </c>
      <c r="CI22">
        <v>-10.1464401</v>
      </c>
      <c r="CK22" s="2">
        <v>43983</v>
      </c>
      <c r="CL22">
        <v>0.29257744548346498</v>
      </c>
      <c r="CM22">
        <v>0.124976391768021</v>
      </c>
      <c r="CN22">
        <v>0.124976391768021</v>
      </c>
      <c r="CO22">
        <v>0.124976391768021</v>
      </c>
      <c r="CP22">
        <v>-0.18687575046270899</v>
      </c>
      <c r="CQ22">
        <v>-7.6469929749999999</v>
      </c>
      <c r="CS22" s="2">
        <v>43983</v>
      </c>
      <c r="CT22">
        <f t="shared" si="1"/>
        <v>0.48580720850145903</v>
      </c>
      <c r="CU22">
        <f t="shared" si="0"/>
        <v>0.4713594646295271</v>
      </c>
      <c r="CV22">
        <f t="shared" si="0"/>
        <v>0.4713594646295271</v>
      </c>
      <c r="CW22">
        <f t="shared" si="0"/>
        <v>0.4713594646295271</v>
      </c>
      <c r="CX22">
        <f t="shared" si="0"/>
        <v>0.3096528943854257</v>
      </c>
      <c r="CY22">
        <f t="shared" si="2"/>
        <v>-7.7342912840000002</v>
      </c>
    </row>
    <row r="23" spans="1:103" x14ac:dyDescent="0.25">
      <c r="A23" s="2">
        <v>44075</v>
      </c>
      <c r="B23">
        <v>0.380447247269112</v>
      </c>
      <c r="C23">
        <v>0.27146812488090499</v>
      </c>
      <c r="D23">
        <v>0.27146812488090499</v>
      </c>
      <c r="E23">
        <v>0.27146812488090499</v>
      </c>
      <c r="F23">
        <v>-4.4569574992093699</v>
      </c>
      <c r="G23">
        <v>6.6044258210000004</v>
      </c>
      <c r="I23" s="2">
        <v>44075</v>
      </c>
      <c r="J23">
        <v>0.49006592453566</v>
      </c>
      <c r="K23">
        <v>0.47808528484207702</v>
      </c>
      <c r="L23">
        <v>0.47808528484207702</v>
      </c>
      <c r="M23">
        <v>0.47808528484207702</v>
      </c>
      <c r="N23">
        <v>0.27343955234801698</v>
      </c>
      <c r="O23">
        <v>-1.7867895000000002E-2</v>
      </c>
      <c r="Q23" s="2">
        <v>44075</v>
      </c>
      <c r="R23">
        <v>0.39179809637309998</v>
      </c>
      <c r="S23">
        <v>0.36263026901539103</v>
      </c>
      <c r="T23">
        <v>0.36263026901539103</v>
      </c>
      <c r="U23">
        <v>0.36263026901539103</v>
      </c>
      <c r="V23">
        <v>-3.8971440020353301</v>
      </c>
      <c r="W23">
        <v>-0.461675534</v>
      </c>
      <c r="Y23" s="2">
        <v>44075</v>
      </c>
      <c r="Z23">
        <v>0.589608977865544</v>
      </c>
      <c r="AA23">
        <v>0.57637720081831401</v>
      </c>
      <c r="AB23">
        <v>0.57637720081831401</v>
      </c>
      <c r="AC23">
        <v>0.57637720081831401</v>
      </c>
      <c r="AD23">
        <v>-0.103379143200305</v>
      </c>
      <c r="AE23">
        <v>7.6452164979999999</v>
      </c>
      <c r="AG23" s="2">
        <v>44075</v>
      </c>
      <c r="AH23">
        <v>-0.13339060986641299</v>
      </c>
      <c r="AI23">
        <v>-0.200540761802145</v>
      </c>
      <c r="AJ23">
        <v>-0.200540761802145</v>
      </c>
      <c r="AK23">
        <v>-0.200540761802145</v>
      </c>
      <c r="AL23">
        <v>-0.20665043192725699</v>
      </c>
      <c r="AM23">
        <v>0.78920117300000003</v>
      </c>
      <c r="AO23" s="2">
        <v>44075</v>
      </c>
      <c r="AP23">
        <v>1.21544316272519E-2</v>
      </c>
      <c r="AQ23">
        <v>6.2486156223793502E-3</v>
      </c>
      <c r="AR23">
        <v>6.2486156223793502E-3</v>
      </c>
      <c r="AS23">
        <v>6.2486156223793502E-3</v>
      </c>
      <c r="AT23">
        <v>-0.96019512385969796</v>
      </c>
      <c r="AU23">
        <v>6.6004785559999997</v>
      </c>
      <c r="AW23" s="2">
        <v>44075</v>
      </c>
      <c r="AX23">
        <v>7.7851935530468902E-2</v>
      </c>
      <c r="AY23">
        <v>2.8562493890628999E-2</v>
      </c>
      <c r="AZ23">
        <v>2.8562493890628999E-2</v>
      </c>
      <c r="BA23">
        <v>2.8562493890628999E-2</v>
      </c>
      <c r="BB23">
        <v>-0.72345582702059097</v>
      </c>
      <c r="BC23">
        <v>16.73719681</v>
      </c>
      <c r="BE23" s="2">
        <v>44075</v>
      </c>
      <c r="BF23">
        <v>0.32781651383218902</v>
      </c>
      <c r="BG23">
        <v>-8.9283481148428295E-2</v>
      </c>
      <c r="BH23">
        <v>-8.9283481148428295E-2</v>
      </c>
      <c r="BI23">
        <v>-8.9283481148428295E-2</v>
      </c>
      <c r="BJ23">
        <v>-12.239384190357001</v>
      </c>
      <c r="BK23">
        <v>12.13287903</v>
      </c>
      <c r="BM23" s="2">
        <v>44075</v>
      </c>
      <c r="BN23">
        <v>1.6873098481533499</v>
      </c>
      <c r="BO23">
        <v>1.69977282372563</v>
      </c>
      <c r="BP23">
        <v>1.69977282372563</v>
      </c>
      <c r="BQ23">
        <v>1.69977282372563</v>
      </c>
      <c r="BR23">
        <v>1.70160192966062</v>
      </c>
      <c r="BS23">
        <v>6.5911109510000001</v>
      </c>
      <c r="BU23" s="2">
        <v>44075</v>
      </c>
      <c r="BV23">
        <v>0.66055385328223304</v>
      </c>
      <c r="BW23">
        <v>0.63708711029795895</v>
      </c>
      <c r="BX23">
        <v>0.63708711029795895</v>
      </c>
      <c r="BY23">
        <v>0.63708711029795895</v>
      </c>
      <c r="BZ23">
        <v>0.50805177581213201</v>
      </c>
      <c r="CA23">
        <v>3.2370016330000002</v>
      </c>
      <c r="CC23" s="2">
        <v>44075</v>
      </c>
      <c r="CD23">
        <v>0.52508137371844099</v>
      </c>
      <c r="CE23">
        <v>0.50170504320739895</v>
      </c>
      <c r="CF23">
        <v>0.50170504320739895</v>
      </c>
      <c r="CG23">
        <v>0.50170504320739895</v>
      </c>
      <c r="CH23">
        <v>-0.208847159138006</v>
      </c>
      <c r="CI23">
        <v>12.81470171</v>
      </c>
      <c r="CK23" s="2">
        <v>44075</v>
      </c>
      <c r="CL23">
        <v>0.156065199950112</v>
      </c>
      <c r="CM23">
        <v>-7.9340996417594008E-3</v>
      </c>
      <c r="CN23">
        <v>-7.9340996417594008E-3</v>
      </c>
      <c r="CO23">
        <v>-7.9340996417594008E-3</v>
      </c>
      <c r="CP23">
        <v>-3.9319747834836001</v>
      </c>
      <c r="CQ23">
        <v>0.440922392</v>
      </c>
      <c r="CS23" s="2">
        <v>44075</v>
      </c>
      <c r="CT23">
        <f t="shared" si="1"/>
        <v>0.44172053295987623</v>
      </c>
      <c r="CU23">
        <f t="shared" si="0"/>
        <v>0.38165857842496881</v>
      </c>
      <c r="CV23">
        <f t="shared" si="0"/>
        <v>0.38165857842496881</v>
      </c>
      <c r="CW23">
        <f t="shared" si="0"/>
        <v>0.38165857842496881</v>
      </c>
      <c r="CX23">
        <f t="shared" si="0"/>
        <v>-1.6582597063595541</v>
      </c>
      <c r="CY23">
        <f t="shared" si="2"/>
        <v>6.6044258210000004</v>
      </c>
    </row>
    <row r="24" spans="1:103" x14ac:dyDescent="0.25">
      <c r="A24" s="2">
        <v>44166</v>
      </c>
      <c r="B24">
        <v>0.334457316516593</v>
      </c>
      <c r="C24">
        <v>-2.9283261101964899</v>
      </c>
      <c r="D24">
        <v>-2.9283261101964899</v>
      </c>
      <c r="E24">
        <v>-2.9283261101964899</v>
      </c>
      <c r="F24">
        <v>2.5901867033677801</v>
      </c>
      <c r="G24">
        <v>0.78222653200000003</v>
      </c>
      <c r="I24" s="2">
        <v>44166</v>
      </c>
      <c r="J24">
        <v>0.46375791493918</v>
      </c>
      <c r="K24">
        <v>0.56565193662421298</v>
      </c>
      <c r="L24">
        <v>0.56565193662421298</v>
      </c>
      <c r="M24">
        <v>0.56565193662421298</v>
      </c>
      <c r="N24">
        <v>0.22825873014211701</v>
      </c>
      <c r="O24">
        <v>1.1352559200000001</v>
      </c>
      <c r="Q24" s="2">
        <v>44166</v>
      </c>
      <c r="R24">
        <v>0.48418067869867498</v>
      </c>
      <c r="S24">
        <v>2.22641193706656</v>
      </c>
      <c r="T24">
        <v>2.22641193706656</v>
      </c>
      <c r="U24">
        <v>2.22641193706656</v>
      </c>
      <c r="V24">
        <v>8.7606209270916099E-2</v>
      </c>
      <c r="W24">
        <v>3.0068051429999998</v>
      </c>
      <c r="Y24" s="2">
        <v>44166</v>
      </c>
      <c r="Z24">
        <v>0.56451197920768204</v>
      </c>
      <c r="AA24">
        <v>0.449390400839629</v>
      </c>
      <c r="AB24">
        <v>0.449390400839629</v>
      </c>
      <c r="AC24">
        <v>0.449390400839629</v>
      </c>
      <c r="AD24">
        <v>1.71802353276049</v>
      </c>
      <c r="AE24">
        <v>2.6526518110000001</v>
      </c>
      <c r="AG24" s="2">
        <v>44166</v>
      </c>
      <c r="AH24">
        <v>-0.18790959870965401</v>
      </c>
      <c r="AI24">
        <v>-0.19037588678093201</v>
      </c>
      <c r="AJ24">
        <v>-0.19037588678093201</v>
      </c>
      <c r="AK24">
        <v>-0.19037588678093201</v>
      </c>
      <c r="AL24">
        <v>-9.95430100044008E-2</v>
      </c>
      <c r="AM24">
        <v>3.481292673</v>
      </c>
      <c r="AO24" s="2">
        <v>44166</v>
      </c>
      <c r="AP24">
        <v>-1.7995190513169099E-2</v>
      </c>
      <c r="AQ24">
        <v>-8.4240812498165896E-2</v>
      </c>
      <c r="AR24">
        <v>-8.4240812498165896E-2</v>
      </c>
      <c r="AS24">
        <v>-8.4240812498165896E-2</v>
      </c>
      <c r="AT24">
        <v>0.94408232002524195</v>
      </c>
      <c r="AU24">
        <v>4.8360254210000004</v>
      </c>
      <c r="AW24" s="2">
        <v>44166</v>
      </c>
      <c r="AX24">
        <v>2.1727526750754698E-2</v>
      </c>
      <c r="AY24">
        <v>-0.39307367356529199</v>
      </c>
      <c r="AZ24">
        <v>-0.39307367356529199</v>
      </c>
      <c r="BA24">
        <v>-0.39307367356529199</v>
      </c>
      <c r="BB24">
        <v>7.6307080436751002</v>
      </c>
      <c r="BC24">
        <v>1.5977790869999999</v>
      </c>
      <c r="BE24" s="2">
        <v>44166</v>
      </c>
      <c r="BF24">
        <v>8.2738094036738499E-2</v>
      </c>
      <c r="BG24">
        <v>-11.671354682095499</v>
      </c>
      <c r="BH24">
        <v>-11.671354682095499</v>
      </c>
      <c r="BI24">
        <v>-11.671354682095499</v>
      </c>
      <c r="BJ24">
        <v>2.1610678627813602</v>
      </c>
      <c r="BK24">
        <v>5.8387037000000003E-2</v>
      </c>
      <c r="BM24" s="2">
        <v>44166</v>
      </c>
      <c r="BN24">
        <v>1.69973631143632</v>
      </c>
      <c r="BO24">
        <v>1.70131115248939</v>
      </c>
      <c r="BP24">
        <v>1.70131115248939</v>
      </c>
      <c r="BQ24">
        <v>1.70131115248939</v>
      </c>
      <c r="BR24">
        <v>1.85382347767839</v>
      </c>
      <c r="BS24">
        <v>0.34876469100000002</v>
      </c>
      <c r="BU24" s="2">
        <v>44166</v>
      </c>
      <c r="BV24">
        <v>0.59945417864682204</v>
      </c>
      <c r="BW24">
        <v>0.52508305366513697</v>
      </c>
      <c r="BX24">
        <v>0.52508305366513697</v>
      </c>
      <c r="BY24">
        <v>0.52508305366513697</v>
      </c>
      <c r="BZ24">
        <v>0.79062210134700495</v>
      </c>
      <c r="CA24">
        <v>0.90770583299999996</v>
      </c>
      <c r="CC24" s="2">
        <v>44166</v>
      </c>
      <c r="CD24">
        <v>0.50087206589808297</v>
      </c>
      <c r="CE24">
        <v>0.178188791887359</v>
      </c>
      <c r="CF24">
        <v>0.178188791887359</v>
      </c>
      <c r="CG24">
        <v>0.178188791887359</v>
      </c>
      <c r="CH24">
        <v>7.9267743540448201</v>
      </c>
      <c r="CI24">
        <v>-1.1586472919999999</v>
      </c>
      <c r="CK24" s="2">
        <v>44166</v>
      </c>
      <c r="CL24">
        <v>7.38031602874233E-2</v>
      </c>
      <c r="CM24">
        <v>-2.4007750898658902</v>
      </c>
      <c r="CN24">
        <v>-2.4007750898658902</v>
      </c>
      <c r="CO24">
        <v>-2.4007750898658902</v>
      </c>
      <c r="CP24">
        <v>3.4503162922160801E-4</v>
      </c>
      <c r="CQ24">
        <v>1.1824018839999999</v>
      </c>
      <c r="CS24" s="2">
        <v>44166</v>
      </c>
      <c r="CT24">
        <f t="shared" si="1"/>
        <v>0.40735445411489163</v>
      </c>
      <c r="CU24">
        <f t="shared" si="0"/>
        <v>-0.43558414647341415</v>
      </c>
      <c r="CV24">
        <f t="shared" si="0"/>
        <v>-0.43558414647341415</v>
      </c>
      <c r="CW24">
        <f t="shared" si="0"/>
        <v>-0.43558414647341415</v>
      </c>
      <c r="CX24">
        <f t="shared" si="0"/>
        <v>3.234521731560859</v>
      </c>
      <c r="CY24">
        <f t="shared" si="2"/>
        <v>0.78222653200000003</v>
      </c>
    </row>
    <row r="25" spans="1:103" x14ac:dyDescent="0.25">
      <c r="A25" s="2">
        <v>44256</v>
      </c>
      <c r="B25">
        <v>-1.9063506301225699</v>
      </c>
      <c r="C25">
        <v>-0.83584983067262897</v>
      </c>
      <c r="D25">
        <v>-0.83584983067262897</v>
      </c>
      <c r="E25">
        <v>-0.83584983067262897</v>
      </c>
      <c r="F25">
        <v>0.41541606567539302</v>
      </c>
      <c r="G25">
        <v>1.589970441</v>
      </c>
      <c r="I25" s="2">
        <v>44256</v>
      </c>
      <c r="J25">
        <v>0.39621128800195499</v>
      </c>
      <c r="K25">
        <v>0.569244693920131</v>
      </c>
      <c r="L25">
        <v>0.569244693920131</v>
      </c>
      <c r="M25">
        <v>0.569244693920131</v>
      </c>
      <c r="N25">
        <v>0.78650483162298201</v>
      </c>
      <c r="O25">
        <v>0.34608740199999999</v>
      </c>
      <c r="Q25" s="2">
        <v>44256</v>
      </c>
      <c r="R25">
        <v>-0.69294389476366203</v>
      </c>
      <c r="S25">
        <v>0.14100642305900901</v>
      </c>
      <c r="T25">
        <v>0.14100642305900901</v>
      </c>
      <c r="U25">
        <v>0.14100642305900901</v>
      </c>
      <c r="V25">
        <v>0.43261922129913999</v>
      </c>
      <c r="W25">
        <v>0.98785746600000002</v>
      </c>
      <c r="Y25" s="2">
        <v>44256</v>
      </c>
      <c r="Z25">
        <v>0.37654623899755602</v>
      </c>
      <c r="AA25">
        <v>0.26845234660959399</v>
      </c>
      <c r="AB25">
        <v>0.26845234660959399</v>
      </c>
      <c r="AC25">
        <v>0.26845234660959399</v>
      </c>
      <c r="AD25">
        <v>0.81884470604745496</v>
      </c>
      <c r="AE25">
        <v>-1.0559221860000001</v>
      </c>
      <c r="AG25" s="2">
        <v>44256</v>
      </c>
      <c r="AH25">
        <v>-0.18820602568300099</v>
      </c>
      <c r="AI25">
        <v>-0.152334177472739</v>
      </c>
      <c r="AJ25">
        <v>-0.152334177472739</v>
      </c>
      <c r="AK25">
        <v>-0.152334177472739</v>
      </c>
      <c r="AL25">
        <v>0.34080757554562402</v>
      </c>
      <c r="AM25">
        <v>3.1397646400000001</v>
      </c>
      <c r="AO25" s="2">
        <v>44256</v>
      </c>
      <c r="AP25">
        <v>-0.231526884268</v>
      </c>
      <c r="AQ25">
        <v>-0.28060417859558401</v>
      </c>
      <c r="AR25">
        <v>-0.28060417859558401</v>
      </c>
      <c r="AS25">
        <v>-0.28060417859558401</v>
      </c>
      <c r="AT25">
        <v>0.50368421039674105</v>
      </c>
      <c r="AU25">
        <v>-1.298848403</v>
      </c>
      <c r="AW25" s="2">
        <v>44256</v>
      </c>
      <c r="AX25">
        <v>-0.37123789055815698</v>
      </c>
      <c r="AY25">
        <v>-4.0496980470832096</v>
      </c>
      <c r="AZ25">
        <v>-4.0496980470832096</v>
      </c>
      <c r="BA25">
        <v>-4.0496980470832096</v>
      </c>
      <c r="BB25">
        <v>0.41583465185422103</v>
      </c>
      <c r="BC25">
        <v>-1.6348672420000001</v>
      </c>
      <c r="BE25" s="2">
        <v>44256</v>
      </c>
      <c r="BF25">
        <v>-11.138044637962899</v>
      </c>
      <c r="BG25">
        <v>-0.44361709300872398</v>
      </c>
      <c r="BH25">
        <v>-0.44361709300872398</v>
      </c>
      <c r="BI25">
        <v>-0.44361709300872398</v>
      </c>
      <c r="BJ25">
        <v>9.6779986596796902E-2</v>
      </c>
      <c r="BK25">
        <v>-0.15572325200000001</v>
      </c>
      <c r="BM25" s="2">
        <v>44256</v>
      </c>
      <c r="BN25">
        <v>1.70130596807145</v>
      </c>
      <c r="BO25">
        <v>1.8302895692960901</v>
      </c>
      <c r="BP25">
        <v>1.8302895692960901</v>
      </c>
      <c r="BQ25">
        <v>1.8302895692960901</v>
      </c>
      <c r="BR25">
        <v>1.79056010977658</v>
      </c>
      <c r="BS25">
        <v>5.9087690530000003</v>
      </c>
      <c r="BU25" s="2">
        <v>44256</v>
      </c>
      <c r="BV25">
        <v>0.524691041640726</v>
      </c>
      <c r="BW25">
        <v>0.55817912125541702</v>
      </c>
      <c r="BX25">
        <v>0.55817912125541702</v>
      </c>
      <c r="BY25">
        <v>0.55817912125541702</v>
      </c>
      <c r="BZ25">
        <v>0.62119905457250302</v>
      </c>
      <c r="CA25">
        <v>0.45550775700000001</v>
      </c>
      <c r="CC25" s="2">
        <v>44256</v>
      </c>
      <c r="CD25">
        <v>0.213516140126153</v>
      </c>
      <c r="CE25">
        <v>-4.4908566027603403</v>
      </c>
      <c r="CF25">
        <v>-4.4908566027603403</v>
      </c>
      <c r="CG25">
        <v>-4.4908566027603403</v>
      </c>
      <c r="CH25">
        <v>-6.7266112633566605E-2</v>
      </c>
      <c r="CI25">
        <v>5.0327640499999999</v>
      </c>
      <c r="CK25" s="2">
        <v>44256</v>
      </c>
      <c r="CL25">
        <v>-1.4776634516931899</v>
      </c>
      <c r="CM25">
        <v>-4.15394835167767E-2</v>
      </c>
      <c r="CN25">
        <v>-4.15394835167767E-2</v>
      </c>
      <c r="CO25">
        <v>-4.15394835167767E-2</v>
      </c>
      <c r="CP25">
        <v>0.116344913777473</v>
      </c>
      <c r="CQ25">
        <v>8.4032721000000005E-2</v>
      </c>
      <c r="CS25" s="2">
        <v>44256</v>
      </c>
      <c r="CT25">
        <f t="shared" si="1"/>
        <v>-0.71310221023218812</v>
      </c>
      <c r="CU25">
        <f t="shared" si="0"/>
        <v>-1.3207673526791897</v>
      </c>
      <c r="CV25">
        <f t="shared" si="0"/>
        <v>-1.3207673526791897</v>
      </c>
      <c r="CW25">
        <f t="shared" si="0"/>
        <v>-1.3207673526791897</v>
      </c>
      <c r="CX25">
        <f t="shared" si="0"/>
        <v>0.40644162293306402</v>
      </c>
      <c r="CY25">
        <f t="shared" si="2"/>
        <v>1.589970441</v>
      </c>
    </row>
    <row r="26" spans="1:103" x14ac:dyDescent="0.25">
      <c r="A26" s="2">
        <v>44348</v>
      </c>
      <c r="B26">
        <v>0.77983866898240695</v>
      </c>
      <c r="C26">
        <v>0.30253503932257098</v>
      </c>
      <c r="D26">
        <v>0.30253503932257098</v>
      </c>
      <c r="E26">
        <v>0.30253503932257098</v>
      </c>
      <c r="F26">
        <v>0.59711008474191596</v>
      </c>
      <c r="G26">
        <v>1.65908049</v>
      </c>
      <c r="I26" s="2">
        <v>44348</v>
      </c>
      <c r="J26">
        <v>0.37591809857577602</v>
      </c>
      <c r="K26">
        <v>0.27706845499486898</v>
      </c>
      <c r="L26">
        <v>0.27706845499486898</v>
      </c>
      <c r="M26">
        <v>0.27706845499486898</v>
      </c>
      <c r="N26">
        <v>0.40648644221123598</v>
      </c>
      <c r="O26">
        <v>0.92365016200000005</v>
      </c>
      <c r="Q26" s="2">
        <v>44348</v>
      </c>
      <c r="R26">
        <v>0.13311796476483201</v>
      </c>
      <c r="S26">
        <v>0.15953857484346401</v>
      </c>
      <c r="T26">
        <v>0.15953857484346401</v>
      </c>
      <c r="U26">
        <v>0.15953857484346401</v>
      </c>
      <c r="V26">
        <v>0.278684985311829</v>
      </c>
      <c r="W26">
        <v>3.4844250049999999</v>
      </c>
      <c r="Y26" s="2">
        <v>44348</v>
      </c>
      <c r="Z26">
        <v>0.64019628147363405</v>
      </c>
      <c r="AA26">
        <v>0.55436745129718101</v>
      </c>
      <c r="AB26">
        <v>0.55436745129718101</v>
      </c>
      <c r="AC26">
        <v>0.55436745129718101</v>
      </c>
      <c r="AD26">
        <v>0.38527087715804897</v>
      </c>
      <c r="AE26">
        <v>-0.409870711</v>
      </c>
      <c r="AG26" s="2">
        <v>44348</v>
      </c>
      <c r="AH26">
        <v>-0.159027199110782</v>
      </c>
      <c r="AI26">
        <v>1.37440651119173E-2</v>
      </c>
      <c r="AJ26">
        <v>1.37440651119173E-2</v>
      </c>
      <c r="AK26">
        <v>1.37440651119173E-2</v>
      </c>
      <c r="AL26">
        <v>0.80355531490121102</v>
      </c>
      <c r="AM26">
        <v>1.0229106429999999</v>
      </c>
      <c r="AO26" s="2">
        <v>44348</v>
      </c>
      <c r="AP26">
        <v>1.2668708530848E-2</v>
      </c>
      <c r="AQ26">
        <v>-3.1967020728124899E-2</v>
      </c>
      <c r="AR26">
        <v>-3.1967020728124899E-2</v>
      </c>
      <c r="AS26">
        <v>-3.1967020728124899E-2</v>
      </c>
      <c r="AT26">
        <v>-9.6144270447916999E-2</v>
      </c>
      <c r="AU26">
        <v>-1.8936561139999999</v>
      </c>
      <c r="AW26" s="2">
        <v>44348</v>
      </c>
      <c r="AX26">
        <v>2.3948681651459198</v>
      </c>
      <c r="AY26">
        <v>6.3402256015086506E-2</v>
      </c>
      <c r="AZ26">
        <v>6.3402256015086506E-2</v>
      </c>
      <c r="BA26">
        <v>6.3402256015086506E-2</v>
      </c>
      <c r="BB26">
        <v>-0.23353161742028</v>
      </c>
      <c r="BC26">
        <v>1.2190855270000001</v>
      </c>
      <c r="BE26" s="2">
        <v>44348</v>
      </c>
      <c r="BF26">
        <v>0.24913213178639099</v>
      </c>
      <c r="BG26">
        <v>0.10141193749605799</v>
      </c>
      <c r="BH26">
        <v>0.10141193749605799</v>
      </c>
      <c r="BI26">
        <v>0.10141193749605799</v>
      </c>
      <c r="BJ26">
        <v>7.1589205762706706E-2</v>
      </c>
      <c r="BK26">
        <v>7.2921277409999998</v>
      </c>
      <c r="BM26" s="2">
        <v>44348</v>
      </c>
      <c r="BN26">
        <v>1.8298445379634001</v>
      </c>
      <c r="BO26">
        <v>1.79183417792</v>
      </c>
      <c r="BP26">
        <v>1.79183417792</v>
      </c>
      <c r="BQ26">
        <v>1.79183417792</v>
      </c>
      <c r="BR26">
        <v>1.92242713916981</v>
      </c>
      <c r="BS26">
        <v>5.0991098790000002</v>
      </c>
      <c r="BU26" s="2">
        <v>44348</v>
      </c>
      <c r="BV26">
        <v>0.592019616278745</v>
      </c>
      <c r="BW26">
        <v>0.60208253762459896</v>
      </c>
      <c r="BX26">
        <v>0.60208253762459896</v>
      </c>
      <c r="BY26">
        <v>0.60208253762459896</v>
      </c>
      <c r="BZ26">
        <v>0.59212130373205896</v>
      </c>
      <c r="CA26">
        <v>0.54014815699999996</v>
      </c>
      <c r="CC26" s="2">
        <v>44348</v>
      </c>
      <c r="CD26">
        <v>3.99060774691845</v>
      </c>
      <c r="CE26">
        <v>0.73130171203559902</v>
      </c>
      <c r="CF26">
        <v>0.73130171203559902</v>
      </c>
      <c r="CG26">
        <v>0.73130171203559902</v>
      </c>
      <c r="CH26">
        <v>2.1406317041884599</v>
      </c>
      <c r="CI26">
        <v>-5.1933668749999997</v>
      </c>
      <c r="CK26" s="2">
        <v>44348</v>
      </c>
      <c r="CL26">
        <v>-4.9226247883975602E-2</v>
      </c>
      <c r="CM26">
        <v>1.01939928306357E-2</v>
      </c>
      <c r="CN26">
        <v>1.01939928306357E-2</v>
      </c>
      <c r="CO26">
        <v>1.01939928306357E-2</v>
      </c>
      <c r="CP26">
        <v>-7.6686170403500497E-3</v>
      </c>
      <c r="CQ26">
        <v>7.1296768210000003</v>
      </c>
      <c r="CS26" s="2">
        <v>44348</v>
      </c>
      <c r="CT26">
        <f t="shared" si="1"/>
        <v>1.4372090560996893</v>
      </c>
      <c r="CU26">
        <f t="shared" si="0"/>
        <v>0.41662449027753862</v>
      </c>
      <c r="CV26">
        <f t="shared" si="0"/>
        <v>0.41662449027753862</v>
      </c>
      <c r="CW26">
        <f t="shared" si="0"/>
        <v>0.41662449027753862</v>
      </c>
      <c r="CX26">
        <f t="shared" si="0"/>
        <v>0.72020881938440617</v>
      </c>
      <c r="CY26">
        <f t="shared" si="2"/>
        <v>1.65908049</v>
      </c>
    </row>
    <row r="27" spans="1:103" x14ac:dyDescent="0.25">
      <c r="A27" s="2">
        <v>44440</v>
      </c>
      <c r="B27">
        <v>0.335344089897265</v>
      </c>
      <c r="C27">
        <v>0.30251591171106801</v>
      </c>
      <c r="D27">
        <v>0.30251591171106801</v>
      </c>
      <c r="E27">
        <v>0.30251591171106801</v>
      </c>
      <c r="F27">
        <v>0.61745356330859702</v>
      </c>
      <c r="G27">
        <v>0.68189106499999996</v>
      </c>
      <c r="I27" s="2">
        <v>44440</v>
      </c>
      <c r="J27">
        <v>0.57121562170441298</v>
      </c>
      <c r="K27">
        <v>0.49145697330458898</v>
      </c>
      <c r="L27">
        <v>0.49145697330458898</v>
      </c>
      <c r="M27">
        <v>0.49145697330458898</v>
      </c>
      <c r="N27">
        <v>0.68711083253509497</v>
      </c>
      <c r="O27">
        <v>0.58970012800000005</v>
      </c>
      <c r="Q27" s="2">
        <v>44440</v>
      </c>
      <c r="R27">
        <v>0.20216586030480899</v>
      </c>
      <c r="S27">
        <v>0.215457904338446</v>
      </c>
      <c r="T27">
        <v>0.215457904338446</v>
      </c>
      <c r="U27">
        <v>0.215457904338446</v>
      </c>
      <c r="V27">
        <v>0.50133202352851403</v>
      </c>
      <c r="W27">
        <v>0.55083707199999998</v>
      </c>
      <c r="Y27" s="2">
        <v>44440</v>
      </c>
      <c r="Z27">
        <v>0.604263952849042</v>
      </c>
      <c r="AA27">
        <v>0.60528863084416895</v>
      </c>
      <c r="AB27">
        <v>0.60528863084416895</v>
      </c>
      <c r="AC27">
        <v>0.60528863084416895</v>
      </c>
      <c r="AD27">
        <v>0.43843962272384401</v>
      </c>
      <c r="AE27">
        <v>2.7617131480000001</v>
      </c>
      <c r="AG27" s="2">
        <v>44440</v>
      </c>
      <c r="AH27">
        <v>-5.077667050826E-2</v>
      </c>
      <c r="AI27">
        <v>0.31066395473588898</v>
      </c>
      <c r="AJ27">
        <v>0.31066395473588898</v>
      </c>
      <c r="AK27">
        <v>0.31066395473588898</v>
      </c>
      <c r="AL27">
        <v>0.27954626664757498</v>
      </c>
      <c r="AM27">
        <v>1.065371751</v>
      </c>
      <c r="AO27" s="2">
        <v>44440</v>
      </c>
      <c r="AP27">
        <v>6.00161291014423E-2</v>
      </c>
      <c r="AQ27">
        <v>5.8122040429353698E-2</v>
      </c>
      <c r="AR27">
        <v>5.8122040429353698E-2</v>
      </c>
      <c r="AS27">
        <v>5.8122040429353698E-2</v>
      </c>
      <c r="AT27">
        <v>-0.18974909440426299</v>
      </c>
      <c r="AU27">
        <v>1.686206313</v>
      </c>
      <c r="AW27" s="2">
        <v>44440</v>
      </c>
      <c r="AX27">
        <v>0.164124276816806</v>
      </c>
      <c r="AY27">
        <v>0.192912686178425</v>
      </c>
      <c r="AZ27">
        <v>0.192912686178425</v>
      </c>
      <c r="BA27">
        <v>0.192912686178425</v>
      </c>
      <c r="BB27">
        <v>0.32860234111926701</v>
      </c>
      <c r="BC27">
        <v>2.180623347</v>
      </c>
      <c r="BE27" s="2">
        <v>44440</v>
      </c>
      <c r="BF27">
        <v>0.100628489627672</v>
      </c>
      <c r="BG27">
        <v>9.9035409703918803E-2</v>
      </c>
      <c r="BH27">
        <v>9.9035409703918803E-2</v>
      </c>
      <c r="BI27">
        <v>9.9035409703918803E-2</v>
      </c>
      <c r="BJ27">
        <v>0.92526864572842604</v>
      </c>
      <c r="BK27">
        <v>-5.1262819000000001E-2</v>
      </c>
      <c r="BM27" s="2">
        <v>44440</v>
      </c>
      <c r="BN27">
        <v>1.7918276771402799</v>
      </c>
      <c r="BO27">
        <v>1.8940994170877501</v>
      </c>
      <c r="BP27">
        <v>1.8940994170877501</v>
      </c>
      <c r="BQ27">
        <v>1.8940994170877501</v>
      </c>
      <c r="BR27">
        <v>1.98692085557804</v>
      </c>
      <c r="BS27">
        <v>1.8664030840000001</v>
      </c>
      <c r="BU27" s="2">
        <v>44440</v>
      </c>
      <c r="BV27">
        <v>0.60429570665501797</v>
      </c>
      <c r="BW27">
        <v>0.60130967740889896</v>
      </c>
      <c r="BX27">
        <v>0.60130967740889896</v>
      </c>
      <c r="BY27">
        <v>0.60130967740889896</v>
      </c>
      <c r="BZ27">
        <v>0.59555085441868405</v>
      </c>
      <c r="CA27">
        <v>0.50950463499999998</v>
      </c>
      <c r="CC27" s="2">
        <v>44440</v>
      </c>
      <c r="CD27">
        <v>0.37838482814383101</v>
      </c>
      <c r="CE27">
        <v>-0.177883901707303</v>
      </c>
      <c r="CF27">
        <v>-0.177883901707303</v>
      </c>
      <c r="CG27">
        <v>-0.177883901707303</v>
      </c>
      <c r="CH27">
        <v>-1.80773725371259</v>
      </c>
      <c r="CI27">
        <v>5.1787643269999997</v>
      </c>
      <c r="CK27" s="2">
        <v>44440</v>
      </c>
      <c r="CL27">
        <v>-1.00146874409316E-2</v>
      </c>
      <c r="CM27">
        <v>-1.67013356331756E-2</v>
      </c>
      <c r="CN27">
        <v>-1.67013356331756E-2</v>
      </c>
      <c r="CO27">
        <v>-1.67013356331756E-2</v>
      </c>
      <c r="CP27">
        <v>0.99062146357311098</v>
      </c>
      <c r="CQ27">
        <v>-6.3145202190000003</v>
      </c>
      <c r="CS27" s="2">
        <v>44440</v>
      </c>
      <c r="CT27">
        <f t="shared" si="1"/>
        <v>0.37199101980510335</v>
      </c>
      <c r="CU27">
        <f t="shared" si="0"/>
        <v>0.25611575650870533</v>
      </c>
      <c r="CV27">
        <f t="shared" si="0"/>
        <v>0.25611575650870533</v>
      </c>
      <c r="CW27">
        <f t="shared" si="0"/>
        <v>0.25611575650870533</v>
      </c>
      <c r="CX27">
        <f t="shared" si="0"/>
        <v>4.982887722644791E-2</v>
      </c>
      <c r="CY27">
        <f t="shared" si="2"/>
        <v>0.68189106499999996</v>
      </c>
    </row>
    <row r="28" spans="1:103" x14ac:dyDescent="0.25">
      <c r="A28" s="2">
        <v>44531</v>
      </c>
      <c r="B28">
        <v>0.38648571654140701</v>
      </c>
      <c r="C28">
        <v>0.34081567649275502</v>
      </c>
      <c r="D28">
        <v>0.34081567649275502</v>
      </c>
      <c r="E28">
        <v>0.34081567649275502</v>
      </c>
      <c r="F28">
        <v>0.45236980160406098</v>
      </c>
      <c r="G28">
        <v>1.0157644589999999</v>
      </c>
      <c r="I28" s="2">
        <v>44531</v>
      </c>
      <c r="J28">
        <v>0.44302479262806199</v>
      </c>
      <c r="K28">
        <v>0.34849676170951199</v>
      </c>
      <c r="L28">
        <v>0.34849676170951199</v>
      </c>
      <c r="M28">
        <v>0.34849676170951199</v>
      </c>
      <c r="N28">
        <v>0.52869195999806695</v>
      </c>
      <c r="O28">
        <v>1.7543195659999999</v>
      </c>
      <c r="Q28" s="2">
        <v>44531</v>
      </c>
      <c r="R28">
        <v>0.22429618736088</v>
      </c>
      <c r="S28">
        <v>0.27008725768214398</v>
      </c>
      <c r="T28">
        <v>0.27008725768214398</v>
      </c>
      <c r="U28">
        <v>0.27008725768214398</v>
      </c>
      <c r="V28">
        <v>0.32289749798762002</v>
      </c>
      <c r="W28">
        <v>2.8083290769999998</v>
      </c>
      <c r="Y28" s="2">
        <v>44531</v>
      </c>
      <c r="Z28">
        <v>0.56233336892272601</v>
      </c>
      <c r="AA28">
        <v>0.56276510907455302</v>
      </c>
      <c r="AB28">
        <v>0.56276510907455302</v>
      </c>
      <c r="AC28">
        <v>0.56276510907455302</v>
      </c>
      <c r="AD28">
        <v>0.82964269310567096</v>
      </c>
      <c r="AE28">
        <v>1.8276461879999999</v>
      </c>
      <c r="AG28" s="2">
        <v>44531</v>
      </c>
      <c r="AH28">
        <v>0.13936392310835</v>
      </c>
      <c r="AI28">
        <v>0.125094416740962</v>
      </c>
      <c r="AJ28">
        <v>0.125094416740962</v>
      </c>
      <c r="AK28">
        <v>0.125094416740962</v>
      </c>
      <c r="AL28">
        <v>0.317382945896791</v>
      </c>
      <c r="AM28">
        <v>-0.57954524200000002</v>
      </c>
      <c r="AO28" s="2">
        <v>44531</v>
      </c>
      <c r="AP28">
        <v>3.1025231009676899E-2</v>
      </c>
      <c r="AQ28">
        <v>2.09270002921015E-2</v>
      </c>
      <c r="AR28">
        <v>2.09270002921015E-2</v>
      </c>
      <c r="AS28">
        <v>2.09270002921015E-2</v>
      </c>
      <c r="AT28">
        <v>0.181643341507714</v>
      </c>
      <c r="AU28">
        <v>5.6460513170000004</v>
      </c>
      <c r="AW28" s="2">
        <v>44531</v>
      </c>
      <c r="AX28">
        <v>6.9703626247354794E-2</v>
      </c>
      <c r="AY28">
        <v>5.4461725516105501E-2</v>
      </c>
      <c r="AZ28">
        <v>5.4461725516105501E-2</v>
      </c>
      <c r="BA28">
        <v>5.4461725516105501E-2</v>
      </c>
      <c r="BB28">
        <v>0.55321877353197502</v>
      </c>
      <c r="BC28">
        <v>1.325258687</v>
      </c>
      <c r="BE28" s="2">
        <v>44531</v>
      </c>
      <c r="BF28">
        <v>9.4390867072907697E-2</v>
      </c>
      <c r="BG28">
        <v>0.12698766368567299</v>
      </c>
      <c r="BH28">
        <v>0.12698766368567299</v>
      </c>
      <c r="BI28">
        <v>0.12698766368567299</v>
      </c>
      <c r="BJ28">
        <v>0.23669999019021001</v>
      </c>
      <c r="BK28">
        <v>-0.52087687100000002</v>
      </c>
      <c r="BM28" s="2">
        <v>44531</v>
      </c>
      <c r="BN28">
        <v>1.89477703825338</v>
      </c>
      <c r="BO28">
        <v>1.9743815662745201</v>
      </c>
      <c r="BP28">
        <v>1.9743815662745201</v>
      </c>
      <c r="BQ28">
        <v>1.9743815662745201</v>
      </c>
      <c r="BR28">
        <v>1.96997899857922</v>
      </c>
      <c r="BS28">
        <v>-1.451131755</v>
      </c>
      <c r="BU28" s="2">
        <v>44531</v>
      </c>
      <c r="BV28">
        <v>0.60024029757255704</v>
      </c>
      <c r="BW28">
        <v>0.59927154490941903</v>
      </c>
      <c r="BX28">
        <v>0.59927154490941903</v>
      </c>
      <c r="BY28">
        <v>0.59927154490941903</v>
      </c>
      <c r="BZ28">
        <v>0.59180674324061799</v>
      </c>
      <c r="CA28">
        <v>0.60762267700000006</v>
      </c>
      <c r="CC28" s="2">
        <v>44531</v>
      </c>
      <c r="CD28">
        <v>0.88738775130856495</v>
      </c>
      <c r="CE28">
        <v>1.6311863388382599</v>
      </c>
      <c r="CF28">
        <v>1.6311863388382599</v>
      </c>
      <c r="CG28">
        <v>1.6311863388382599</v>
      </c>
      <c r="CH28">
        <v>2.55420180706593</v>
      </c>
      <c r="CI28">
        <v>1.1779594099999999</v>
      </c>
      <c r="CK28" s="2">
        <v>44531</v>
      </c>
      <c r="CL28">
        <v>-1.8406275508958798E-2</v>
      </c>
      <c r="CM28">
        <v>0.35227050276606497</v>
      </c>
      <c r="CN28">
        <v>0.35227050276606497</v>
      </c>
      <c r="CO28">
        <v>0.35227050276606497</v>
      </c>
      <c r="CP28">
        <v>-0.66014107632086605</v>
      </c>
      <c r="CQ28">
        <v>-0.440471365</v>
      </c>
      <c r="CS28" s="2">
        <v>44531</v>
      </c>
      <c r="CT28">
        <f t="shared" si="1"/>
        <v>0.47590995423878019</v>
      </c>
      <c r="CU28">
        <f t="shared" si="0"/>
        <v>0.68514858644775578</v>
      </c>
      <c r="CV28">
        <f t="shared" si="0"/>
        <v>0.68514858644775578</v>
      </c>
      <c r="CW28">
        <f t="shared" si="0"/>
        <v>0.68514858644775578</v>
      </c>
      <c r="CX28">
        <f t="shared" si="0"/>
        <v>0.92749734675881845</v>
      </c>
      <c r="CY28">
        <f t="shared" si="2"/>
        <v>1.0157644589999999</v>
      </c>
    </row>
    <row r="29" spans="1:103" x14ac:dyDescent="0.25">
      <c r="A29" s="2">
        <v>44621</v>
      </c>
      <c r="B29">
        <v>0.41506555420595098</v>
      </c>
      <c r="C29">
        <v>0.393942904766307</v>
      </c>
      <c r="D29">
        <v>0.393942904766307</v>
      </c>
      <c r="E29">
        <v>0.393942904766307</v>
      </c>
      <c r="F29">
        <v>0.51940992575563905</v>
      </c>
      <c r="G29">
        <v>2.6264933000000001E-2</v>
      </c>
      <c r="I29" s="2">
        <v>44621</v>
      </c>
      <c r="J29">
        <v>0.54266485473427195</v>
      </c>
      <c r="K29">
        <v>0.44408704115664199</v>
      </c>
      <c r="L29">
        <v>0.44408704115664199</v>
      </c>
      <c r="M29">
        <v>0.44408704115664199</v>
      </c>
      <c r="N29">
        <v>1.0853858114795301</v>
      </c>
      <c r="O29">
        <v>-5.7986037999999997E-2</v>
      </c>
      <c r="Q29" s="2">
        <v>44621</v>
      </c>
      <c r="R29">
        <v>0.29962122149656101</v>
      </c>
      <c r="S29">
        <v>0.307188651467034</v>
      </c>
      <c r="T29">
        <v>0.307188651467034</v>
      </c>
      <c r="U29">
        <v>0.307188651467034</v>
      </c>
      <c r="V29">
        <v>0.504564396061981</v>
      </c>
      <c r="W29">
        <v>-0.40339735999999998</v>
      </c>
      <c r="Y29" s="2">
        <v>44621</v>
      </c>
      <c r="Z29">
        <v>0.53908126500404596</v>
      </c>
      <c r="AA29">
        <v>0.53556445482098403</v>
      </c>
      <c r="AB29">
        <v>0.53556445482098403</v>
      </c>
      <c r="AC29">
        <v>0.53556445482098403</v>
      </c>
      <c r="AD29">
        <v>0.74555700799235902</v>
      </c>
      <c r="AE29">
        <v>0.47766260300000002</v>
      </c>
      <c r="AG29" s="2">
        <v>44621</v>
      </c>
      <c r="AH29">
        <v>7.2078791430031194E-2</v>
      </c>
      <c r="AI29">
        <v>0.15656586430632199</v>
      </c>
      <c r="AJ29">
        <v>0.15656586430632199</v>
      </c>
      <c r="AK29">
        <v>0.15656586430632199</v>
      </c>
      <c r="AL29">
        <v>-0.110544196979525</v>
      </c>
      <c r="AM29">
        <v>-1.188255708</v>
      </c>
      <c r="AO29" s="2">
        <v>44621</v>
      </c>
      <c r="AP29">
        <v>-1.5251248949342801E-2</v>
      </c>
      <c r="AQ29">
        <v>-1.1018548807529E-2</v>
      </c>
      <c r="AR29">
        <v>-1.1018548807529E-2</v>
      </c>
      <c r="AS29">
        <v>-1.1018548807529E-2</v>
      </c>
      <c r="AT29">
        <v>0.61670478636617898</v>
      </c>
      <c r="AU29">
        <v>-4.5830319999999999E-3</v>
      </c>
      <c r="AW29" s="2">
        <v>44621</v>
      </c>
      <c r="AX29">
        <v>0.13415760244394201</v>
      </c>
      <c r="AY29">
        <v>6.4769069250741898E-2</v>
      </c>
      <c r="AZ29">
        <v>6.4769069250741898E-2</v>
      </c>
      <c r="BA29">
        <v>6.4769069250741898E-2</v>
      </c>
      <c r="BB29">
        <v>0.40818792171694201</v>
      </c>
      <c r="BC29">
        <v>-1.868037011</v>
      </c>
      <c r="BE29" s="2">
        <v>44621</v>
      </c>
      <c r="BF29">
        <v>0.265256679888835</v>
      </c>
      <c r="BG29">
        <v>0.26803365871017298</v>
      </c>
      <c r="BH29">
        <v>0.26803365871017298</v>
      </c>
      <c r="BI29">
        <v>0.26803365871017298</v>
      </c>
      <c r="BJ29">
        <v>0.181243733168649</v>
      </c>
      <c r="BK29">
        <v>-2.125862986</v>
      </c>
      <c r="BM29" s="2">
        <v>44621</v>
      </c>
      <c r="BN29">
        <v>1.9741791960413799</v>
      </c>
      <c r="BO29">
        <v>1.9703478178776801</v>
      </c>
      <c r="BP29">
        <v>1.9703478178776801</v>
      </c>
      <c r="BQ29">
        <v>1.9703478178776801</v>
      </c>
      <c r="BR29">
        <v>1.8764618488495299</v>
      </c>
      <c r="BS29">
        <v>-0.79119742800000004</v>
      </c>
      <c r="BU29" s="2">
        <v>44621</v>
      </c>
      <c r="BV29">
        <v>0.59883894427024897</v>
      </c>
      <c r="BW29">
        <v>0.597331588998393</v>
      </c>
      <c r="BX29">
        <v>0.597331588998393</v>
      </c>
      <c r="BY29">
        <v>0.597331588998393</v>
      </c>
      <c r="BZ29">
        <v>0.59761097987795697</v>
      </c>
      <c r="CA29">
        <v>-2.1402714270000001</v>
      </c>
      <c r="CC29" s="2">
        <v>44621</v>
      </c>
      <c r="CD29">
        <v>-0.10773015937533199</v>
      </c>
      <c r="CE29">
        <v>-0.452561567026598</v>
      </c>
      <c r="CF29">
        <v>-0.452561567026598</v>
      </c>
      <c r="CG29">
        <v>-0.452561567026598</v>
      </c>
      <c r="CH29">
        <v>0.82784605538004397</v>
      </c>
      <c r="CI29">
        <v>3.09884877</v>
      </c>
      <c r="CK29" s="2">
        <v>44621</v>
      </c>
      <c r="CL29">
        <v>0.22649693679948699</v>
      </c>
      <c r="CM29">
        <v>0.13586502399946801</v>
      </c>
      <c r="CN29">
        <v>0.13586502399946801</v>
      </c>
      <c r="CO29">
        <v>0.13586502399946801</v>
      </c>
      <c r="CP29">
        <v>-4.7995011530708301E-2</v>
      </c>
      <c r="CQ29">
        <v>0.86985833000000001</v>
      </c>
      <c r="CS29" s="2">
        <v>44621</v>
      </c>
      <c r="CT29">
        <f t="shared" si="1"/>
        <v>0.29654751780205452</v>
      </c>
      <c r="CU29">
        <f t="shared" si="0"/>
        <v>0.1997941558084311</v>
      </c>
      <c r="CV29">
        <f t="shared" si="0"/>
        <v>0.1997941558084311</v>
      </c>
      <c r="CW29">
        <f t="shared" si="0"/>
        <v>0.1997941558084311</v>
      </c>
      <c r="CX29">
        <f t="shared" si="0"/>
        <v>0.61123547938536971</v>
      </c>
      <c r="CY29">
        <f t="shared" si="2"/>
        <v>2.6264933000000001E-2</v>
      </c>
    </row>
    <row r="30" spans="1:103" x14ac:dyDescent="0.25">
      <c r="A30" s="2">
        <v>44713</v>
      </c>
      <c r="B30">
        <v>0.40926312776648199</v>
      </c>
      <c r="C30">
        <v>0.394416153816255</v>
      </c>
      <c r="D30">
        <v>0.394416153816255</v>
      </c>
      <c r="E30">
        <v>0.394416153816255</v>
      </c>
      <c r="F30">
        <v>0.34675020493509201</v>
      </c>
      <c r="G30">
        <v>-5.5181914729999999</v>
      </c>
      <c r="I30" s="2">
        <v>44713</v>
      </c>
      <c r="J30">
        <v>0.49207145632726201</v>
      </c>
      <c r="K30">
        <v>0.17745522749905601</v>
      </c>
      <c r="L30">
        <v>0.17745522749905601</v>
      </c>
      <c r="M30">
        <v>0.17745522749905601</v>
      </c>
      <c r="N30">
        <v>0.24107976757039701</v>
      </c>
      <c r="O30">
        <v>0.64460052899999998</v>
      </c>
      <c r="Q30" s="2">
        <v>44713</v>
      </c>
      <c r="R30">
        <v>0.309046455366769</v>
      </c>
      <c r="S30">
        <v>0.35106307128726399</v>
      </c>
      <c r="T30">
        <v>0.35106307128726399</v>
      </c>
      <c r="U30">
        <v>0.35106307128726399</v>
      </c>
      <c r="V30">
        <v>0.30445726661742301</v>
      </c>
      <c r="W30">
        <v>-4.46660564</v>
      </c>
      <c r="Y30" s="2">
        <v>44713</v>
      </c>
      <c r="Z30">
        <v>0.59287626621554701</v>
      </c>
      <c r="AA30">
        <v>0.592946582656527</v>
      </c>
      <c r="AB30">
        <v>0.592946582656527</v>
      </c>
      <c r="AC30">
        <v>0.592946582656527</v>
      </c>
      <c r="AD30">
        <v>0.60360769205609699</v>
      </c>
      <c r="AE30">
        <v>-5.8020808869999998</v>
      </c>
      <c r="AG30" s="2">
        <v>44713</v>
      </c>
      <c r="AH30">
        <v>9.9811974592306105E-2</v>
      </c>
      <c r="AI30">
        <v>-1.4590241892625E-2</v>
      </c>
      <c r="AJ30">
        <v>-1.4590241892625E-2</v>
      </c>
      <c r="AK30">
        <v>-1.4590241892625E-2</v>
      </c>
      <c r="AL30">
        <v>-0.29113668071828003</v>
      </c>
      <c r="AM30">
        <v>-0.24107875300000001</v>
      </c>
      <c r="AO30" s="2">
        <v>44713</v>
      </c>
      <c r="AP30">
        <v>2.2787656569736799E-2</v>
      </c>
      <c r="AQ30">
        <v>6.1779278357052402E-2</v>
      </c>
      <c r="AR30">
        <v>6.1779278357052402E-2</v>
      </c>
      <c r="AS30">
        <v>6.1779278357052402E-2</v>
      </c>
      <c r="AT30">
        <v>0.140224616337215</v>
      </c>
      <c r="AU30">
        <v>-2.004544428</v>
      </c>
      <c r="AW30" s="2">
        <v>44713</v>
      </c>
      <c r="AX30">
        <v>0.20485464049330901</v>
      </c>
      <c r="AY30">
        <v>0.14187368464897299</v>
      </c>
      <c r="AZ30">
        <v>0.14187368464897299</v>
      </c>
      <c r="BA30">
        <v>0.14187368464897299</v>
      </c>
      <c r="BB30">
        <v>-0.22533581148639401</v>
      </c>
      <c r="BC30">
        <v>-15.981200830000001</v>
      </c>
      <c r="BE30" s="2">
        <v>44713</v>
      </c>
      <c r="BF30">
        <v>0.26306398496032801</v>
      </c>
      <c r="BG30">
        <v>0.257259051034053</v>
      </c>
      <c r="BH30">
        <v>0.257259051034053</v>
      </c>
      <c r="BI30">
        <v>0.257259051034053</v>
      </c>
      <c r="BJ30">
        <v>5.92737916243308E-3</v>
      </c>
      <c r="BK30">
        <v>-0.49568357200000002</v>
      </c>
      <c r="BM30" s="2">
        <v>44713</v>
      </c>
      <c r="BN30">
        <v>1.9703532394887999</v>
      </c>
      <c r="BO30">
        <v>1.8894035198803301</v>
      </c>
      <c r="BP30">
        <v>1.8894035198803301</v>
      </c>
      <c r="BQ30">
        <v>1.8894035198803301</v>
      </c>
      <c r="BR30">
        <v>1.7908822437229199</v>
      </c>
      <c r="BS30">
        <v>2.233788375</v>
      </c>
      <c r="BU30" s="2">
        <v>44713</v>
      </c>
      <c r="BV30">
        <v>0.59668939993692705</v>
      </c>
      <c r="BW30">
        <v>0.59693833873382696</v>
      </c>
      <c r="BX30">
        <v>0.59693833873382696</v>
      </c>
      <c r="BY30">
        <v>0.59693833873382696</v>
      </c>
      <c r="BZ30">
        <v>0.38332987444211097</v>
      </c>
      <c r="CA30">
        <v>1.628072306</v>
      </c>
      <c r="CC30" s="2">
        <v>44713</v>
      </c>
      <c r="CD30">
        <v>1.1392252666499201</v>
      </c>
      <c r="CE30">
        <v>0.48999219556893597</v>
      </c>
      <c r="CF30">
        <v>0.48999219556893597</v>
      </c>
      <c r="CG30">
        <v>0.48999219556893597</v>
      </c>
      <c r="CH30">
        <v>1.6025519169182101</v>
      </c>
      <c r="CI30">
        <v>-7.067918347</v>
      </c>
      <c r="CK30" s="2">
        <v>44713</v>
      </c>
      <c r="CL30">
        <v>-1.2126487645733999E-2</v>
      </c>
      <c r="CM30">
        <v>-1.64177132216696E-2</v>
      </c>
      <c r="CN30">
        <v>-1.64177132216696E-2</v>
      </c>
      <c r="CO30">
        <v>-1.64177132216696E-2</v>
      </c>
      <c r="CP30">
        <v>5.57934424030955E-2</v>
      </c>
      <c r="CQ30">
        <v>-12.217500469999999</v>
      </c>
      <c r="CS30" s="2">
        <v>44713</v>
      </c>
      <c r="CT30">
        <f t="shared" si="1"/>
        <v>0.57779978094561846</v>
      </c>
      <c r="CU30">
        <f t="shared" si="0"/>
        <v>0.41014885702558629</v>
      </c>
      <c r="CV30">
        <f t="shared" si="0"/>
        <v>0.41014885702558629</v>
      </c>
      <c r="CW30">
        <f t="shared" si="0"/>
        <v>0.41014885702558629</v>
      </c>
      <c r="CX30">
        <f t="shared" si="0"/>
        <v>0.58802546391970612</v>
      </c>
      <c r="CY30">
        <f t="shared" si="2"/>
        <v>-5.5181914729999999</v>
      </c>
    </row>
    <row r="31" spans="1:103" x14ac:dyDescent="0.25">
      <c r="A31" s="2">
        <v>44805</v>
      </c>
      <c r="B31">
        <v>0.42699569480463501</v>
      </c>
      <c r="C31">
        <v>0.42821865964907502</v>
      </c>
      <c r="D31">
        <v>0.42821865964907502</v>
      </c>
      <c r="E31">
        <v>0.42821865964907502</v>
      </c>
      <c r="F31">
        <v>-0.59584776573188403</v>
      </c>
      <c r="G31">
        <v>1.119625412</v>
      </c>
      <c r="I31" s="2">
        <v>44805</v>
      </c>
      <c r="J31">
        <v>0.68854339385857399</v>
      </c>
      <c r="K31">
        <v>0.63072445858846904</v>
      </c>
      <c r="L31">
        <v>0.63072445858846904</v>
      </c>
      <c r="M31">
        <v>0.63072445858846904</v>
      </c>
      <c r="N31">
        <v>0.56284655046786902</v>
      </c>
      <c r="O31">
        <v>0.41138059900000001</v>
      </c>
      <c r="Q31" s="2">
        <v>44805</v>
      </c>
      <c r="R31">
        <v>0.36881814403400598</v>
      </c>
      <c r="S31">
        <v>0.35491113582529699</v>
      </c>
      <c r="T31">
        <v>0.35491113582529699</v>
      </c>
      <c r="U31">
        <v>0.35491113582529699</v>
      </c>
      <c r="V31">
        <v>1.2836633037985899E-2</v>
      </c>
      <c r="W31">
        <v>2.3038894760000002</v>
      </c>
      <c r="Y31" s="2">
        <v>44805</v>
      </c>
      <c r="Z31">
        <v>0.62135085165367199</v>
      </c>
      <c r="AA31">
        <v>0.62134494091766101</v>
      </c>
      <c r="AB31">
        <v>0.62134494091766101</v>
      </c>
      <c r="AC31">
        <v>0.62134494091766101</v>
      </c>
      <c r="AD31">
        <v>-0.164588690168115</v>
      </c>
      <c r="AE31">
        <v>2.594354498</v>
      </c>
      <c r="AG31" s="2">
        <v>44805</v>
      </c>
      <c r="AH31">
        <v>1.7936251117217399E-2</v>
      </c>
      <c r="AI31">
        <v>-0.10149885593574499</v>
      </c>
      <c r="AJ31">
        <v>-0.10149885593574499</v>
      </c>
      <c r="AK31">
        <v>-0.10149885593574499</v>
      </c>
      <c r="AL31">
        <v>-5.4170043630171701E-2</v>
      </c>
      <c r="AM31">
        <v>-0.63188332700000005</v>
      </c>
      <c r="AO31" s="2">
        <v>44805</v>
      </c>
      <c r="AP31">
        <v>0.150564188854867</v>
      </c>
      <c r="AQ31">
        <v>0.15529719722129201</v>
      </c>
      <c r="AR31">
        <v>0.15529719722129201</v>
      </c>
      <c r="AS31">
        <v>0.15529719722129201</v>
      </c>
      <c r="AT31">
        <v>-6.3711845143814602E-2</v>
      </c>
      <c r="AU31">
        <v>3.8851970250000001</v>
      </c>
      <c r="AW31" s="2">
        <v>44805</v>
      </c>
      <c r="AX31">
        <v>0.216909235592538</v>
      </c>
      <c r="AY31">
        <v>0.26126259502087501</v>
      </c>
      <c r="AZ31">
        <v>0.26126259502087501</v>
      </c>
      <c r="BA31">
        <v>0.26126259502087501</v>
      </c>
      <c r="BB31">
        <v>-2.44735140129603</v>
      </c>
      <c r="BC31">
        <v>-4.1237689939999997</v>
      </c>
      <c r="BE31" s="2">
        <v>44805</v>
      </c>
      <c r="BF31">
        <v>0.245240626447815</v>
      </c>
      <c r="BG31">
        <v>0.22696535118699099</v>
      </c>
      <c r="BH31">
        <v>0.22696535118699099</v>
      </c>
      <c r="BI31">
        <v>0.22696535118699099</v>
      </c>
      <c r="BJ31">
        <v>0.12419621691174999</v>
      </c>
      <c r="BK31">
        <v>-0.23568489300000001</v>
      </c>
      <c r="BM31" s="2">
        <v>44805</v>
      </c>
      <c r="BN31">
        <v>1.88960687716925</v>
      </c>
      <c r="BO31">
        <v>1.8260000746507801</v>
      </c>
      <c r="BP31">
        <v>1.8260000746507801</v>
      </c>
      <c r="BQ31">
        <v>1.8260000746507801</v>
      </c>
      <c r="BR31">
        <v>1.84414744259936</v>
      </c>
      <c r="BS31">
        <v>2.0975501670000001</v>
      </c>
      <c r="BU31" s="2">
        <v>44805</v>
      </c>
      <c r="BV31">
        <v>0.59701656771530298</v>
      </c>
      <c r="BW31">
        <v>0.55238055049116996</v>
      </c>
      <c r="BX31">
        <v>0.55238055049116996</v>
      </c>
      <c r="BY31">
        <v>0.55238055049116996</v>
      </c>
      <c r="BZ31">
        <v>0.63892866339769905</v>
      </c>
      <c r="CA31">
        <v>1.3429651570000001</v>
      </c>
      <c r="CC31" s="2">
        <v>44805</v>
      </c>
      <c r="CD31">
        <v>0.65742593113400005</v>
      </c>
      <c r="CE31">
        <v>0.19575046652831801</v>
      </c>
      <c r="CF31">
        <v>0.19575046652831801</v>
      </c>
      <c r="CG31">
        <v>0.19575046652831801</v>
      </c>
      <c r="CH31">
        <v>-2.7431257034151</v>
      </c>
      <c r="CI31">
        <v>3.0762922939999999</v>
      </c>
      <c r="CK31" s="2">
        <v>44805</v>
      </c>
      <c r="CL31">
        <v>-2.0549222747499801E-2</v>
      </c>
      <c r="CM31">
        <v>-1.11136048801056E-2</v>
      </c>
      <c r="CN31">
        <v>-1.11136048801056E-2</v>
      </c>
      <c r="CO31">
        <v>-1.11136048801056E-2</v>
      </c>
      <c r="CP31">
        <v>-1.5248688860289601</v>
      </c>
      <c r="CQ31">
        <v>0.81867516600000001</v>
      </c>
      <c r="CS31" s="2">
        <v>44805</v>
      </c>
      <c r="CT31">
        <f t="shared" si="1"/>
        <v>0.48736955913272229</v>
      </c>
      <c r="CU31">
        <f t="shared" si="0"/>
        <v>0.37253439848344055</v>
      </c>
      <c r="CV31">
        <f t="shared" si="0"/>
        <v>0.37253439848344055</v>
      </c>
      <c r="CW31">
        <f t="shared" si="0"/>
        <v>0.37253439848344055</v>
      </c>
      <c r="CX31">
        <f t="shared" si="0"/>
        <v>-0.89373812715018963</v>
      </c>
      <c r="CY31">
        <f t="shared" si="2"/>
        <v>1.119625412</v>
      </c>
    </row>
    <row r="32" spans="1:103" x14ac:dyDescent="0.25">
      <c r="A32" s="2">
        <v>44896</v>
      </c>
      <c r="B32">
        <v>0.40687319985461601</v>
      </c>
      <c r="C32">
        <v>0.49157289494166601</v>
      </c>
      <c r="D32">
        <v>0.49157289494166601</v>
      </c>
      <c r="E32">
        <v>0.49157289494166601</v>
      </c>
      <c r="F32">
        <v>0.40810894545364301</v>
      </c>
      <c r="G32">
        <v>1.390430815</v>
      </c>
      <c r="I32" s="2">
        <v>44896</v>
      </c>
      <c r="J32">
        <v>0.41453625369692398</v>
      </c>
      <c r="K32">
        <v>0.457647363845123</v>
      </c>
      <c r="L32">
        <v>0.457647363845123</v>
      </c>
      <c r="M32">
        <v>0.457647363845123</v>
      </c>
      <c r="N32">
        <v>0.45614438352563302</v>
      </c>
      <c r="O32">
        <v>0.79657563300000001</v>
      </c>
      <c r="Q32" s="2">
        <v>44896</v>
      </c>
      <c r="R32">
        <v>0.348810859670103</v>
      </c>
      <c r="S32">
        <v>0.26626853319511601</v>
      </c>
      <c r="T32">
        <v>0.26626853319511601</v>
      </c>
      <c r="U32">
        <v>0.26626853319511601</v>
      </c>
      <c r="V32">
        <v>0.42197709289434499</v>
      </c>
      <c r="W32">
        <v>-0.19871543799999999</v>
      </c>
      <c r="Y32" s="2">
        <v>44896</v>
      </c>
      <c r="Z32">
        <v>0.61804647536596602</v>
      </c>
      <c r="AA32">
        <v>0.61885796132557203</v>
      </c>
      <c r="AB32">
        <v>0.61885796132557203</v>
      </c>
      <c r="AC32">
        <v>0.61885796132557203</v>
      </c>
      <c r="AD32">
        <v>0.75183199990178795</v>
      </c>
      <c r="AE32">
        <v>2.0181899369999998</v>
      </c>
      <c r="AG32" s="2">
        <v>44896</v>
      </c>
      <c r="AH32">
        <v>-3.5488899115095798E-2</v>
      </c>
      <c r="AI32">
        <v>-1.5040194747204701E-2</v>
      </c>
      <c r="AJ32">
        <v>-1.5040194747204701E-2</v>
      </c>
      <c r="AK32">
        <v>-1.5040194747204701E-2</v>
      </c>
      <c r="AL32">
        <v>-0.16376767896927599</v>
      </c>
      <c r="AM32">
        <v>-0.31121713499999998</v>
      </c>
      <c r="AO32" s="2">
        <v>44896</v>
      </c>
      <c r="AP32">
        <v>0.152972378022072</v>
      </c>
      <c r="AQ32">
        <v>0.13794761768745201</v>
      </c>
      <c r="AR32">
        <v>0.13794761768745201</v>
      </c>
      <c r="AS32">
        <v>0.13794761768745201</v>
      </c>
      <c r="AT32">
        <v>0.50798483752054902</v>
      </c>
      <c r="AU32">
        <v>7.2225206139999996</v>
      </c>
      <c r="AW32" s="2">
        <v>44896</v>
      </c>
      <c r="AX32">
        <v>0.122688816377961</v>
      </c>
      <c r="AY32">
        <v>0.31387817308897797</v>
      </c>
      <c r="AZ32">
        <v>0.31387817308897797</v>
      </c>
      <c r="BA32">
        <v>0.31387817308897797</v>
      </c>
      <c r="BB32">
        <v>-0.477566063794096</v>
      </c>
      <c r="BC32">
        <v>3.1156955200000001</v>
      </c>
      <c r="BE32" s="2">
        <v>44896</v>
      </c>
      <c r="BF32">
        <v>0.192954797946877</v>
      </c>
      <c r="BG32">
        <v>0.18497143178272599</v>
      </c>
      <c r="BH32">
        <v>0.18497143178272599</v>
      </c>
      <c r="BI32">
        <v>0.18497143178272599</v>
      </c>
      <c r="BJ32">
        <v>0.135849618804774</v>
      </c>
      <c r="BK32">
        <v>-3.9454125E-2</v>
      </c>
      <c r="BM32" s="2">
        <v>44896</v>
      </c>
      <c r="BN32">
        <v>1.8274277498507501</v>
      </c>
      <c r="BO32">
        <v>1.8394746430998701</v>
      </c>
      <c r="BP32">
        <v>1.8394746430998701</v>
      </c>
      <c r="BQ32">
        <v>1.8394746430998701</v>
      </c>
      <c r="BR32">
        <v>1.8479304634629801</v>
      </c>
      <c r="BS32">
        <v>1.4942437930000001</v>
      </c>
      <c r="BU32" s="2">
        <v>44896</v>
      </c>
      <c r="BV32">
        <v>0.53275788526659096</v>
      </c>
      <c r="BW32">
        <v>0.54432679979059695</v>
      </c>
      <c r="BX32">
        <v>0.54432679979059695</v>
      </c>
      <c r="BY32">
        <v>0.54432679979059695</v>
      </c>
      <c r="BZ32">
        <v>0.62619672846225105</v>
      </c>
      <c r="CA32">
        <v>1.6955011529999999</v>
      </c>
      <c r="CC32" s="2">
        <v>44896</v>
      </c>
      <c r="CD32">
        <v>0.885752437683344</v>
      </c>
      <c r="CE32">
        <v>2.1948772635843898</v>
      </c>
      <c r="CF32">
        <v>2.1948772635843898</v>
      </c>
      <c r="CG32">
        <v>2.1948772635843898</v>
      </c>
      <c r="CH32">
        <v>1.56388577819856</v>
      </c>
      <c r="CI32">
        <v>1.6169038579999999</v>
      </c>
      <c r="CK32" s="2">
        <v>44896</v>
      </c>
      <c r="CL32">
        <v>-2.2381324005941298E-3</v>
      </c>
      <c r="CM32">
        <v>1.0842461536652701E-2</v>
      </c>
      <c r="CN32">
        <v>1.0842461536652701E-2</v>
      </c>
      <c r="CO32">
        <v>1.0842461536652701E-2</v>
      </c>
      <c r="CP32">
        <v>-0.170773399042604</v>
      </c>
      <c r="CQ32">
        <v>2.7102786210000001</v>
      </c>
      <c r="CS32" s="2">
        <v>44896</v>
      </c>
      <c r="CT32">
        <f t="shared" si="1"/>
        <v>0.50417932957156064</v>
      </c>
      <c r="CU32">
        <f t="shared" si="0"/>
        <v>0.81940305864343699</v>
      </c>
      <c r="CV32">
        <f t="shared" si="0"/>
        <v>0.81940305864343699</v>
      </c>
      <c r="CW32">
        <f t="shared" si="0"/>
        <v>0.81940305864343699</v>
      </c>
      <c r="CX32">
        <f t="shared" si="0"/>
        <v>0.62944457026867906</v>
      </c>
      <c r="CY32">
        <f t="shared" si="2"/>
        <v>1.390430815</v>
      </c>
    </row>
    <row r="33" spans="1:103" x14ac:dyDescent="0.25">
      <c r="A33" s="2">
        <v>44986</v>
      </c>
      <c r="B33">
        <v>0.22818008281517899</v>
      </c>
      <c r="C33">
        <v>0.27334029194346798</v>
      </c>
      <c r="D33">
        <v>0.27334029194346798</v>
      </c>
      <c r="E33">
        <v>0.27334029194346798</v>
      </c>
      <c r="F33">
        <v>0.45883313531201397</v>
      </c>
      <c r="G33">
        <v>1.305692729</v>
      </c>
      <c r="I33" s="2">
        <v>44986</v>
      </c>
      <c r="J33">
        <v>0.51575700390997303</v>
      </c>
      <c r="K33">
        <v>0.51376508824294598</v>
      </c>
      <c r="L33">
        <v>0.51376508824294598</v>
      </c>
      <c r="M33">
        <v>0.51376508824294598</v>
      </c>
      <c r="N33">
        <v>0.63485304351475502</v>
      </c>
      <c r="O33">
        <v>0.28121678</v>
      </c>
      <c r="Q33" s="2">
        <v>44986</v>
      </c>
      <c r="R33">
        <v>0.23997187024705199</v>
      </c>
      <c r="S33">
        <v>0.26560464103380299</v>
      </c>
      <c r="T33">
        <v>0.26560464103380299</v>
      </c>
      <c r="U33">
        <v>0.26560464103380299</v>
      </c>
      <c r="V33">
        <v>0.24678699983265301</v>
      </c>
      <c r="W33">
        <v>-2.5495486110000001</v>
      </c>
      <c r="Y33" s="2">
        <v>44986</v>
      </c>
      <c r="Z33">
        <v>0.474339029580299</v>
      </c>
      <c r="AA33">
        <v>0.46601895189974002</v>
      </c>
      <c r="AB33">
        <v>0.46601895189974002</v>
      </c>
      <c r="AC33">
        <v>0.46601895189974002</v>
      </c>
      <c r="AD33">
        <v>0.70680745786695298</v>
      </c>
      <c r="AE33">
        <v>1.603349972</v>
      </c>
      <c r="AG33" s="2">
        <v>44986</v>
      </c>
      <c r="AH33">
        <v>-1.5261158609874499E-3</v>
      </c>
      <c r="AI33">
        <v>-6.5022801097038202E-2</v>
      </c>
      <c r="AJ33">
        <v>-6.5022801097038202E-2</v>
      </c>
      <c r="AK33">
        <v>-6.5022801097038202E-2</v>
      </c>
      <c r="AL33">
        <v>-8.77115100828494E-2</v>
      </c>
      <c r="AM33">
        <v>0.33975697700000002</v>
      </c>
      <c r="AO33" s="2">
        <v>44986</v>
      </c>
      <c r="AP33">
        <v>0.106877867281786</v>
      </c>
      <c r="AQ33">
        <v>0.120492226453541</v>
      </c>
      <c r="AR33">
        <v>0.120492226453541</v>
      </c>
      <c r="AS33">
        <v>0.120492226453541</v>
      </c>
      <c r="AT33">
        <v>0.77138061349848197</v>
      </c>
      <c r="AU33">
        <v>-1.281119393</v>
      </c>
      <c r="AW33" s="2">
        <v>44986</v>
      </c>
      <c r="AX33">
        <v>-0.32528351779047499</v>
      </c>
      <c r="AY33">
        <v>-0.270876457611823</v>
      </c>
      <c r="AZ33">
        <v>-0.270876457611823</v>
      </c>
      <c r="BA33">
        <v>-0.270876457611823</v>
      </c>
      <c r="BB33">
        <v>-2.93708026583074E-2</v>
      </c>
      <c r="BC33">
        <v>9.0957711270000008</v>
      </c>
      <c r="BE33" s="2">
        <v>44986</v>
      </c>
      <c r="BF33">
        <v>0.17594522066273299</v>
      </c>
      <c r="BG33">
        <v>0.172010049055004</v>
      </c>
      <c r="BH33">
        <v>0.172010049055004</v>
      </c>
      <c r="BI33">
        <v>0.172010049055004</v>
      </c>
      <c r="BJ33">
        <v>0.14663572358928501</v>
      </c>
      <c r="BK33">
        <v>1.6889629719999999</v>
      </c>
      <c r="BM33" s="2">
        <v>44986</v>
      </c>
      <c r="BN33">
        <v>1.83930206403612</v>
      </c>
      <c r="BO33">
        <v>1.84490627637745</v>
      </c>
      <c r="BP33">
        <v>1.84490627637745</v>
      </c>
      <c r="BQ33">
        <v>1.84490627637745</v>
      </c>
      <c r="BR33">
        <v>1.8326281430511</v>
      </c>
      <c r="BS33">
        <v>0.19416992399999999</v>
      </c>
      <c r="BU33" s="2">
        <v>44986</v>
      </c>
      <c r="BV33">
        <v>0.55815711222975295</v>
      </c>
      <c r="BW33">
        <v>0.56771184663138796</v>
      </c>
      <c r="BX33">
        <v>0.56771184663138796</v>
      </c>
      <c r="BY33">
        <v>0.56771184663138796</v>
      </c>
      <c r="BZ33">
        <v>0.66403266740996603</v>
      </c>
      <c r="CA33">
        <v>-1.2286986</v>
      </c>
      <c r="CC33" s="2">
        <v>44986</v>
      </c>
      <c r="CD33">
        <v>-0.41603895626514598</v>
      </c>
      <c r="CE33">
        <v>2.71293465445035E-2</v>
      </c>
      <c r="CF33">
        <v>2.71293465445035E-2</v>
      </c>
      <c r="CG33">
        <v>2.71293465445035E-2</v>
      </c>
      <c r="CH33">
        <v>0.97548928707914395</v>
      </c>
      <c r="CI33">
        <v>0.221681041</v>
      </c>
      <c r="CK33" s="2">
        <v>44986</v>
      </c>
      <c r="CL33">
        <v>-0.27815684893179499</v>
      </c>
      <c r="CM33">
        <v>-0.26457010120600699</v>
      </c>
      <c r="CN33">
        <v>-0.26457010120600699</v>
      </c>
      <c r="CO33">
        <v>-0.26457010120600699</v>
      </c>
      <c r="CP33">
        <v>7.7261676264279702E-3</v>
      </c>
      <c r="CQ33">
        <v>1.7144902120000001</v>
      </c>
      <c r="CS33" s="2">
        <v>44986</v>
      </c>
      <c r="CT33">
        <f t="shared" si="1"/>
        <v>0.10224431190321082</v>
      </c>
      <c r="CU33">
        <f t="shared" si="1"/>
        <v>0.21390589483274641</v>
      </c>
      <c r="CV33">
        <f t="shared" si="1"/>
        <v>0.21390589483274641</v>
      </c>
      <c r="CW33">
        <f t="shared" si="1"/>
        <v>0.21390589483274641</v>
      </c>
      <c r="CX33">
        <f t="shared" si="1"/>
        <v>0.55650984041537155</v>
      </c>
      <c r="CY33">
        <f t="shared" si="2"/>
        <v>1.305692729</v>
      </c>
    </row>
    <row r="34" spans="1:103" x14ac:dyDescent="0.25">
      <c r="A34" s="2">
        <v>45078</v>
      </c>
      <c r="B34">
        <v>0.30322567330630601</v>
      </c>
      <c r="C34">
        <v>0.29141752904988499</v>
      </c>
      <c r="D34">
        <v>0.29141752904988499</v>
      </c>
      <c r="E34">
        <v>0.29141752904988499</v>
      </c>
      <c r="F34">
        <v>0.45954150965979701</v>
      </c>
      <c r="G34">
        <v>1.175655798</v>
      </c>
      <c r="I34" s="2">
        <v>45078</v>
      </c>
      <c r="J34">
        <v>0.48193283137170501</v>
      </c>
      <c r="K34">
        <v>0.42481971084986903</v>
      </c>
      <c r="L34">
        <v>0.42481971084986903</v>
      </c>
      <c r="M34">
        <v>0.42481971084986903</v>
      </c>
      <c r="N34">
        <v>0.39769983555861199</v>
      </c>
      <c r="O34">
        <v>0.80221662999999999</v>
      </c>
      <c r="Q34" s="2">
        <v>45078</v>
      </c>
      <c r="R34">
        <v>0.28649504966420197</v>
      </c>
      <c r="S34">
        <v>0.28455447984114801</v>
      </c>
      <c r="T34">
        <v>0.28455447984114801</v>
      </c>
      <c r="U34">
        <v>0.28455447984114801</v>
      </c>
      <c r="V34">
        <v>4.4091639494466497E-2</v>
      </c>
      <c r="W34">
        <v>1.1731825010000001</v>
      </c>
      <c r="Y34" s="2">
        <v>45078</v>
      </c>
      <c r="Z34">
        <v>0.522356173444953</v>
      </c>
      <c r="AA34">
        <v>0.51805682067010195</v>
      </c>
      <c r="AB34">
        <v>0.51805682067010195</v>
      </c>
      <c r="AC34">
        <v>0.51805682067010195</v>
      </c>
      <c r="AD34">
        <v>0.67986721529696204</v>
      </c>
      <c r="AE34">
        <v>2.7236670780000001</v>
      </c>
      <c r="AG34" s="2">
        <v>45078</v>
      </c>
      <c r="AH34">
        <v>-3.0709897830700401E-2</v>
      </c>
      <c r="AI34">
        <v>-4.0416907671506498E-2</v>
      </c>
      <c r="AJ34">
        <v>-4.0416907671506498E-2</v>
      </c>
      <c r="AK34">
        <v>-4.0416907671506498E-2</v>
      </c>
      <c r="AL34">
        <v>8.2098081859780403E-2</v>
      </c>
      <c r="AM34">
        <v>-1.1656127000000001E-2</v>
      </c>
      <c r="AO34" s="2">
        <v>45078</v>
      </c>
      <c r="AP34">
        <v>0.18402085176315899</v>
      </c>
      <c r="AQ34">
        <v>0.29685638690378302</v>
      </c>
      <c r="AR34">
        <v>0.29685638690378302</v>
      </c>
      <c r="AS34">
        <v>0.29685638690378302</v>
      </c>
      <c r="AT34">
        <v>0.20343332818422499</v>
      </c>
      <c r="AU34">
        <v>3.303448436</v>
      </c>
      <c r="AW34" s="2">
        <v>45078</v>
      </c>
      <c r="AX34">
        <v>-0.29235080039568001</v>
      </c>
      <c r="AY34">
        <v>-0.23971728582923099</v>
      </c>
      <c r="AZ34">
        <v>-0.23971728582923099</v>
      </c>
      <c r="BA34">
        <v>-0.23971728582923099</v>
      </c>
      <c r="BB34">
        <v>0.30055555310200899</v>
      </c>
      <c r="BC34">
        <v>2.7650342430000001</v>
      </c>
      <c r="BE34" s="2">
        <v>45078</v>
      </c>
      <c r="BF34">
        <v>0.166664508098854</v>
      </c>
      <c r="BG34">
        <v>0.16471479988731499</v>
      </c>
      <c r="BH34">
        <v>0.16471479988731499</v>
      </c>
      <c r="BI34">
        <v>0.16471479988731499</v>
      </c>
      <c r="BJ34">
        <v>0.307434435853424</v>
      </c>
      <c r="BK34">
        <v>0.48044509600000002</v>
      </c>
      <c r="BM34" s="2">
        <v>45078</v>
      </c>
      <c r="BN34">
        <v>1.8447937154582501</v>
      </c>
      <c r="BO34">
        <v>1.83669304837706</v>
      </c>
      <c r="BP34">
        <v>1.83669304837706</v>
      </c>
      <c r="BQ34">
        <v>1.83669304837706</v>
      </c>
      <c r="BR34">
        <v>1.7806754370607201</v>
      </c>
      <c r="BS34">
        <v>-1.3532987679999999</v>
      </c>
      <c r="BU34" s="2">
        <v>45078</v>
      </c>
      <c r="BV34">
        <v>0.57543381093944501</v>
      </c>
      <c r="BW34">
        <v>0.592327750184236</v>
      </c>
      <c r="BX34">
        <v>0.592327750184236</v>
      </c>
      <c r="BY34">
        <v>0.592327750184236</v>
      </c>
      <c r="BZ34">
        <v>0.43085804124715099</v>
      </c>
      <c r="CA34">
        <v>1.729039258</v>
      </c>
      <c r="CC34" s="2">
        <v>45078</v>
      </c>
      <c r="CD34">
        <v>0.80430818057050901</v>
      </c>
      <c r="CE34">
        <v>0.36425229250990598</v>
      </c>
      <c r="CF34">
        <v>0.36425229250990598</v>
      </c>
      <c r="CG34">
        <v>0.36425229250990598</v>
      </c>
      <c r="CH34">
        <v>0.42756867771433799</v>
      </c>
      <c r="CI34">
        <v>-1.341548937</v>
      </c>
      <c r="CK34" s="2">
        <v>45078</v>
      </c>
      <c r="CL34">
        <v>-0.25093456133807601</v>
      </c>
      <c r="CM34">
        <v>-0.220866040395681</v>
      </c>
      <c r="CN34">
        <v>-0.220866040395681</v>
      </c>
      <c r="CO34">
        <v>-0.220866040395681</v>
      </c>
      <c r="CP34">
        <v>-3.8156788822266897E-2</v>
      </c>
      <c r="CQ34">
        <v>1.774734773</v>
      </c>
      <c r="CS34" s="2">
        <v>45078</v>
      </c>
      <c r="CT34">
        <f t="shared" si="1"/>
        <v>0.40459800005607344</v>
      </c>
      <c r="CU34">
        <f t="shared" si="1"/>
        <v>0.31548130583941286</v>
      </c>
      <c r="CV34">
        <f t="shared" si="1"/>
        <v>0.31548130583941286</v>
      </c>
      <c r="CW34">
        <f t="shared" si="1"/>
        <v>0.31548130583941286</v>
      </c>
      <c r="CX34">
        <f t="shared" si="1"/>
        <v>0.38256295607150109</v>
      </c>
      <c r="CY34">
        <f t="shared" si="2"/>
        <v>1.175655798</v>
      </c>
    </row>
    <row r="35" spans="1:103" x14ac:dyDescent="0.25">
      <c r="A35" s="2">
        <v>45170</v>
      </c>
      <c r="B35">
        <v>0.32742115065140298</v>
      </c>
      <c r="C35">
        <v>0.31715273597864702</v>
      </c>
      <c r="D35">
        <v>0.31715273597864702</v>
      </c>
      <c r="E35">
        <v>0.31715273597864702</v>
      </c>
      <c r="F35">
        <v>0.45455759719357802</v>
      </c>
      <c r="G35">
        <v>1.5300640860000001</v>
      </c>
      <c r="I35" s="2">
        <v>45170</v>
      </c>
      <c r="J35">
        <v>0.54122106117646995</v>
      </c>
      <c r="K35">
        <v>0.54920418225595702</v>
      </c>
      <c r="L35">
        <v>0.54920418225595702</v>
      </c>
      <c r="M35">
        <v>0.54920418225595702</v>
      </c>
      <c r="N35">
        <v>0.639260105471261</v>
      </c>
      <c r="O35">
        <v>0.40355524599999998</v>
      </c>
      <c r="Q35" s="2">
        <v>45170</v>
      </c>
      <c r="R35">
        <v>0.279443309542517</v>
      </c>
      <c r="S35">
        <v>0.24999755284133701</v>
      </c>
      <c r="T35">
        <v>0.24999755284133701</v>
      </c>
      <c r="U35">
        <v>0.24999755284133701</v>
      </c>
      <c r="V35">
        <v>0.30245727606001199</v>
      </c>
      <c r="W35">
        <v>0.358465227</v>
      </c>
      <c r="Y35" s="2">
        <v>45170</v>
      </c>
      <c r="Z35">
        <v>0.55362328269714101</v>
      </c>
      <c r="AA35">
        <v>0.55185884168983901</v>
      </c>
      <c r="AB35">
        <v>0.55185884168983901</v>
      </c>
      <c r="AC35">
        <v>0.55185884168983901</v>
      </c>
      <c r="AD35">
        <v>0.82546011719888801</v>
      </c>
      <c r="AE35">
        <v>0.91203838199999998</v>
      </c>
      <c r="AG35" s="2">
        <v>45170</v>
      </c>
      <c r="AH35">
        <v>-2.3940597180265599E-2</v>
      </c>
      <c r="AI35">
        <v>2.7929310015714599E-2</v>
      </c>
      <c r="AJ35">
        <v>2.7929310015714599E-2</v>
      </c>
      <c r="AK35">
        <v>2.7929310015714599E-2</v>
      </c>
      <c r="AL35">
        <v>-6.4117866150850402E-3</v>
      </c>
      <c r="AM35">
        <v>-0.39865204799999998</v>
      </c>
      <c r="AO35" s="2">
        <v>45170</v>
      </c>
      <c r="AP35">
        <v>0.35542425014058698</v>
      </c>
      <c r="AQ35">
        <v>0.32262921149379598</v>
      </c>
      <c r="AR35">
        <v>0.32262921149379598</v>
      </c>
      <c r="AS35">
        <v>0.32262921149379598</v>
      </c>
      <c r="AT35">
        <v>0.56497427620996199</v>
      </c>
      <c r="AU35">
        <v>0.96031444700000002</v>
      </c>
      <c r="AW35" s="2">
        <v>45170</v>
      </c>
      <c r="AX35">
        <v>-0.21532676389276201</v>
      </c>
      <c r="AY35">
        <v>-5.0395689868275299E-2</v>
      </c>
      <c r="AZ35">
        <v>-5.0395689868275299E-2</v>
      </c>
      <c r="BA35">
        <v>-5.0395689868275299E-2</v>
      </c>
      <c r="BB35">
        <v>8.1745080934097006E-2</v>
      </c>
      <c r="BC35">
        <v>1.265002108</v>
      </c>
      <c r="BE35" s="2">
        <v>45170</v>
      </c>
      <c r="BF35">
        <v>0.162045247028306</v>
      </c>
      <c r="BG35">
        <v>0.172216205371824</v>
      </c>
      <c r="BH35">
        <v>0.172216205371824</v>
      </c>
      <c r="BI35">
        <v>0.172216205371824</v>
      </c>
      <c r="BJ35">
        <v>0.22065668910751199</v>
      </c>
      <c r="BK35">
        <v>0.50384608399999997</v>
      </c>
      <c r="BM35" s="2">
        <v>45170</v>
      </c>
      <c r="BN35">
        <v>1.83684336816139</v>
      </c>
      <c r="BO35">
        <v>1.8007894029961999</v>
      </c>
      <c r="BP35">
        <v>1.8007894029961999</v>
      </c>
      <c r="BQ35">
        <v>1.8007894029961999</v>
      </c>
      <c r="BR35">
        <v>1.67485178458468</v>
      </c>
      <c r="BS35">
        <v>2.8432260870000001</v>
      </c>
      <c r="BU35" s="2">
        <v>45170</v>
      </c>
      <c r="BV35">
        <v>0.60085640805814899</v>
      </c>
      <c r="BW35">
        <v>0.58656404456383304</v>
      </c>
      <c r="BX35">
        <v>0.58656404456383304</v>
      </c>
      <c r="BY35">
        <v>0.58656404456383304</v>
      </c>
      <c r="BZ35">
        <v>0.68714094958183902</v>
      </c>
      <c r="CA35">
        <v>1.585854911</v>
      </c>
      <c r="CC35" s="2">
        <v>45170</v>
      </c>
      <c r="CD35">
        <v>0.66566465113501505</v>
      </c>
      <c r="CE35">
        <v>0.623723453028182</v>
      </c>
      <c r="CF35">
        <v>0.623723453028182</v>
      </c>
      <c r="CG35">
        <v>0.623723453028182</v>
      </c>
      <c r="CH35">
        <v>-0.203500863544469</v>
      </c>
      <c r="CI35">
        <v>3.025895341</v>
      </c>
      <c r="CK35" s="2">
        <v>45170</v>
      </c>
      <c r="CL35">
        <v>-0.189975046604758</v>
      </c>
      <c r="CM35">
        <v>-0.154700691409626</v>
      </c>
      <c r="CN35">
        <v>-0.154700691409626</v>
      </c>
      <c r="CO35">
        <v>-0.154700691409626</v>
      </c>
      <c r="CP35">
        <v>-1.1741438889595E-2</v>
      </c>
      <c r="CQ35">
        <v>2.0468692470000001</v>
      </c>
      <c r="CS35" s="2">
        <v>45170</v>
      </c>
      <c r="CT35">
        <f t="shared" si="1"/>
        <v>0.40284116189402869</v>
      </c>
      <c r="CU35">
        <f t="shared" si="1"/>
        <v>0.40791030433694131</v>
      </c>
      <c r="CV35">
        <f t="shared" si="1"/>
        <v>0.40791030433694131</v>
      </c>
      <c r="CW35">
        <f t="shared" si="1"/>
        <v>0.40791030433694131</v>
      </c>
      <c r="CX35">
        <f t="shared" si="1"/>
        <v>0.31039774189618502</v>
      </c>
      <c r="CY35">
        <f t="shared" si="2"/>
        <v>1.5300640860000001</v>
      </c>
    </row>
    <row r="37" spans="1:103" x14ac:dyDescent="0.25">
      <c r="A37" t="s">
        <v>17</v>
      </c>
      <c r="I37" t="str">
        <f>I15</f>
        <v>agri</v>
      </c>
      <c r="Q37" t="str">
        <f>Q15</f>
        <v>mining</v>
      </c>
      <c r="Y37" t="str">
        <f>Y15</f>
        <v>manufacturing</v>
      </c>
      <c r="AG37" t="str">
        <f>AG15</f>
        <v>egpiv</v>
      </c>
      <c r="AO37" t="str">
        <f>AO15</f>
        <v>construction</v>
      </c>
      <c r="AW37" t="str">
        <f>AW15</f>
        <v>trade</v>
      </c>
      <c r="BE37" t="str">
        <f>BE15</f>
        <v>transport</v>
      </c>
      <c r="BM37" t="str">
        <f>BM15</f>
        <v>finance</v>
      </c>
      <c r="BU37" t="str">
        <f>BU15</f>
        <v>real_estate</v>
      </c>
      <c r="CC37" t="str">
        <f>CC15</f>
        <v>others</v>
      </c>
      <c r="CK37" t="str">
        <f>CK15</f>
        <v>taxes</v>
      </c>
      <c r="CS37" t="str">
        <f>CS15</f>
        <v>gdp_bot_up</v>
      </c>
    </row>
    <row r="38" spans="1:103" x14ac:dyDescent="0.25">
      <c r="A38" s="2">
        <v>43525</v>
      </c>
      <c r="B38">
        <f>ABS(B17-$G17)</f>
        <v>4.1191383223967981E-2</v>
      </c>
      <c r="C38">
        <f t="shared" ref="C38:F38" si="3">ABS(C17-$G17)</f>
        <v>1.1934349596500193E-3</v>
      </c>
      <c r="D38">
        <f t="shared" si="3"/>
        <v>1.1934349596500193E-3</v>
      </c>
      <c r="E38">
        <f t="shared" si="3"/>
        <v>1.1934349596500193E-3</v>
      </c>
      <c r="F38">
        <f t="shared" si="3"/>
        <v>2.4977654607229005E-2</v>
      </c>
      <c r="J38">
        <f>ABS(J17-$O17)</f>
        <v>0.29274604326264003</v>
      </c>
      <c r="K38">
        <f t="shared" ref="K38:N38" si="4">ABS(K17-$O17)</f>
        <v>0.27728503169225205</v>
      </c>
      <c r="L38">
        <f t="shared" si="4"/>
        <v>0.27728503169225205</v>
      </c>
      <c r="M38">
        <f t="shared" si="4"/>
        <v>0.27728503169225205</v>
      </c>
      <c r="N38">
        <f t="shared" si="4"/>
        <v>0.49039422517780906</v>
      </c>
      <c r="R38">
        <f>ABS(R17-$W17)</f>
        <v>0.48458440573571304</v>
      </c>
      <c r="S38">
        <f t="shared" ref="S38:V38" si="5">ABS(S17-$W17)</f>
        <v>0.53322940168795396</v>
      </c>
      <c r="T38">
        <f t="shared" si="5"/>
        <v>0.53322940168795396</v>
      </c>
      <c r="U38">
        <f t="shared" si="5"/>
        <v>0.53322940168795396</v>
      </c>
      <c r="V38">
        <f t="shared" si="5"/>
        <v>0.56324224635299602</v>
      </c>
      <c r="Z38">
        <f>ABS(Z17-$AE17)</f>
        <v>0.75412682230947703</v>
      </c>
      <c r="AA38">
        <f t="shared" ref="AA38:AD38" si="6">ABS(AA17-$AE17)</f>
        <v>0.75314412205457504</v>
      </c>
      <c r="AB38">
        <f t="shared" si="6"/>
        <v>0.75314412205457504</v>
      </c>
      <c r="AC38">
        <f t="shared" si="6"/>
        <v>0.75314412205457504</v>
      </c>
      <c r="AD38">
        <f t="shared" si="6"/>
        <v>0.94148978163984598</v>
      </c>
      <c r="AH38">
        <f>ABS(AH17-$AM17)</f>
        <v>0.21742469158823602</v>
      </c>
      <c r="AI38">
        <f t="shared" ref="AI38:AL38" si="7">ABS(AI17-$AM17)</f>
        <v>0.25766627575250889</v>
      </c>
      <c r="AJ38">
        <f t="shared" si="7"/>
        <v>0.25766627575250889</v>
      </c>
      <c r="AK38">
        <f t="shared" si="7"/>
        <v>0.25766627575250889</v>
      </c>
      <c r="AL38">
        <f t="shared" si="7"/>
        <v>0.26265642794453703</v>
      </c>
      <c r="AP38">
        <f>ABS(AP17-$AU17)</f>
        <v>4.5313007686051225</v>
      </c>
      <c r="AQ38">
        <f t="shared" ref="AQ38:AT38" si="8">ABS(AQ17-$AU17)</f>
        <v>4.5641969821536703</v>
      </c>
      <c r="AR38">
        <f t="shared" si="8"/>
        <v>4.5641969821536703</v>
      </c>
      <c r="AS38">
        <f t="shared" si="8"/>
        <v>4.5641969821536703</v>
      </c>
      <c r="AT38">
        <f t="shared" si="8"/>
        <v>4.3220322027229292</v>
      </c>
      <c r="AX38">
        <f>ABS(AX17-$BC17)</f>
        <v>2.7672807307132805</v>
      </c>
      <c r="AY38">
        <f t="shared" ref="AY38:BB38" si="9">ABS(AY17-$BC17)</f>
        <v>2.7674426287617506</v>
      </c>
      <c r="AZ38">
        <f t="shared" si="9"/>
        <v>2.7674426287617506</v>
      </c>
      <c r="BA38">
        <f t="shared" si="9"/>
        <v>2.7674426287617506</v>
      </c>
      <c r="BB38">
        <f t="shared" si="9"/>
        <v>2.4928913258230359</v>
      </c>
      <c r="BF38">
        <f>ABS(BF17-$BK17)</f>
        <v>0.26314024422980498</v>
      </c>
      <c r="BG38">
        <f t="shared" ref="BG38:BJ38" si="10">ABS(BG17-$BK17)</f>
        <v>0.27767986510767595</v>
      </c>
      <c r="BH38">
        <f t="shared" si="10"/>
        <v>0.27767986510767595</v>
      </c>
      <c r="BI38">
        <f t="shared" si="10"/>
        <v>0.27767986510767595</v>
      </c>
      <c r="BJ38">
        <f t="shared" si="10"/>
        <v>0.29025400776627697</v>
      </c>
      <c r="BN38">
        <f>ABS(BN17-$BS17)</f>
        <v>1.9770623623012902</v>
      </c>
      <c r="BO38">
        <f t="shared" ref="BO38:BR38" si="11">ABS(BO17-$BS17)</f>
        <v>1.9824574023569101</v>
      </c>
      <c r="BP38">
        <f t="shared" si="11"/>
        <v>1.9824574023569101</v>
      </c>
      <c r="BQ38">
        <f t="shared" si="11"/>
        <v>1.9824574023569101</v>
      </c>
      <c r="BR38">
        <f t="shared" si="11"/>
        <v>1.9480654657171401</v>
      </c>
      <c r="BV38">
        <f>ABS(BV17-$CA17)</f>
        <v>0.42660928054979996</v>
      </c>
      <c r="BW38">
        <f t="shared" ref="BW38:BZ38" si="12">ABS(BW17-$CA17)</f>
        <v>0.42700911884410897</v>
      </c>
      <c r="BX38">
        <f t="shared" si="12"/>
        <v>0.42700911884410897</v>
      </c>
      <c r="BY38">
        <f t="shared" si="12"/>
        <v>0.42700911884410897</v>
      </c>
      <c r="BZ38">
        <f t="shared" si="12"/>
        <v>0.45065826130992293</v>
      </c>
      <c r="CD38">
        <f>ABS(CD17-$CI17)</f>
        <v>0.93210149059972502</v>
      </c>
      <c r="CE38">
        <f t="shared" ref="CE38:CH38" si="13">ABS(CE17-$CI17)</f>
        <v>0.96783682954045902</v>
      </c>
      <c r="CF38">
        <f t="shared" si="13"/>
        <v>0.96783682954045902</v>
      </c>
      <c r="CG38">
        <f t="shared" si="13"/>
        <v>0.96783682954045902</v>
      </c>
      <c r="CH38">
        <f t="shared" si="13"/>
        <v>0.90055831052818802</v>
      </c>
      <c r="CL38">
        <f>ABS(CL17-$CQ17)</f>
        <v>0.88981303024832004</v>
      </c>
      <c r="CM38">
        <f t="shared" ref="CM38:CP38" si="14">ABS(CM17-$CQ17)</f>
        <v>1.1270120470200056</v>
      </c>
      <c r="CN38">
        <f t="shared" si="14"/>
        <v>1.1270120470200056</v>
      </c>
      <c r="CO38">
        <f t="shared" si="14"/>
        <v>1.1270120470200056</v>
      </c>
      <c r="CP38">
        <f t="shared" si="14"/>
        <v>0.930628132495674</v>
      </c>
      <c r="CT38">
        <f>ABS(CT17-$CY17)</f>
        <v>4.2265524370572627E-2</v>
      </c>
      <c r="CU38">
        <f t="shared" ref="CU38:CW38" si="15">ABS(CU17-$CY17)</f>
        <v>1.0204869893974622E-2</v>
      </c>
      <c r="CV38">
        <f t="shared" si="15"/>
        <v>1.0204869893974622E-2</v>
      </c>
      <c r="CW38">
        <f t="shared" si="15"/>
        <v>1.0204869893974622E-2</v>
      </c>
      <c r="CX38">
        <f>ABS(CX17-$CY17)</f>
        <v>3.6001359190405813E-2</v>
      </c>
    </row>
    <row r="39" spans="1:103" x14ac:dyDescent="0.25">
      <c r="A39" s="2">
        <v>43617</v>
      </c>
      <c r="B39">
        <f t="shared" ref="B39:F54" si="16">ABS(B18-$G18)</f>
        <v>0.31805783816968908</v>
      </c>
      <c r="C39">
        <f t="shared" si="16"/>
        <v>0.30466812810114807</v>
      </c>
      <c r="D39">
        <f t="shared" si="16"/>
        <v>0.30466812810114807</v>
      </c>
      <c r="E39">
        <f t="shared" si="16"/>
        <v>0.30466812810114807</v>
      </c>
      <c r="F39">
        <f t="shared" si="16"/>
        <v>0.31421095954132405</v>
      </c>
      <c r="J39">
        <f t="shared" ref="J39:N54" si="17">ABS(J18-$O18)</f>
        <v>0.38131640305744596</v>
      </c>
      <c r="K39">
        <f t="shared" si="17"/>
        <v>0.48109831816407994</v>
      </c>
      <c r="L39">
        <f t="shared" si="17"/>
        <v>0.48109831816407994</v>
      </c>
      <c r="M39">
        <f t="shared" si="17"/>
        <v>0.48109831816407994</v>
      </c>
      <c r="N39">
        <f t="shared" si="17"/>
        <v>0.49161953575229994</v>
      </c>
      <c r="R39">
        <f t="shared" ref="R39:V54" si="18">ABS(R18-$W18)</f>
        <v>1.4994338725775971</v>
      </c>
      <c r="S39">
        <f t="shared" si="18"/>
        <v>1.4786506933906509</v>
      </c>
      <c r="T39">
        <f t="shared" si="18"/>
        <v>1.4786506933906509</v>
      </c>
      <c r="U39">
        <f t="shared" si="18"/>
        <v>1.4786506933906509</v>
      </c>
      <c r="V39">
        <f t="shared" si="18"/>
        <v>1.5362385639995941</v>
      </c>
      <c r="Z39">
        <f t="shared" ref="Z39:AD54" si="19">ABS(Z18-$AE18)</f>
        <v>3.2385519603872051</v>
      </c>
      <c r="AA39">
        <f t="shared" si="19"/>
        <v>3.2545697517622338</v>
      </c>
      <c r="AB39">
        <f t="shared" si="19"/>
        <v>3.2545697517622338</v>
      </c>
      <c r="AC39">
        <f t="shared" si="19"/>
        <v>3.2545697517622338</v>
      </c>
      <c r="AD39">
        <f t="shared" si="19"/>
        <v>3.1883857045133221</v>
      </c>
      <c r="AH39">
        <f t="shared" ref="AH39:AL54" si="20">ABS(AH18-$AM18)</f>
        <v>0.3464255352445052</v>
      </c>
      <c r="AI39">
        <f t="shared" si="20"/>
        <v>0.34260404795326593</v>
      </c>
      <c r="AJ39">
        <f t="shared" si="20"/>
        <v>0.34260404795326593</v>
      </c>
      <c r="AK39">
        <f t="shared" si="20"/>
        <v>0.34260404795326593</v>
      </c>
      <c r="AL39">
        <f t="shared" si="20"/>
        <v>0.35373579358986712</v>
      </c>
      <c r="AP39">
        <f t="shared" ref="AP39:AT54" si="21">ABS(AP18-$AU18)</f>
        <v>0.207346806530048</v>
      </c>
      <c r="AQ39">
        <f t="shared" si="21"/>
        <v>0.217516942284989</v>
      </c>
      <c r="AR39">
        <f t="shared" si="21"/>
        <v>0.217516942284989</v>
      </c>
      <c r="AS39">
        <f t="shared" si="21"/>
        <v>0.217516942284989</v>
      </c>
      <c r="AT39">
        <f t="shared" si="21"/>
        <v>0.44281587091673502</v>
      </c>
      <c r="AX39">
        <f t="shared" ref="AX39:BB54" si="22">ABS(AX18-$BC18)</f>
        <v>3.5396771451282243</v>
      </c>
      <c r="AY39">
        <f t="shared" si="22"/>
        <v>3.567647001532722</v>
      </c>
      <c r="AZ39">
        <f t="shared" si="22"/>
        <v>3.567647001532722</v>
      </c>
      <c r="BA39">
        <f t="shared" si="22"/>
        <v>3.567647001532722</v>
      </c>
      <c r="BB39">
        <f t="shared" si="22"/>
        <v>3.8574852801098247</v>
      </c>
      <c r="BF39">
        <f t="shared" ref="BF39:BJ54" si="23">ABS(BF18-$BK18)</f>
        <v>0.58414522227066701</v>
      </c>
      <c r="BG39">
        <f t="shared" si="23"/>
        <v>0.57670512145580199</v>
      </c>
      <c r="BH39">
        <f t="shared" si="23"/>
        <v>0.57670512145580199</v>
      </c>
      <c r="BI39">
        <f t="shared" si="23"/>
        <v>0.57670512145580199</v>
      </c>
      <c r="BJ39">
        <f t="shared" si="23"/>
        <v>0.59071239463276304</v>
      </c>
      <c r="BN39">
        <f t="shared" ref="BN39:BR54" si="24">ABS(BN18-$BS18)</f>
        <v>1.3716909740074197</v>
      </c>
      <c r="BO39">
        <f t="shared" si="24"/>
        <v>1.3422909970234898</v>
      </c>
      <c r="BP39">
        <f t="shared" si="24"/>
        <v>1.3422909970234898</v>
      </c>
      <c r="BQ39">
        <f t="shared" si="24"/>
        <v>1.3422909970234898</v>
      </c>
      <c r="BR39">
        <f t="shared" si="24"/>
        <v>1.2758231255066899</v>
      </c>
      <c r="BV39">
        <f t="shared" ref="BV39:BZ54" si="25">ABS(BV18-$CA18)</f>
        <v>0.21478788760093204</v>
      </c>
      <c r="BW39">
        <f t="shared" si="25"/>
        <v>0.21226257026991702</v>
      </c>
      <c r="BX39">
        <f t="shared" si="25"/>
        <v>0.21226257026991702</v>
      </c>
      <c r="BY39">
        <f t="shared" si="25"/>
        <v>0.21226257026991702</v>
      </c>
      <c r="BZ39">
        <f t="shared" si="25"/>
        <v>0.25990398028884798</v>
      </c>
      <c r="CD39">
        <f t="shared" ref="CD39:CH54" si="26">ABS(CD18-$CI18)</f>
        <v>1.841504447212138</v>
      </c>
      <c r="CE39">
        <f t="shared" si="26"/>
        <v>1.8847927041322721</v>
      </c>
      <c r="CF39">
        <f t="shared" si="26"/>
        <v>1.8847927041322721</v>
      </c>
      <c r="CG39">
        <f t="shared" si="26"/>
        <v>1.8847927041322721</v>
      </c>
      <c r="CH39">
        <f t="shared" si="26"/>
        <v>1.9445125694413119</v>
      </c>
      <c r="CL39">
        <f t="shared" ref="CL39:CP54" si="27">ABS(CL18-$CQ18)</f>
        <v>0.19550778828597387</v>
      </c>
      <c r="CM39">
        <f t="shared" si="27"/>
        <v>0.29839334707666398</v>
      </c>
      <c r="CN39">
        <f t="shared" si="27"/>
        <v>0.29839334707666398</v>
      </c>
      <c r="CO39">
        <f t="shared" si="27"/>
        <v>0.29839334707666398</v>
      </c>
      <c r="CP39">
        <f t="shared" si="27"/>
        <v>0.68538681532178591</v>
      </c>
      <c r="CT39">
        <f t="shared" ref="CT39:CX54" si="28">ABS(CT18-$CY18)</f>
        <v>0.28406456584735784</v>
      </c>
      <c r="CU39">
        <f t="shared" si="28"/>
        <v>0.2667632903091316</v>
      </c>
      <c r="CV39">
        <f t="shared" si="28"/>
        <v>0.2667632903091316</v>
      </c>
      <c r="CW39">
        <f t="shared" si="28"/>
        <v>0.2667632903091316</v>
      </c>
      <c r="CX39">
        <f t="shared" si="28"/>
        <v>0.26022617786529356</v>
      </c>
    </row>
    <row r="40" spans="1:103" x14ac:dyDescent="0.25">
      <c r="A40" s="2">
        <v>43709</v>
      </c>
      <c r="B40">
        <f t="shared" si="16"/>
        <v>0.97620693668204095</v>
      </c>
      <c r="C40">
        <f t="shared" si="16"/>
        <v>0.98105509589860795</v>
      </c>
      <c r="D40">
        <f t="shared" si="16"/>
        <v>0.98105509589860795</v>
      </c>
      <c r="E40">
        <f t="shared" si="16"/>
        <v>0.98105509589860795</v>
      </c>
      <c r="F40">
        <f t="shared" si="16"/>
        <v>0.86869050589846697</v>
      </c>
      <c r="J40">
        <f t="shared" si="17"/>
        <v>8.849957517236301E-2</v>
      </c>
      <c r="K40">
        <f t="shared" si="17"/>
        <v>8.1387241725735027E-2</v>
      </c>
      <c r="L40">
        <f t="shared" si="17"/>
        <v>8.1387241725735027E-2</v>
      </c>
      <c r="M40">
        <f t="shared" si="17"/>
        <v>8.1387241725735027E-2</v>
      </c>
      <c r="N40">
        <f t="shared" si="17"/>
        <v>0.189389235082006</v>
      </c>
      <c r="R40">
        <f t="shared" si="18"/>
        <v>1.922613901245138</v>
      </c>
      <c r="S40">
        <f t="shared" si="18"/>
        <v>1.920921544027925</v>
      </c>
      <c r="T40">
        <f t="shared" si="18"/>
        <v>1.920921544027925</v>
      </c>
      <c r="U40">
        <f t="shared" si="18"/>
        <v>1.920921544027925</v>
      </c>
      <c r="V40">
        <f t="shared" si="18"/>
        <v>2.2067010182579327</v>
      </c>
      <c r="Z40">
        <f t="shared" si="19"/>
        <v>1.2950159613796879</v>
      </c>
      <c r="AA40">
        <f t="shared" si="19"/>
        <v>1.290741605562354</v>
      </c>
      <c r="AB40">
        <f t="shared" si="19"/>
        <v>1.290741605562354</v>
      </c>
      <c r="AC40">
        <f t="shared" si="19"/>
        <v>1.290741605562354</v>
      </c>
      <c r="AD40">
        <f t="shared" si="19"/>
        <v>0.88809314797233685</v>
      </c>
      <c r="AH40">
        <f t="shared" si="20"/>
        <v>0.26388917301900205</v>
      </c>
      <c r="AI40">
        <f t="shared" si="20"/>
        <v>0.2552570722729875</v>
      </c>
      <c r="AJ40">
        <f t="shared" si="20"/>
        <v>0.2552570722729875</v>
      </c>
      <c r="AK40">
        <f t="shared" si="20"/>
        <v>0.2552570722729875</v>
      </c>
      <c r="AL40">
        <f t="shared" si="20"/>
        <v>0.26959747956618357</v>
      </c>
      <c r="AP40">
        <f t="shared" si="21"/>
        <v>5.8562107102186207</v>
      </c>
      <c r="AQ40">
        <f t="shared" si="21"/>
        <v>5.9083301287979468</v>
      </c>
      <c r="AR40">
        <f t="shared" si="21"/>
        <v>5.9083301287979468</v>
      </c>
      <c r="AS40">
        <f t="shared" si="21"/>
        <v>5.9083301287979468</v>
      </c>
      <c r="AT40">
        <f t="shared" si="21"/>
        <v>6.0064836853091661</v>
      </c>
      <c r="AX40">
        <f t="shared" si="22"/>
        <v>3.2534057377761267</v>
      </c>
      <c r="AY40">
        <f t="shared" si="22"/>
        <v>3.3184483700075993</v>
      </c>
      <c r="AZ40">
        <f t="shared" si="22"/>
        <v>3.3184483700075993</v>
      </c>
      <c r="BA40">
        <f t="shared" si="22"/>
        <v>3.3184483700075993</v>
      </c>
      <c r="BB40">
        <f t="shared" si="22"/>
        <v>2.8773993762956152</v>
      </c>
      <c r="BF40">
        <f t="shared" si="23"/>
        <v>0.27737698897875196</v>
      </c>
      <c r="BG40">
        <f t="shared" si="23"/>
        <v>0.26953782040670798</v>
      </c>
      <c r="BH40">
        <f t="shared" si="23"/>
        <v>0.26953782040670798</v>
      </c>
      <c r="BI40">
        <f t="shared" si="23"/>
        <v>0.26953782040670798</v>
      </c>
      <c r="BJ40">
        <f t="shared" si="23"/>
        <v>0.30065762250709899</v>
      </c>
      <c r="BN40">
        <f t="shared" si="24"/>
        <v>1.9346701444187899</v>
      </c>
      <c r="BO40">
        <f t="shared" si="24"/>
        <v>1.87473269945277</v>
      </c>
      <c r="BP40">
        <f t="shared" si="24"/>
        <v>1.87473269945277</v>
      </c>
      <c r="BQ40">
        <f t="shared" si="24"/>
        <v>1.87473269945277</v>
      </c>
      <c r="BR40">
        <f t="shared" si="24"/>
        <v>1.8337407096287399</v>
      </c>
      <c r="BV40">
        <f t="shared" si="25"/>
        <v>0.19765932418989696</v>
      </c>
      <c r="BW40">
        <f t="shared" si="25"/>
        <v>0.19315373921593304</v>
      </c>
      <c r="BX40">
        <f t="shared" si="25"/>
        <v>0.19315373921593304</v>
      </c>
      <c r="BY40">
        <f t="shared" si="25"/>
        <v>0.19315373921593304</v>
      </c>
      <c r="BZ40">
        <f t="shared" si="25"/>
        <v>0.21089408626747896</v>
      </c>
      <c r="CD40">
        <f t="shared" si="26"/>
        <v>1.6402810499370868</v>
      </c>
      <c r="CE40">
        <f t="shared" si="26"/>
        <v>1.6056698280051249</v>
      </c>
      <c r="CF40">
        <f t="shared" si="26"/>
        <v>1.6056698280051249</v>
      </c>
      <c r="CG40">
        <f t="shared" si="26"/>
        <v>1.6056698280051249</v>
      </c>
      <c r="CH40">
        <f t="shared" si="26"/>
        <v>1.6945610132105688</v>
      </c>
      <c r="CL40">
        <f t="shared" si="27"/>
        <v>0.90818227848657607</v>
      </c>
      <c r="CM40">
        <f t="shared" si="27"/>
        <v>0.69580957423508893</v>
      </c>
      <c r="CN40">
        <f t="shared" si="27"/>
        <v>0.69580957423508893</v>
      </c>
      <c r="CO40">
        <f t="shared" si="27"/>
        <v>0.69580957423508893</v>
      </c>
      <c r="CP40">
        <f t="shared" si="27"/>
        <v>1.0117117672793523</v>
      </c>
      <c r="CT40">
        <f t="shared" si="28"/>
        <v>0.96549515850038481</v>
      </c>
      <c r="CU40">
        <f t="shared" si="28"/>
        <v>0.9449164643486776</v>
      </c>
      <c r="CV40">
        <f t="shared" si="28"/>
        <v>0.9449164643486776</v>
      </c>
      <c r="CW40">
        <f t="shared" si="28"/>
        <v>0.9449164643486776</v>
      </c>
      <c r="CX40">
        <f t="shared" si="28"/>
        <v>0.93729239357491179</v>
      </c>
    </row>
    <row r="41" spans="1:103" x14ac:dyDescent="0.25">
      <c r="A41" s="2">
        <v>43800</v>
      </c>
      <c r="B41">
        <f t="shared" si="16"/>
        <v>0.70610147310027904</v>
      </c>
      <c r="C41">
        <f t="shared" si="16"/>
        <v>0.76323353691385498</v>
      </c>
      <c r="D41">
        <f t="shared" si="16"/>
        <v>0.76323353691385498</v>
      </c>
      <c r="E41">
        <f t="shared" si="16"/>
        <v>0.76323353691385498</v>
      </c>
      <c r="F41">
        <f t="shared" si="16"/>
        <v>1.0837238553270319</v>
      </c>
      <c r="J41">
        <f t="shared" si="17"/>
        <v>7.238449187147189E-2</v>
      </c>
      <c r="K41">
        <f t="shared" si="17"/>
        <v>2.6779635735106999E-2</v>
      </c>
      <c r="L41">
        <f t="shared" si="17"/>
        <v>2.6779635735106999E-2</v>
      </c>
      <c r="M41">
        <f t="shared" si="17"/>
        <v>2.6779635735106999E-2</v>
      </c>
      <c r="N41">
        <f t="shared" si="17"/>
        <v>0.11784099169434592</v>
      </c>
      <c r="R41">
        <f t="shared" si="18"/>
        <v>1.770790295872152</v>
      </c>
      <c r="S41">
        <f t="shared" si="18"/>
        <v>1.794999688895506</v>
      </c>
      <c r="T41">
        <f t="shared" si="18"/>
        <v>1.794999688895506</v>
      </c>
      <c r="U41">
        <f t="shared" si="18"/>
        <v>1.794999688895506</v>
      </c>
      <c r="V41">
        <f t="shared" si="18"/>
        <v>2.1812149608417748</v>
      </c>
      <c r="Z41">
        <f t="shared" si="19"/>
        <v>1.549309948570077</v>
      </c>
      <c r="AA41">
        <f t="shared" si="19"/>
        <v>1.585836872517284</v>
      </c>
      <c r="AB41">
        <f t="shared" si="19"/>
        <v>1.585836872517284</v>
      </c>
      <c r="AC41">
        <f t="shared" si="19"/>
        <v>1.585836872517284</v>
      </c>
      <c r="AD41">
        <f t="shared" si="19"/>
        <v>1.7738334561449238</v>
      </c>
      <c r="AH41">
        <f t="shared" si="20"/>
        <v>2.2874004304484186</v>
      </c>
      <c r="AI41">
        <f t="shared" si="20"/>
        <v>2.2987143795468068</v>
      </c>
      <c r="AJ41">
        <f t="shared" si="20"/>
        <v>2.2987143795468068</v>
      </c>
      <c r="AK41">
        <f t="shared" si="20"/>
        <v>2.2987143795468068</v>
      </c>
      <c r="AL41">
        <f t="shared" si="20"/>
        <v>2.2882707231926012</v>
      </c>
      <c r="AP41">
        <f t="shared" si="21"/>
        <v>3.0297213085237615</v>
      </c>
      <c r="AQ41">
        <f t="shared" si="21"/>
        <v>3.0234112524087062</v>
      </c>
      <c r="AR41">
        <f t="shared" si="21"/>
        <v>3.0234112524087062</v>
      </c>
      <c r="AS41">
        <f t="shared" si="21"/>
        <v>3.0234112524087062</v>
      </c>
      <c r="AT41">
        <f t="shared" si="21"/>
        <v>3.7205040645751009</v>
      </c>
      <c r="AX41">
        <f t="shared" si="22"/>
        <v>1.4829775057155952</v>
      </c>
      <c r="AY41">
        <f t="shared" si="22"/>
        <v>1.454996500327536</v>
      </c>
      <c r="AZ41">
        <f t="shared" si="22"/>
        <v>1.454996500327536</v>
      </c>
      <c r="BA41">
        <f t="shared" si="22"/>
        <v>1.454996500327536</v>
      </c>
      <c r="BB41">
        <f t="shared" si="22"/>
        <v>1.132994950467507</v>
      </c>
      <c r="BF41">
        <f t="shared" si="23"/>
        <v>0.82690585794456606</v>
      </c>
      <c r="BG41">
        <f t="shared" si="23"/>
        <v>0.84206131745205004</v>
      </c>
      <c r="BH41">
        <f t="shared" si="23"/>
        <v>0.84206131745205004</v>
      </c>
      <c r="BI41">
        <f t="shared" si="23"/>
        <v>0.84206131745205004</v>
      </c>
      <c r="BJ41">
        <f t="shared" si="23"/>
        <v>0.82737856418662803</v>
      </c>
      <c r="BN41">
        <f t="shared" si="24"/>
        <v>1.9758725259022398</v>
      </c>
      <c r="BO41">
        <f t="shared" si="24"/>
        <v>1.9360534912524598</v>
      </c>
      <c r="BP41">
        <f t="shared" si="24"/>
        <v>1.9360534912524598</v>
      </c>
      <c r="BQ41">
        <f t="shared" si="24"/>
        <v>1.9360534912524598</v>
      </c>
      <c r="BR41">
        <f t="shared" si="24"/>
        <v>1.8810710588272099</v>
      </c>
      <c r="BV41">
        <f t="shared" si="25"/>
        <v>0.20313690640549203</v>
      </c>
      <c r="BW41">
        <f t="shared" si="25"/>
        <v>0.20168315379938501</v>
      </c>
      <c r="BX41">
        <f t="shared" si="25"/>
        <v>0.20168315379938501</v>
      </c>
      <c r="BY41">
        <f t="shared" si="25"/>
        <v>0.20168315379938501</v>
      </c>
      <c r="BZ41">
        <f t="shared" si="25"/>
        <v>0.21995644180289903</v>
      </c>
      <c r="CD41">
        <f t="shared" si="26"/>
        <v>1.496087990974311</v>
      </c>
      <c r="CE41">
        <f t="shared" si="26"/>
        <v>1.427629053032446</v>
      </c>
      <c r="CF41">
        <f t="shared" si="26"/>
        <v>1.427629053032446</v>
      </c>
      <c r="CG41">
        <f t="shared" si="26"/>
        <v>1.427629053032446</v>
      </c>
      <c r="CH41">
        <f t="shared" si="26"/>
        <v>1.4845696814027929</v>
      </c>
      <c r="CL41">
        <f t="shared" si="27"/>
        <v>0.44052279324224297</v>
      </c>
      <c r="CM41">
        <f t="shared" si="27"/>
        <v>0.27873055449177081</v>
      </c>
      <c r="CN41">
        <f t="shared" si="27"/>
        <v>0.27873055449177081</v>
      </c>
      <c r="CO41">
        <f t="shared" si="27"/>
        <v>0.27873055449177081</v>
      </c>
      <c r="CP41">
        <f t="shared" si="27"/>
        <v>0.71387260529860397</v>
      </c>
      <c r="CT41">
        <f t="shared" si="28"/>
        <v>0.73535883616609887</v>
      </c>
      <c r="CU41">
        <f t="shared" si="28"/>
        <v>0.72011729486828602</v>
      </c>
      <c r="CV41">
        <f t="shared" si="28"/>
        <v>0.72011729486828602</v>
      </c>
      <c r="CW41">
        <f t="shared" si="28"/>
        <v>0.72011729486828602</v>
      </c>
      <c r="CX41">
        <f t="shared" si="28"/>
        <v>0.9165931098195943</v>
      </c>
    </row>
    <row r="42" spans="1:103" x14ac:dyDescent="0.25">
      <c r="A42" s="2">
        <v>43891</v>
      </c>
      <c r="B42">
        <f t="shared" si="16"/>
        <v>0.97212351115317497</v>
      </c>
      <c r="C42">
        <f t="shared" si="16"/>
        <v>1.141682765815287</v>
      </c>
      <c r="D42">
        <f t="shared" si="16"/>
        <v>1.141682765815287</v>
      </c>
      <c r="E42">
        <f t="shared" si="16"/>
        <v>1.141682765815287</v>
      </c>
      <c r="F42">
        <f t="shared" si="16"/>
        <v>0.75768295276414799</v>
      </c>
      <c r="J42">
        <f t="shared" si="17"/>
        <v>2.9401547112283988E-2</v>
      </c>
      <c r="K42">
        <f t="shared" si="17"/>
        <v>2.451612357067201E-2</v>
      </c>
      <c r="L42">
        <f t="shared" si="17"/>
        <v>2.451612357067201E-2</v>
      </c>
      <c r="M42">
        <f t="shared" si="17"/>
        <v>2.451612357067201E-2</v>
      </c>
      <c r="N42">
        <f t="shared" si="17"/>
        <v>9.2507351945161964E-2</v>
      </c>
      <c r="R42">
        <f t="shared" si="18"/>
        <v>1.032802306772266</v>
      </c>
      <c r="S42">
        <f t="shared" si="18"/>
        <v>1.091484845816572</v>
      </c>
      <c r="T42">
        <f t="shared" si="18"/>
        <v>1.091484845816572</v>
      </c>
      <c r="U42">
        <f t="shared" si="18"/>
        <v>1.091484845816572</v>
      </c>
      <c r="V42">
        <f t="shared" si="18"/>
        <v>1.4155057078307305</v>
      </c>
      <c r="Z42">
        <f t="shared" si="19"/>
        <v>0.87033158835976598</v>
      </c>
      <c r="AA42">
        <f t="shared" si="19"/>
        <v>0.89344785146023709</v>
      </c>
      <c r="AB42">
        <f t="shared" si="19"/>
        <v>0.89344785146023709</v>
      </c>
      <c r="AC42">
        <f t="shared" si="19"/>
        <v>0.89344785146023709</v>
      </c>
      <c r="AD42">
        <f t="shared" si="19"/>
        <v>0.72979120675577502</v>
      </c>
      <c r="AH42">
        <f t="shared" si="20"/>
        <v>1.7972569025242564</v>
      </c>
      <c r="AI42">
        <f t="shared" si="20"/>
        <v>1.7888904514338797</v>
      </c>
      <c r="AJ42">
        <f t="shared" si="20"/>
        <v>1.7888904514338797</v>
      </c>
      <c r="AK42">
        <f t="shared" si="20"/>
        <v>1.7888904514338797</v>
      </c>
      <c r="AL42">
        <f t="shared" si="20"/>
        <v>1.6868698208414759</v>
      </c>
      <c r="AP42">
        <f t="shared" si="21"/>
        <v>1.0060583132677967</v>
      </c>
      <c r="AQ42">
        <f t="shared" si="21"/>
        <v>1.0672283355345</v>
      </c>
      <c r="AR42">
        <f t="shared" si="21"/>
        <v>1.0672283355345</v>
      </c>
      <c r="AS42">
        <f t="shared" si="21"/>
        <v>1.0672283355345</v>
      </c>
      <c r="AT42">
        <f t="shared" si="21"/>
        <v>0.75468088583549797</v>
      </c>
      <c r="AX42">
        <f t="shared" si="22"/>
        <v>1.9718177378524144</v>
      </c>
      <c r="AY42">
        <f t="shared" si="22"/>
        <v>2.0605556187515615</v>
      </c>
      <c r="AZ42">
        <f t="shared" si="22"/>
        <v>2.0605556187515615</v>
      </c>
      <c r="BA42">
        <f t="shared" si="22"/>
        <v>2.0605556187515615</v>
      </c>
      <c r="BB42">
        <f t="shared" si="22"/>
        <v>2.1430855722957562</v>
      </c>
      <c r="BF42">
        <f t="shared" si="23"/>
        <v>6.9444472717783716</v>
      </c>
      <c r="BG42">
        <f t="shared" si="23"/>
        <v>6.9382008928413086</v>
      </c>
      <c r="BH42">
        <f t="shared" si="23"/>
        <v>6.9382008928413086</v>
      </c>
      <c r="BI42">
        <f t="shared" si="23"/>
        <v>6.9382008928413086</v>
      </c>
      <c r="BJ42">
        <f t="shared" si="23"/>
        <v>6.8949323634274258</v>
      </c>
      <c r="BN42">
        <f t="shared" si="24"/>
        <v>0.57486925461100991</v>
      </c>
      <c r="BO42">
        <f t="shared" si="24"/>
        <v>0.5207048792518798</v>
      </c>
      <c r="BP42">
        <f t="shared" si="24"/>
        <v>0.5207048792518798</v>
      </c>
      <c r="BQ42">
        <f t="shared" si="24"/>
        <v>0.5207048792518798</v>
      </c>
      <c r="BR42">
        <f t="shared" si="24"/>
        <v>0.45950833370810984</v>
      </c>
      <c r="BV42">
        <f t="shared" si="25"/>
        <v>2.3061630729397531</v>
      </c>
      <c r="BW42">
        <f t="shared" si="25"/>
        <v>2.3075436810606833</v>
      </c>
      <c r="BX42">
        <f t="shared" si="25"/>
        <v>2.3075436810606833</v>
      </c>
      <c r="BY42">
        <f t="shared" si="25"/>
        <v>2.3075436810606833</v>
      </c>
      <c r="BZ42">
        <f t="shared" si="25"/>
        <v>2.2872963244592208</v>
      </c>
      <c r="CD42">
        <f t="shared" si="26"/>
        <v>0.90513845918057501</v>
      </c>
      <c r="CE42">
        <f t="shared" si="26"/>
        <v>0.94771382100927304</v>
      </c>
      <c r="CF42">
        <f t="shared" si="26"/>
        <v>0.94771382100927304</v>
      </c>
      <c r="CG42">
        <f t="shared" si="26"/>
        <v>0.94771382100927304</v>
      </c>
      <c r="CH42">
        <f t="shared" si="26"/>
        <v>0.86121340787690603</v>
      </c>
      <c r="CL42">
        <f t="shared" si="27"/>
        <v>0.91369642905823301</v>
      </c>
      <c r="CM42">
        <f t="shared" si="27"/>
        <v>1.1622964231998512</v>
      </c>
      <c r="CN42">
        <f t="shared" si="27"/>
        <v>1.1622964231998512</v>
      </c>
      <c r="CO42">
        <f t="shared" si="27"/>
        <v>1.1622964231998512</v>
      </c>
      <c r="CP42">
        <f t="shared" si="27"/>
        <v>0.84950162296232823</v>
      </c>
      <c r="CT42">
        <f t="shared" si="28"/>
        <v>0.95180227845253462</v>
      </c>
      <c r="CU42">
        <f t="shared" si="28"/>
        <v>0.99608389418116872</v>
      </c>
      <c r="CV42">
        <f t="shared" si="28"/>
        <v>0.99608389418116872</v>
      </c>
      <c r="CW42">
        <f t="shared" si="28"/>
        <v>0.99608389418116872</v>
      </c>
      <c r="CX42">
        <f t="shared" si="28"/>
        <v>0.87659636459074108</v>
      </c>
    </row>
    <row r="43" spans="1:103" x14ac:dyDescent="0.25">
      <c r="A43" s="2">
        <v>43983</v>
      </c>
      <c r="B43">
        <f t="shared" si="16"/>
        <v>8.2623395293200517</v>
      </c>
      <c r="C43">
        <f t="shared" si="16"/>
        <v>8.0727427900089861</v>
      </c>
      <c r="D43">
        <f t="shared" si="16"/>
        <v>8.0727427900089861</v>
      </c>
      <c r="E43">
        <f t="shared" si="16"/>
        <v>8.0727427900089861</v>
      </c>
      <c r="F43">
        <f t="shared" si="16"/>
        <v>7.8461285635186488</v>
      </c>
      <c r="J43">
        <f t="shared" si="17"/>
        <v>0.39328499817797602</v>
      </c>
      <c r="K43">
        <f t="shared" si="17"/>
        <v>0.35945739866815296</v>
      </c>
      <c r="L43">
        <f t="shared" si="17"/>
        <v>0.35945739866815296</v>
      </c>
      <c r="M43">
        <f t="shared" si="17"/>
        <v>0.35945739866815296</v>
      </c>
      <c r="N43">
        <f t="shared" si="17"/>
        <v>0.37757336833697097</v>
      </c>
      <c r="R43">
        <f t="shared" si="18"/>
        <v>11.394458477670856</v>
      </c>
      <c r="S43">
        <f t="shared" si="18"/>
        <v>11.478960525138623</v>
      </c>
      <c r="T43">
        <f t="shared" si="18"/>
        <v>11.478960525138623</v>
      </c>
      <c r="U43">
        <f t="shared" si="18"/>
        <v>11.478960525138623</v>
      </c>
      <c r="V43">
        <f t="shared" si="18"/>
        <v>11.585965875823373</v>
      </c>
      <c r="Z43">
        <f t="shared" si="19"/>
        <v>7.5311686850076729</v>
      </c>
      <c r="AA43">
        <f t="shared" si="19"/>
        <v>7.5130379671621954</v>
      </c>
      <c r="AB43">
        <f t="shared" si="19"/>
        <v>7.5130379671621954</v>
      </c>
      <c r="AC43">
        <f t="shared" si="19"/>
        <v>7.5130379671621954</v>
      </c>
      <c r="AD43">
        <f t="shared" si="19"/>
        <v>7.3960926901839414</v>
      </c>
      <c r="AH43">
        <f t="shared" si="20"/>
        <v>0.39845768461731224</v>
      </c>
      <c r="AI43">
        <f t="shared" si="20"/>
        <v>0.32876892789821699</v>
      </c>
      <c r="AJ43">
        <f t="shared" si="20"/>
        <v>0.32876892789821699</v>
      </c>
      <c r="AK43">
        <f t="shared" si="20"/>
        <v>0.32876892789821699</v>
      </c>
      <c r="AL43">
        <f t="shared" si="20"/>
        <v>0.16659349440529903</v>
      </c>
      <c r="AP43">
        <f t="shared" si="21"/>
        <v>8.3856934861231345</v>
      </c>
      <c r="AQ43">
        <f t="shared" si="21"/>
        <v>8.3831818470560719</v>
      </c>
      <c r="AR43">
        <f t="shared" si="21"/>
        <v>8.3831818470560719</v>
      </c>
      <c r="AS43">
        <f t="shared" si="21"/>
        <v>8.3831818470560719</v>
      </c>
      <c r="AT43">
        <f t="shared" si="21"/>
        <v>8.1647563845387143</v>
      </c>
      <c r="AX43">
        <f t="shared" si="22"/>
        <v>13.654155874943493</v>
      </c>
      <c r="AY43">
        <f t="shared" si="22"/>
        <v>13.683516372210359</v>
      </c>
      <c r="AZ43">
        <f t="shared" si="22"/>
        <v>13.683516372210359</v>
      </c>
      <c r="BA43">
        <f t="shared" si="22"/>
        <v>13.683516372210359</v>
      </c>
      <c r="BB43">
        <f t="shared" si="22"/>
        <v>13.55532759195243</v>
      </c>
      <c r="BF43">
        <f t="shared" si="23"/>
        <v>13.405593990250814</v>
      </c>
      <c r="BG43">
        <f t="shared" si="23"/>
        <v>13.383774433262895</v>
      </c>
      <c r="BH43">
        <f t="shared" si="23"/>
        <v>13.383774433262895</v>
      </c>
      <c r="BI43">
        <f t="shared" si="23"/>
        <v>13.383774433262895</v>
      </c>
      <c r="BJ43">
        <f t="shared" si="23"/>
        <v>12.226690516611933</v>
      </c>
      <c r="BN43">
        <f t="shared" si="24"/>
        <v>0.13205292827891002</v>
      </c>
      <c r="BO43">
        <f t="shared" si="24"/>
        <v>7.7458058084650006E-2</v>
      </c>
      <c r="BP43">
        <f t="shared" si="24"/>
        <v>7.7458058084650006E-2</v>
      </c>
      <c r="BQ43">
        <f t="shared" si="24"/>
        <v>7.7458058084650006E-2</v>
      </c>
      <c r="BR43">
        <f t="shared" si="24"/>
        <v>6.3033573477889959E-2</v>
      </c>
      <c r="BV43">
        <f t="shared" si="25"/>
        <v>2.6838318404731929</v>
      </c>
      <c r="BW43">
        <f t="shared" si="25"/>
        <v>2.6824671453531281</v>
      </c>
      <c r="BX43">
        <f t="shared" si="25"/>
        <v>2.6824671453531281</v>
      </c>
      <c r="BY43">
        <f t="shared" si="25"/>
        <v>2.6824671453531281</v>
      </c>
      <c r="BZ43">
        <f t="shared" si="25"/>
        <v>2.4233517018927859</v>
      </c>
      <c r="CD43">
        <f t="shared" si="26"/>
        <v>10.71452090186574</v>
      </c>
      <c r="CE43">
        <f t="shared" si="26"/>
        <v>10.675011043621586</v>
      </c>
      <c r="CF43">
        <f t="shared" si="26"/>
        <v>10.675011043621586</v>
      </c>
      <c r="CG43">
        <f t="shared" si="26"/>
        <v>10.675011043621586</v>
      </c>
      <c r="CH43">
        <f t="shared" si="26"/>
        <v>10.631327660025878</v>
      </c>
      <c r="CL43">
        <f t="shared" si="27"/>
        <v>7.9395704204834647</v>
      </c>
      <c r="CM43">
        <f t="shared" si="27"/>
        <v>7.7719693667680207</v>
      </c>
      <c r="CN43">
        <f t="shared" si="27"/>
        <v>7.7719693667680207</v>
      </c>
      <c r="CO43">
        <f t="shared" si="27"/>
        <v>7.7719693667680207</v>
      </c>
      <c r="CP43">
        <f t="shared" si="27"/>
        <v>7.4601172245372904</v>
      </c>
      <c r="CT43">
        <f t="shared" si="28"/>
        <v>8.2200984925014584</v>
      </c>
      <c r="CU43">
        <f t="shared" si="28"/>
        <v>8.2056507486295267</v>
      </c>
      <c r="CV43">
        <f t="shared" si="28"/>
        <v>8.2056507486295267</v>
      </c>
      <c r="CW43">
        <f t="shared" si="28"/>
        <v>8.2056507486295267</v>
      </c>
      <c r="CX43">
        <f t="shared" si="28"/>
        <v>8.0439441783854253</v>
      </c>
    </row>
    <row r="44" spans="1:103" x14ac:dyDescent="0.25">
      <c r="A44" s="2">
        <v>44075</v>
      </c>
      <c r="B44">
        <f t="shared" si="16"/>
        <v>6.2239785737308884</v>
      </c>
      <c r="C44">
        <f t="shared" si="16"/>
        <v>6.3329576961190952</v>
      </c>
      <c r="D44">
        <f t="shared" si="16"/>
        <v>6.3329576961190952</v>
      </c>
      <c r="E44">
        <f t="shared" si="16"/>
        <v>6.3329576961190952</v>
      </c>
      <c r="F44">
        <f t="shared" si="16"/>
        <v>11.061383320209369</v>
      </c>
      <c r="J44">
        <f t="shared" si="17"/>
        <v>0.50793381953565997</v>
      </c>
      <c r="K44">
        <f t="shared" si="17"/>
        <v>0.49595317984207704</v>
      </c>
      <c r="L44">
        <f t="shared" si="17"/>
        <v>0.49595317984207704</v>
      </c>
      <c r="M44">
        <f t="shared" si="17"/>
        <v>0.49595317984207704</v>
      </c>
      <c r="N44">
        <f t="shared" si="17"/>
        <v>0.291307447348017</v>
      </c>
      <c r="R44">
        <f t="shared" si="18"/>
        <v>0.85347363037309998</v>
      </c>
      <c r="S44">
        <f t="shared" si="18"/>
        <v>0.82430580301539103</v>
      </c>
      <c r="T44">
        <f t="shared" si="18"/>
        <v>0.82430580301539103</v>
      </c>
      <c r="U44">
        <f t="shared" si="18"/>
        <v>0.82430580301539103</v>
      </c>
      <c r="V44">
        <f t="shared" si="18"/>
        <v>3.4354684680353302</v>
      </c>
      <c r="Z44">
        <f t="shared" si="19"/>
        <v>7.0556075201344557</v>
      </c>
      <c r="AA44">
        <f t="shared" si="19"/>
        <v>7.068839297181686</v>
      </c>
      <c r="AB44">
        <f t="shared" si="19"/>
        <v>7.068839297181686</v>
      </c>
      <c r="AC44">
        <f t="shared" si="19"/>
        <v>7.068839297181686</v>
      </c>
      <c r="AD44">
        <f t="shared" si="19"/>
        <v>7.7485956412003052</v>
      </c>
      <c r="AH44">
        <f t="shared" si="20"/>
        <v>0.92259178286641297</v>
      </c>
      <c r="AI44">
        <f t="shared" si="20"/>
        <v>0.98974193480214501</v>
      </c>
      <c r="AJ44">
        <f t="shared" si="20"/>
        <v>0.98974193480214501</v>
      </c>
      <c r="AK44">
        <f t="shared" si="20"/>
        <v>0.98974193480214501</v>
      </c>
      <c r="AL44">
        <f t="shared" si="20"/>
        <v>0.99585160492725699</v>
      </c>
      <c r="AP44">
        <f t="shared" si="21"/>
        <v>6.5883241243727477</v>
      </c>
      <c r="AQ44">
        <f t="shared" si="21"/>
        <v>6.5942299403776206</v>
      </c>
      <c r="AR44">
        <f t="shared" si="21"/>
        <v>6.5942299403776206</v>
      </c>
      <c r="AS44">
        <f t="shared" si="21"/>
        <v>6.5942299403776206</v>
      </c>
      <c r="AT44">
        <f t="shared" si="21"/>
        <v>7.5606736798596978</v>
      </c>
      <c r="AX44">
        <f t="shared" si="22"/>
        <v>16.659344874469532</v>
      </c>
      <c r="AY44">
        <f t="shared" si="22"/>
        <v>16.708634316109372</v>
      </c>
      <c r="AZ44">
        <f t="shared" si="22"/>
        <v>16.708634316109372</v>
      </c>
      <c r="BA44">
        <f t="shared" si="22"/>
        <v>16.708634316109372</v>
      </c>
      <c r="BB44">
        <f t="shared" si="22"/>
        <v>17.460652637020591</v>
      </c>
      <c r="BF44">
        <f t="shared" si="23"/>
        <v>11.80506251616781</v>
      </c>
      <c r="BG44">
        <f t="shared" si="23"/>
        <v>12.222162511148428</v>
      </c>
      <c r="BH44">
        <f t="shared" si="23"/>
        <v>12.222162511148428</v>
      </c>
      <c r="BI44">
        <f t="shared" si="23"/>
        <v>12.222162511148428</v>
      </c>
      <c r="BJ44">
        <f t="shared" si="23"/>
        <v>24.372263220356999</v>
      </c>
      <c r="BN44">
        <f t="shared" si="24"/>
        <v>4.9038011028466499</v>
      </c>
      <c r="BO44">
        <f t="shared" si="24"/>
        <v>4.8913381272743699</v>
      </c>
      <c r="BP44">
        <f t="shared" si="24"/>
        <v>4.8913381272743699</v>
      </c>
      <c r="BQ44">
        <f t="shared" si="24"/>
        <v>4.8913381272743699</v>
      </c>
      <c r="BR44">
        <f t="shared" si="24"/>
        <v>4.8895090213393804</v>
      </c>
      <c r="BV44">
        <f t="shared" si="25"/>
        <v>2.5764477797177672</v>
      </c>
      <c r="BW44">
        <f t="shared" si="25"/>
        <v>2.5999145227020413</v>
      </c>
      <c r="BX44">
        <f t="shared" si="25"/>
        <v>2.5999145227020413</v>
      </c>
      <c r="BY44">
        <f t="shared" si="25"/>
        <v>2.5999145227020413</v>
      </c>
      <c r="BZ44">
        <f t="shared" si="25"/>
        <v>2.7289498571878683</v>
      </c>
      <c r="CD44">
        <f t="shared" si="26"/>
        <v>12.289620336281558</v>
      </c>
      <c r="CE44">
        <f t="shared" si="26"/>
        <v>12.3129966667926</v>
      </c>
      <c r="CF44">
        <f t="shared" si="26"/>
        <v>12.3129966667926</v>
      </c>
      <c r="CG44">
        <f t="shared" si="26"/>
        <v>12.3129966667926</v>
      </c>
      <c r="CH44">
        <f t="shared" si="26"/>
        <v>13.023548869138006</v>
      </c>
      <c r="CL44">
        <f t="shared" si="27"/>
        <v>0.28485719204988802</v>
      </c>
      <c r="CM44">
        <f t="shared" si="27"/>
        <v>0.44885649164175939</v>
      </c>
      <c r="CN44">
        <f t="shared" si="27"/>
        <v>0.44885649164175939</v>
      </c>
      <c r="CO44">
        <f t="shared" si="27"/>
        <v>0.44885649164175939</v>
      </c>
      <c r="CP44">
        <f t="shared" si="27"/>
        <v>4.3728971754836001</v>
      </c>
      <c r="CT44">
        <f t="shared" si="28"/>
        <v>6.1627052880401241</v>
      </c>
      <c r="CU44">
        <f t="shared" si="28"/>
        <v>6.2227672425750313</v>
      </c>
      <c r="CV44">
        <f t="shared" si="28"/>
        <v>6.2227672425750313</v>
      </c>
      <c r="CW44">
        <f t="shared" si="28"/>
        <v>6.2227672425750313</v>
      </c>
      <c r="CX44">
        <f t="shared" si="28"/>
        <v>8.2626855273595545</v>
      </c>
    </row>
    <row r="45" spans="1:103" x14ac:dyDescent="0.25">
      <c r="A45" s="2">
        <v>44166</v>
      </c>
      <c r="B45">
        <f t="shared" si="16"/>
        <v>0.44776921548340703</v>
      </c>
      <c r="C45">
        <f t="shared" si="16"/>
        <v>3.7105526421964901</v>
      </c>
      <c r="D45">
        <f t="shared" si="16"/>
        <v>3.7105526421964901</v>
      </c>
      <c r="E45">
        <f t="shared" si="16"/>
        <v>3.7105526421964901</v>
      </c>
      <c r="F45">
        <f t="shared" si="16"/>
        <v>1.80796017136778</v>
      </c>
      <c r="J45">
        <f t="shared" si="17"/>
        <v>0.67149800506082014</v>
      </c>
      <c r="K45">
        <f t="shared" si="17"/>
        <v>0.5696039833757871</v>
      </c>
      <c r="L45">
        <f t="shared" si="17"/>
        <v>0.5696039833757871</v>
      </c>
      <c r="M45">
        <f t="shared" si="17"/>
        <v>0.5696039833757871</v>
      </c>
      <c r="N45">
        <f t="shared" si="17"/>
        <v>0.90699718985788302</v>
      </c>
      <c r="R45">
        <f t="shared" si="18"/>
        <v>2.5226244643013249</v>
      </c>
      <c r="S45">
        <f t="shared" si="18"/>
        <v>0.78039320593343975</v>
      </c>
      <c r="T45">
        <f t="shared" si="18"/>
        <v>0.78039320593343975</v>
      </c>
      <c r="U45">
        <f t="shared" si="18"/>
        <v>0.78039320593343975</v>
      </c>
      <c r="V45">
        <f t="shared" si="18"/>
        <v>2.9191989337290836</v>
      </c>
      <c r="Z45">
        <f t="shared" si="19"/>
        <v>2.0881398317923181</v>
      </c>
      <c r="AA45">
        <f t="shared" si="19"/>
        <v>2.2032614101603709</v>
      </c>
      <c r="AB45">
        <f t="shared" si="19"/>
        <v>2.2032614101603709</v>
      </c>
      <c r="AC45">
        <f t="shared" si="19"/>
        <v>2.2032614101603709</v>
      </c>
      <c r="AD45">
        <f t="shared" si="19"/>
        <v>0.93462827823951011</v>
      </c>
      <c r="AH45">
        <f t="shared" si="20"/>
        <v>3.6692022717096542</v>
      </c>
      <c r="AI45">
        <f t="shared" si="20"/>
        <v>3.6716685597809322</v>
      </c>
      <c r="AJ45">
        <f t="shared" si="20"/>
        <v>3.6716685597809322</v>
      </c>
      <c r="AK45">
        <f t="shared" si="20"/>
        <v>3.6716685597809322</v>
      </c>
      <c r="AL45">
        <f t="shared" si="20"/>
        <v>3.580835683004401</v>
      </c>
      <c r="AP45">
        <f t="shared" si="21"/>
        <v>4.8540206115131692</v>
      </c>
      <c r="AQ45">
        <f t="shared" si="21"/>
        <v>4.9202662334981664</v>
      </c>
      <c r="AR45">
        <f t="shared" si="21"/>
        <v>4.9202662334981664</v>
      </c>
      <c r="AS45">
        <f t="shared" si="21"/>
        <v>4.9202662334981664</v>
      </c>
      <c r="AT45">
        <f t="shared" si="21"/>
        <v>3.8919431009747587</v>
      </c>
      <c r="AX45">
        <f t="shared" si="22"/>
        <v>1.5760515602492453</v>
      </c>
      <c r="AY45">
        <f t="shared" si="22"/>
        <v>1.9908527605652919</v>
      </c>
      <c r="AZ45">
        <f t="shared" si="22"/>
        <v>1.9908527605652919</v>
      </c>
      <c r="BA45">
        <f t="shared" si="22"/>
        <v>1.9908527605652919</v>
      </c>
      <c r="BB45">
        <f t="shared" si="22"/>
        <v>6.0329289566751001</v>
      </c>
      <c r="BF45">
        <f t="shared" si="23"/>
        <v>2.4351057036738497E-2</v>
      </c>
      <c r="BG45">
        <f t="shared" si="23"/>
        <v>11.729741719095498</v>
      </c>
      <c r="BH45">
        <f t="shared" si="23"/>
        <v>11.729741719095498</v>
      </c>
      <c r="BI45">
        <f t="shared" si="23"/>
        <v>11.729741719095498</v>
      </c>
      <c r="BJ45">
        <f t="shared" si="23"/>
        <v>2.1026808257813601</v>
      </c>
      <c r="BN45">
        <f t="shared" si="24"/>
        <v>1.35097162043632</v>
      </c>
      <c r="BO45">
        <f t="shared" si="24"/>
        <v>1.3525464614893901</v>
      </c>
      <c r="BP45">
        <f t="shared" si="24"/>
        <v>1.3525464614893901</v>
      </c>
      <c r="BQ45">
        <f t="shared" si="24"/>
        <v>1.3525464614893901</v>
      </c>
      <c r="BR45">
        <f t="shared" si="24"/>
        <v>1.50505878667839</v>
      </c>
      <c r="BV45">
        <f t="shared" si="25"/>
        <v>0.30825165435317792</v>
      </c>
      <c r="BW45">
        <f t="shared" si="25"/>
        <v>0.38262277933486299</v>
      </c>
      <c r="BX45">
        <f t="shared" si="25"/>
        <v>0.38262277933486299</v>
      </c>
      <c r="BY45">
        <f t="shared" si="25"/>
        <v>0.38262277933486299</v>
      </c>
      <c r="BZ45">
        <f t="shared" si="25"/>
        <v>0.11708373165299502</v>
      </c>
      <c r="CD45">
        <f t="shared" si="26"/>
        <v>1.6595193578980829</v>
      </c>
      <c r="CE45">
        <f t="shared" si="26"/>
        <v>1.336836083887359</v>
      </c>
      <c r="CF45">
        <f t="shared" si="26"/>
        <v>1.336836083887359</v>
      </c>
      <c r="CG45">
        <f t="shared" si="26"/>
        <v>1.336836083887359</v>
      </c>
      <c r="CH45">
        <f t="shared" si="26"/>
        <v>9.0854216460448196</v>
      </c>
      <c r="CL45">
        <f t="shared" si="27"/>
        <v>1.1085987237125765</v>
      </c>
      <c r="CM45">
        <f t="shared" si="27"/>
        <v>3.5831769738658901</v>
      </c>
      <c r="CN45">
        <f t="shared" si="27"/>
        <v>3.5831769738658901</v>
      </c>
      <c r="CO45">
        <f t="shared" si="27"/>
        <v>3.5831769738658901</v>
      </c>
      <c r="CP45">
        <f t="shared" si="27"/>
        <v>1.1820568523707784</v>
      </c>
      <c r="CT45">
        <f t="shared" si="28"/>
        <v>0.3748720778851084</v>
      </c>
      <c r="CU45">
        <f t="shared" si="28"/>
        <v>1.2178106784734142</v>
      </c>
      <c r="CV45">
        <f t="shared" si="28"/>
        <v>1.2178106784734142</v>
      </c>
      <c r="CW45">
        <f t="shared" si="28"/>
        <v>1.2178106784734142</v>
      </c>
      <c r="CX45">
        <f t="shared" si="28"/>
        <v>2.4522951995608588</v>
      </c>
    </row>
    <row r="46" spans="1:103" x14ac:dyDescent="0.25">
      <c r="A46" s="2">
        <v>44256</v>
      </c>
      <c r="B46">
        <f t="shared" si="16"/>
        <v>3.4963210711225701</v>
      </c>
      <c r="C46">
        <f t="shared" si="16"/>
        <v>2.4258202716726291</v>
      </c>
      <c r="D46">
        <f t="shared" si="16"/>
        <v>2.4258202716726291</v>
      </c>
      <c r="E46">
        <f t="shared" si="16"/>
        <v>2.4258202716726291</v>
      </c>
      <c r="F46">
        <f t="shared" si="16"/>
        <v>1.174554375324607</v>
      </c>
      <c r="J46">
        <f t="shared" si="17"/>
        <v>5.0123886001954998E-2</v>
      </c>
      <c r="K46">
        <f t="shared" si="17"/>
        <v>0.22315729192013101</v>
      </c>
      <c r="L46">
        <f t="shared" si="17"/>
        <v>0.22315729192013101</v>
      </c>
      <c r="M46">
        <f t="shared" si="17"/>
        <v>0.22315729192013101</v>
      </c>
      <c r="N46">
        <f t="shared" si="17"/>
        <v>0.44041742962298203</v>
      </c>
      <c r="R46">
        <f t="shared" si="18"/>
        <v>1.680801360763662</v>
      </c>
      <c r="S46">
        <f t="shared" si="18"/>
        <v>0.84685104294099101</v>
      </c>
      <c r="T46">
        <f t="shared" si="18"/>
        <v>0.84685104294099101</v>
      </c>
      <c r="U46">
        <f t="shared" si="18"/>
        <v>0.84685104294099101</v>
      </c>
      <c r="V46">
        <f t="shared" si="18"/>
        <v>0.55523824470086003</v>
      </c>
      <c r="Z46">
        <f t="shared" si="19"/>
        <v>1.4324684249975561</v>
      </c>
      <c r="AA46">
        <f t="shared" si="19"/>
        <v>1.3243745326095941</v>
      </c>
      <c r="AB46">
        <f t="shared" si="19"/>
        <v>1.3243745326095941</v>
      </c>
      <c r="AC46">
        <f t="shared" si="19"/>
        <v>1.3243745326095941</v>
      </c>
      <c r="AD46">
        <f t="shared" si="19"/>
        <v>1.8747668920474552</v>
      </c>
      <c r="AH46">
        <f t="shared" si="20"/>
        <v>3.3279706656830013</v>
      </c>
      <c r="AI46">
        <f t="shared" si="20"/>
        <v>3.292098817472739</v>
      </c>
      <c r="AJ46">
        <f t="shared" si="20"/>
        <v>3.292098817472739</v>
      </c>
      <c r="AK46">
        <f t="shared" si="20"/>
        <v>3.292098817472739</v>
      </c>
      <c r="AL46">
        <f t="shared" si="20"/>
        <v>2.7989570644543762</v>
      </c>
      <c r="AP46">
        <f t="shared" si="21"/>
        <v>1.067321518732</v>
      </c>
      <c r="AQ46">
        <f t="shared" si="21"/>
        <v>1.0182442244044161</v>
      </c>
      <c r="AR46">
        <f t="shared" si="21"/>
        <v>1.0182442244044161</v>
      </c>
      <c r="AS46">
        <f t="shared" si="21"/>
        <v>1.0182442244044161</v>
      </c>
      <c r="AT46">
        <f t="shared" si="21"/>
        <v>1.8025326133967412</v>
      </c>
      <c r="AX46">
        <f t="shared" si="22"/>
        <v>1.2636293514418431</v>
      </c>
      <c r="AY46">
        <f t="shared" si="22"/>
        <v>2.4148308050832092</v>
      </c>
      <c r="AZ46">
        <f t="shared" si="22"/>
        <v>2.4148308050832092</v>
      </c>
      <c r="BA46">
        <f t="shared" si="22"/>
        <v>2.4148308050832092</v>
      </c>
      <c r="BB46">
        <f t="shared" si="22"/>
        <v>2.050701893854221</v>
      </c>
      <c r="BF46">
        <f t="shared" si="23"/>
        <v>10.9823213859629</v>
      </c>
      <c r="BG46">
        <f t="shared" si="23"/>
        <v>0.28789384100872395</v>
      </c>
      <c r="BH46">
        <f t="shared" si="23"/>
        <v>0.28789384100872395</v>
      </c>
      <c r="BI46">
        <f t="shared" si="23"/>
        <v>0.28789384100872395</v>
      </c>
      <c r="BJ46">
        <f t="shared" si="23"/>
        <v>0.25250323859679691</v>
      </c>
      <c r="BN46">
        <f t="shared" si="24"/>
        <v>4.2074630849285501</v>
      </c>
      <c r="BO46">
        <f t="shared" si="24"/>
        <v>4.0784794837039104</v>
      </c>
      <c r="BP46">
        <f t="shared" si="24"/>
        <v>4.0784794837039104</v>
      </c>
      <c r="BQ46">
        <f t="shared" si="24"/>
        <v>4.0784794837039104</v>
      </c>
      <c r="BR46">
        <f t="shared" si="24"/>
        <v>4.1182089432234203</v>
      </c>
      <c r="BV46">
        <f t="shared" si="25"/>
        <v>6.9183284640725984E-2</v>
      </c>
      <c r="BW46">
        <f t="shared" si="25"/>
        <v>0.10267136425541701</v>
      </c>
      <c r="BX46">
        <f t="shared" si="25"/>
        <v>0.10267136425541701</v>
      </c>
      <c r="BY46">
        <f t="shared" si="25"/>
        <v>0.10267136425541701</v>
      </c>
      <c r="BZ46">
        <f t="shared" si="25"/>
        <v>0.165691297572503</v>
      </c>
      <c r="CD46">
        <f t="shared" si="26"/>
        <v>4.8192479098738472</v>
      </c>
      <c r="CE46">
        <f t="shared" si="26"/>
        <v>9.5236206527603393</v>
      </c>
      <c r="CF46">
        <f t="shared" si="26"/>
        <v>9.5236206527603393</v>
      </c>
      <c r="CG46">
        <f t="shared" si="26"/>
        <v>9.5236206527603393</v>
      </c>
      <c r="CH46">
        <f t="shared" si="26"/>
        <v>5.1000301626335665</v>
      </c>
      <c r="CL46">
        <f t="shared" si="27"/>
        <v>1.5616961726931899</v>
      </c>
      <c r="CM46">
        <f t="shared" si="27"/>
        <v>0.1255722045167767</v>
      </c>
      <c r="CN46">
        <f t="shared" si="27"/>
        <v>0.1255722045167767</v>
      </c>
      <c r="CO46">
        <f t="shared" si="27"/>
        <v>0.1255722045167767</v>
      </c>
      <c r="CP46">
        <f t="shared" si="27"/>
        <v>3.2312192777472992E-2</v>
      </c>
      <c r="CT46">
        <f t="shared" si="28"/>
        <v>2.303072651232188</v>
      </c>
      <c r="CU46">
        <f t="shared" si="28"/>
        <v>2.9107377936791896</v>
      </c>
      <c r="CV46">
        <f t="shared" si="28"/>
        <v>2.9107377936791896</v>
      </c>
      <c r="CW46">
        <f t="shared" si="28"/>
        <v>2.9107377936791896</v>
      </c>
      <c r="CX46">
        <f t="shared" si="28"/>
        <v>1.1835288180669359</v>
      </c>
    </row>
    <row r="47" spans="1:103" x14ac:dyDescent="0.25">
      <c r="A47" s="2">
        <v>44348</v>
      </c>
      <c r="B47">
        <f t="shared" si="16"/>
        <v>0.87924182101759307</v>
      </c>
      <c r="C47">
        <f t="shared" si="16"/>
        <v>1.356545450677429</v>
      </c>
      <c r="D47">
        <f t="shared" si="16"/>
        <v>1.356545450677429</v>
      </c>
      <c r="E47">
        <f t="shared" si="16"/>
        <v>1.356545450677429</v>
      </c>
      <c r="F47">
        <f t="shared" si="16"/>
        <v>1.0619704052580841</v>
      </c>
      <c r="J47">
        <f t="shared" si="17"/>
        <v>0.54773206342422398</v>
      </c>
      <c r="K47">
        <f t="shared" si="17"/>
        <v>0.64658170700513107</v>
      </c>
      <c r="L47">
        <f t="shared" si="17"/>
        <v>0.64658170700513107</v>
      </c>
      <c r="M47">
        <f t="shared" si="17"/>
        <v>0.64658170700513107</v>
      </c>
      <c r="N47">
        <f t="shared" si="17"/>
        <v>0.51716371978876408</v>
      </c>
      <c r="R47">
        <f t="shared" si="18"/>
        <v>3.3513070402351679</v>
      </c>
      <c r="S47">
        <f t="shared" si="18"/>
        <v>3.324886430156536</v>
      </c>
      <c r="T47">
        <f t="shared" si="18"/>
        <v>3.324886430156536</v>
      </c>
      <c r="U47">
        <f t="shared" si="18"/>
        <v>3.324886430156536</v>
      </c>
      <c r="V47">
        <f t="shared" si="18"/>
        <v>3.2057400196881707</v>
      </c>
      <c r="Z47">
        <f t="shared" si="19"/>
        <v>1.0500669924736341</v>
      </c>
      <c r="AA47">
        <f t="shared" si="19"/>
        <v>0.96423816229718096</v>
      </c>
      <c r="AB47">
        <f t="shared" si="19"/>
        <v>0.96423816229718096</v>
      </c>
      <c r="AC47">
        <f t="shared" si="19"/>
        <v>0.96423816229718096</v>
      </c>
      <c r="AD47">
        <f t="shared" si="19"/>
        <v>0.79514158815804903</v>
      </c>
      <c r="AH47">
        <f t="shared" si="20"/>
        <v>1.181937842110782</v>
      </c>
      <c r="AI47">
        <f t="shared" si="20"/>
        <v>1.0091665778880825</v>
      </c>
      <c r="AJ47">
        <f t="shared" si="20"/>
        <v>1.0091665778880825</v>
      </c>
      <c r="AK47">
        <f t="shared" si="20"/>
        <v>1.0091665778880825</v>
      </c>
      <c r="AL47">
        <f t="shared" si="20"/>
        <v>0.21935532809878888</v>
      </c>
      <c r="AP47">
        <f t="shared" si="21"/>
        <v>1.9063248225308478</v>
      </c>
      <c r="AQ47">
        <f t="shared" si="21"/>
        <v>1.861689093271875</v>
      </c>
      <c r="AR47">
        <f t="shared" si="21"/>
        <v>1.861689093271875</v>
      </c>
      <c r="AS47">
        <f t="shared" si="21"/>
        <v>1.861689093271875</v>
      </c>
      <c r="AT47">
        <f t="shared" si="21"/>
        <v>1.7975118435520829</v>
      </c>
      <c r="AX47">
        <f t="shared" si="22"/>
        <v>1.1757826381459198</v>
      </c>
      <c r="AY47">
        <f t="shared" si="22"/>
        <v>1.1556832709849136</v>
      </c>
      <c r="AZ47">
        <f t="shared" si="22"/>
        <v>1.1556832709849136</v>
      </c>
      <c r="BA47">
        <f t="shared" si="22"/>
        <v>1.1556832709849136</v>
      </c>
      <c r="BB47">
        <f t="shared" si="22"/>
        <v>1.45261714442028</v>
      </c>
      <c r="BF47">
        <f t="shared" si="23"/>
        <v>7.0429956092136088</v>
      </c>
      <c r="BG47">
        <f t="shared" si="23"/>
        <v>7.1907158035039416</v>
      </c>
      <c r="BH47">
        <f t="shared" si="23"/>
        <v>7.1907158035039416</v>
      </c>
      <c r="BI47">
        <f t="shared" si="23"/>
        <v>7.1907158035039416</v>
      </c>
      <c r="BJ47">
        <f t="shared" si="23"/>
        <v>7.2205385352372931</v>
      </c>
      <c r="BN47">
        <f t="shared" si="24"/>
        <v>3.2692653410366002</v>
      </c>
      <c r="BO47">
        <f t="shared" si="24"/>
        <v>3.30727570108</v>
      </c>
      <c r="BP47">
        <f t="shared" si="24"/>
        <v>3.30727570108</v>
      </c>
      <c r="BQ47">
        <f t="shared" si="24"/>
        <v>3.30727570108</v>
      </c>
      <c r="BR47">
        <f t="shared" si="24"/>
        <v>3.1766827398301904</v>
      </c>
      <c r="BV47">
        <f t="shared" si="25"/>
        <v>5.1871459278745036E-2</v>
      </c>
      <c r="BW47">
        <f t="shared" si="25"/>
        <v>6.1934380624598995E-2</v>
      </c>
      <c r="BX47">
        <f t="shared" si="25"/>
        <v>6.1934380624598995E-2</v>
      </c>
      <c r="BY47">
        <f t="shared" si="25"/>
        <v>6.1934380624598995E-2</v>
      </c>
      <c r="BZ47">
        <f t="shared" si="25"/>
        <v>5.1973146732058995E-2</v>
      </c>
      <c r="CD47">
        <f t="shared" si="26"/>
        <v>9.1839746219184502</v>
      </c>
      <c r="CE47">
        <f t="shared" si="26"/>
        <v>5.9246685870355984</v>
      </c>
      <c r="CF47">
        <f t="shared" si="26"/>
        <v>5.9246685870355984</v>
      </c>
      <c r="CG47">
        <f t="shared" si="26"/>
        <v>5.9246685870355984</v>
      </c>
      <c r="CH47">
        <f t="shared" si="26"/>
        <v>7.3339985791884601</v>
      </c>
      <c r="CL47">
        <f t="shared" si="27"/>
        <v>7.1789030688839759</v>
      </c>
      <c r="CM47">
        <f t="shared" si="27"/>
        <v>7.1194828281693647</v>
      </c>
      <c r="CN47">
        <f t="shared" si="27"/>
        <v>7.1194828281693647</v>
      </c>
      <c r="CO47">
        <f t="shared" si="27"/>
        <v>7.1194828281693647</v>
      </c>
      <c r="CP47">
        <f t="shared" si="27"/>
        <v>7.1373454380403505</v>
      </c>
      <c r="CT47">
        <f t="shared" si="28"/>
        <v>0.22187143390031072</v>
      </c>
      <c r="CU47">
        <f t="shared" si="28"/>
        <v>1.2424559997224613</v>
      </c>
      <c r="CV47">
        <f t="shared" si="28"/>
        <v>1.2424559997224613</v>
      </c>
      <c r="CW47">
        <f t="shared" si="28"/>
        <v>1.2424559997224613</v>
      </c>
      <c r="CX47">
        <f t="shared" si="28"/>
        <v>0.93887167061559385</v>
      </c>
    </row>
    <row r="48" spans="1:103" x14ac:dyDescent="0.25">
      <c r="A48" s="2">
        <v>44440</v>
      </c>
      <c r="B48">
        <f t="shared" si="16"/>
        <v>0.34654697510273497</v>
      </c>
      <c r="C48">
        <f t="shared" si="16"/>
        <v>0.37937515328893195</v>
      </c>
      <c r="D48">
        <f t="shared" si="16"/>
        <v>0.37937515328893195</v>
      </c>
      <c r="E48">
        <f t="shared" si="16"/>
        <v>0.37937515328893195</v>
      </c>
      <c r="F48">
        <f t="shared" si="16"/>
        <v>6.4437501691402943E-2</v>
      </c>
      <c r="J48">
        <f t="shared" si="17"/>
        <v>1.8484506295587066E-2</v>
      </c>
      <c r="K48">
        <f t="shared" si="17"/>
        <v>9.8243154695411061E-2</v>
      </c>
      <c r="L48">
        <f t="shared" si="17"/>
        <v>9.8243154695411061E-2</v>
      </c>
      <c r="M48">
        <f t="shared" si="17"/>
        <v>9.8243154695411061E-2</v>
      </c>
      <c r="N48">
        <f t="shared" si="17"/>
        <v>9.7410704535094927E-2</v>
      </c>
      <c r="R48">
        <f t="shared" si="18"/>
        <v>0.348671211695191</v>
      </c>
      <c r="S48">
        <f t="shared" si="18"/>
        <v>0.33537916766155396</v>
      </c>
      <c r="T48">
        <f t="shared" si="18"/>
        <v>0.33537916766155396</v>
      </c>
      <c r="U48">
        <f t="shared" si="18"/>
        <v>0.33537916766155396</v>
      </c>
      <c r="V48">
        <f t="shared" si="18"/>
        <v>4.9505048471485957E-2</v>
      </c>
      <c r="Z48">
        <f t="shared" si="19"/>
        <v>2.1574491951509582</v>
      </c>
      <c r="AA48">
        <f t="shared" si="19"/>
        <v>2.1564245171558314</v>
      </c>
      <c r="AB48">
        <f t="shared" si="19"/>
        <v>2.1564245171558314</v>
      </c>
      <c r="AC48">
        <f t="shared" si="19"/>
        <v>2.1564245171558314</v>
      </c>
      <c r="AD48">
        <f t="shared" si="19"/>
        <v>2.3232735252761563</v>
      </c>
      <c r="AH48">
        <f t="shared" si="20"/>
        <v>1.11614842150826</v>
      </c>
      <c r="AI48">
        <f t="shared" si="20"/>
        <v>0.75470779626411111</v>
      </c>
      <c r="AJ48">
        <f t="shared" si="20"/>
        <v>0.75470779626411111</v>
      </c>
      <c r="AK48">
        <f t="shared" si="20"/>
        <v>0.75470779626411111</v>
      </c>
      <c r="AL48">
        <f t="shared" si="20"/>
        <v>0.78582548435242505</v>
      </c>
      <c r="AP48">
        <f t="shared" si="21"/>
        <v>1.6261901838985577</v>
      </c>
      <c r="AQ48">
        <f t="shared" si="21"/>
        <v>1.6280842725706464</v>
      </c>
      <c r="AR48">
        <f t="shared" si="21"/>
        <v>1.6280842725706464</v>
      </c>
      <c r="AS48">
        <f t="shared" si="21"/>
        <v>1.6280842725706464</v>
      </c>
      <c r="AT48">
        <f t="shared" si="21"/>
        <v>1.875955407404263</v>
      </c>
      <c r="AX48">
        <f t="shared" si="22"/>
        <v>2.016499070183194</v>
      </c>
      <c r="AY48">
        <f t="shared" si="22"/>
        <v>1.9877106608215751</v>
      </c>
      <c r="AZ48">
        <f t="shared" si="22"/>
        <v>1.9877106608215751</v>
      </c>
      <c r="BA48">
        <f t="shared" si="22"/>
        <v>1.9877106608215751</v>
      </c>
      <c r="BB48">
        <f t="shared" si="22"/>
        <v>1.8520210058807329</v>
      </c>
      <c r="BF48">
        <f t="shared" si="23"/>
        <v>0.151891308627672</v>
      </c>
      <c r="BG48">
        <f t="shared" si="23"/>
        <v>0.15029822870391879</v>
      </c>
      <c r="BH48">
        <f t="shared" si="23"/>
        <v>0.15029822870391879</v>
      </c>
      <c r="BI48">
        <f t="shared" si="23"/>
        <v>0.15029822870391879</v>
      </c>
      <c r="BJ48">
        <f t="shared" si="23"/>
        <v>0.976531464728426</v>
      </c>
      <c r="BN48">
        <f t="shared" si="24"/>
        <v>7.4575406859720195E-2</v>
      </c>
      <c r="BO48">
        <f t="shared" si="24"/>
        <v>2.7696333087749991E-2</v>
      </c>
      <c r="BP48">
        <f t="shared" si="24"/>
        <v>2.7696333087749991E-2</v>
      </c>
      <c r="BQ48">
        <f t="shared" si="24"/>
        <v>2.7696333087749991E-2</v>
      </c>
      <c r="BR48">
        <f t="shared" si="24"/>
        <v>0.12051777157803989</v>
      </c>
      <c r="BV48">
        <f t="shared" si="25"/>
        <v>9.4791071655017989E-2</v>
      </c>
      <c r="BW48">
        <f t="shared" si="25"/>
        <v>9.1805042408898974E-2</v>
      </c>
      <c r="BX48">
        <f t="shared" si="25"/>
        <v>9.1805042408898974E-2</v>
      </c>
      <c r="BY48">
        <f t="shared" si="25"/>
        <v>9.1805042408898974E-2</v>
      </c>
      <c r="BZ48">
        <f t="shared" si="25"/>
        <v>8.6046219418684067E-2</v>
      </c>
      <c r="CD48">
        <f t="shared" si="26"/>
        <v>4.8003794988561683</v>
      </c>
      <c r="CE48">
        <f t="shared" si="26"/>
        <v>5.3566482287073027</v>
      </c>
      <c r="CF48">
        <f t="shared" si="26"/>
        <v>5.3566482287073027</v>
      </c>
      <c r="CG48">
        <f t="shared" si="26"/>
        <v>5.3566482287073027</v>
      </c>
      <c r="CH48">
        <f t="shared" si="26"/>
        <v>6.9865015807125896</v>
      </c>
      <c r="CL48">
        <f t="shared" si="27"/>
        <v>6.3045055315590686</v>
      </c>
      <c r="CM48">
        <f t="shared" si="27"/>
        <v>6.2978188833668245</v>
      </c>
      <c r="CN48">
        <f t="shared" si="27"/>
        <v>6.2978188833668245</v>
      </c>
      <c r="CO48">
        <f t="shared" si="27"/>
        <v>6.2978188833668245</v>
      </c>
      <c r="CP48">
        <f t="shared" si="27"/>
        <v>7.3051416825731117</v>
      </c>
      <c r="CT48">
        <f t="shared" si="28"/>
        <v>0.30990004519489661</v>
      </c>
      <c r="CU48">
        <f t="shared" si="28"/>
        <v>0.42577530849129464</v>
      </c>
      <c r="CV48">
        <f t="shared" si="28"/>
        <v>0.42577530849129464</v>
      </c>
      <c r="CW48">
        <f t="shared" si="28"/>
        <v>0.42577530849129464</v>
      </c>
      <c r="CX48">
        <f t="shared" si="28"/>
        <v>0.63206218777355205</v>
      </c>
    </row>
    <row r="49" spans="1:102" x14ac:dyDescent="0.25">
      <c r="A49" s="2">
        <v>44531</v>
      </c>
      <c r="B49">
        <f t="shared" si="16"/>
        <v>0.62927874245859283</v>
      </c>
      <c r="C49">
        <f t="shared" si="16"/>
        <v>0.67494878250724488</v>
      </c>
      <c r="D49">
        <f t="shared" si="16"/>
        <v>0.67494878250724488</v>
      </c>
      <c r="E49">
        <f t="shared" si="16"/>
        <v>0.67494878250724488</v>
      </c>
      <c r="F49">
        <f t="shared" si="16"/>
        <v>0.56339465739593897</v>
      </c>
      <c r="J49">
        <f t="shared" si="17"/>
        <v>1.311294773371938</v>
      </c>
      <c r="K49">
        <f t="shared" si="17"/>
        <v>1.4058228042904879</v>
      </c>
      <c r="L49">
        <f t="shared" si="17"/>
        <v>1.4058228042904879</v>
      </c>
      <c r="M49">
        <f t="shared" si="17"/>
        <v>1.4058228042904879</v>
      </c>
      <c r="N49">
        <f t="shared" si="17"/>
        <v>1.2256276060019329</v>
      </c>
      <c r="R49">
        <f t="shared" si="18"/>
        <v>2.5840328896391198</v>
      </c>
      <c r="S49">
        <f t="shared" si="18"/>
        <v>2.538241819317856</v>
      </c>
      <c r="T49">
        <f t="shared" si="18"/>
        <v>2.538241819317856</v>
      </c>
      <c r="U49">
        <f t="shared" si="18"/>
        <v>2.538241819317856</v>
      </c>
      <c r="V49">
        <f t="shared" si="18"/>
        <v>2.4854315790123795</v>
      </c>
      <c r="Z49">
        <f t="shared" si="19"/>
        <v>1.2653128190772738</v>
      </c>
      <c r="AA49">
        <f t="shared" si="19"/>
        <v>1.264881078925447</v>
      </c>
      <c r="AB49">
        <f t="shared" si="19"/>
        <v>1.264881078925447</v>
      </c>
      <c r="AC49">
        <f t="shared" si="19"/>
        <v>1.264881078925447</v>
      </c>
      <c r="AD49">
        <f t="shared" si="19"/>
        <v>0.99800349489432894</v>
      </c>
      <c r="AH49">
        <f t="shared" si="20"/>
        <v>0.71890916510835001</v>
      </c>
      <c r="AI49">
        <f t="shared" si="20"/>
        <v>0.70463965874096202</v>
      </c>
      <c r="AJ49">
        <f t="shared" si="20"/>
        <v>0.70463965874096202</v>
      </c>
      <c r="AK49">
        <f t="shared" si="20"/>
        <v>0.70463965874096202</v>
      </c>
      <c r="AL49">
        <f t="shared" si="20"/>
        <v>0.89692818789679096</v>
      </c>
      <c r="AP49">
        <f t="shared" si="21"/>
        <v>5.6150260859903236</v>
      </c>
      <c r="AQ49">
        <f t="shared" si="21"/>
        <v>5.6251243167078986</v>
      </c>
      <c r="AR49">
        <f t="shared" si="21"/>
        <v>5.6251243167078986</v>
      </c>
      <c r="AS49">
        <f t="shared" si="21"/>
        <v>5.6251243167078986</v>
      </c>
      <c r="AT49">
        <f t="shared" si="21"/>
        <v>5.4644079754922865</v>
      </c>
      <c r="AX49">
        <f t="shared" si="22"/>
        <v>1.2555550607526453</v>
      </c>
      <c r="AY49">
        <f t="shared" si="22"/>
        <v>1.2707969614838945</v>
      </c>
      <c r="AZ49">
        <f t="shared" si="22"/>
        <v>1.2707969614838945</v>
      </c>
      <c r="BA49">
        <f t="shared" si="22"/>
        <v>1.2707969614838945</v>
      </c>
      <c r="BB49">
        <f t="shared" si="22"/>
        <v>0.77203991346802503</v>
      </c>
      <c r="BF49">
        <f t="shared" si="23"/>
        <v>0.61526773807290769</v>
      </c>
      <c r="BG49">
        <f t="shared" si="23"/>
        <v>0.64786453468567307</v>
      </c>
      <c r="BH49">
        <f t="shared" si="23"/>
        <v>0.64786453468567307</v>
      </c>
      <c r="BI49">
        <f t="shared" si="23"/>
        <v>0.64786453468567307</v>
      </c>
      <c r="BJ49">
        <f t="shared" si="23"/>
        <v>0.75757686119021006</v>
      </c>
      <c r="BN49">
        <f t="shared" si="24"/>
        <v>3.34590879325338</v>
      </c>
      <c r="BO49">
        <f t="shared" si="24"/>
        <v>3.4255133212745204</v>
      </c>
      <c r="BP49">
        <f t="shared" si="24"/>
        <v>3.4255133212745204</v>
      </c>
      <c r="BQ49">
        <f t="shared" si="24"/>
        <v>3.4255133212745204</v>
      </c>
      <c r="BR49">
        <f t="shared" si="24"/>
        <v>3.42111075357922</v>
      </c>
      <c r="BV49">
        <f t="shared" si="25"/>
        <v>7.3823794274430199E-3</v>
      </c>
      <c r="BW49">
        <f t="shared" si="25"/>
        <v>8.351132090581026E-3</v>
      </c>
      <c r="BX49">
        <f t="shared" si="25"/>
        <v>8.351132090581026E-3</v>
      </c>
      <c r="BY49">
        <f t="shared" si="25"/>
        <v>8.351132090581026E-3</v>
      </c>
      <c r="BZ49">
        <f t="shared" si="25"/>
        <v>1.5815933759382061E-2</v>
      </c>
      <c r="CD49">
        <f t="shared" si="26"/>
        <v>0.29057165869143498</v>
      </c>
      <c r="CE49">
        <f t="shared" si="26"/>
        <v>0.45322692883825999</v>
      </c>
      <c r="CF49">
        <f t="shared" si="26"/>
        <v>0.45322692883825999</v>
      </c>
      <c r="CG49">
        <f t="shared" si="26"/>
        <v>0.45322692883825999</v>
      </c>
      <c r="CH49">
        <f t="shared" si="26"/>
        <v>1.3762423970659301</v>
      </c>
      <c r="CL49">
        <f t="shared" si="27"/>
        <v>0.42206508949104121</v>
      </c>
      <c r="CM49">
        <f t="shared" si="27"/>
        <v>0.79274186776606492</v>
      </c>
      <c r="CN49">
        <f t="shared" si="27"/>
        <v>0.79274186776606492</v>
      </c>
      <c r="CO49">
        <f t="shared" si="27"/>
        <v>0.79274186776606492</v>
      </c>
      <c r="CP49">
        <f t="shared" si="27"/>
        <v>0.21966971132086605</v>
      </c>
      <c r="CT49">
        <f t="shared" si="28"/>
        <v>0.53985450476121977</v>
      </c>
      <c r="CU49">
        <f t="shared" si="28"/>
        <v>0.33061587255224412</v>
      </c>
      <c r="CV49">
        <f t="shared" si="28"/>
        <v>0.33061587255224412</v>
      </c>
      <c r="CW49">
        <f t="shared" si="28"/>
        <v>0.33061587255224412</v>
      </c>
      <c r="CX49">
        <f t="shared" si="28"/>
        <v>8.8267112241181445E-2</v>
      </c>
    </row>
    <row r="50" spans="1:102" x14ac:dyDescent="0.25">
      <c r="A50" s="2">
        <v>44621</v>
      </c>
      <c r="B50">
        <f t="shared" si="16"/>
        <v>0.38880062120595099</v>
      </c>
      <c r="C50">
        <f t="shared" si="16"/>
        <v>0.36767797176630701</v>
      </c>
      <c r="D50">
        <f t="shared" si="16"/>
        <v>0.36767797176630701</v>
      </c>
      <c r="E50">
        <f t="shared" si="16"/>
        <v>0.36767797176630701</v>
      </c>
      <c r="F50">
        <f t="shared" si="16"/>
        <v>0.49314499275563906</v>
      </c>
      <c r="J50">
        <f t="shared" si="17"/>
        <v>0.60065089273427197</v>
      </c>
      <c r="K50">
        <f t="shared" si="17"/>
        <v>0.50207307915664201</v>
      </c>
      <c r="L50">
        <f t="shared" si="17"/>
        <v>0.50207307915664201</v>
      </c>
      <c r="M50">
        <f t="shared" si="17"/>
        <v>0.50207307915664201</v>
      </c>
      <c r="N50">
        <f t="shared" si="17"/>
        <v>1.14337184947953</v>
      </c>
      <c r="R50">
        <f t="shared" si="18"/>
        <v>0.70301858149656105</v>
      </c>
      <c r="S50">
        <f t="shared" si="18"/>
        <v>0.71058601146703393</v>
      </c>
      <c r="T50">
        <f t="shared" si="18"/>
        <v>0.71058601146703393</v>
      </c>
      <c r="U50">
        <f t="shared" si="18"/>
        <v>0.71058601146703393</v>
      </c>
      <c r="V50">
        <f t="shared" si="18"/>
        <v>0.90796175606198104</v>
      </c>
      <c r="Z50">
        <f t="shared" si="19"/>
        <v>6.1418662004045943E-2</v>
      </c>
      <c r="AA50">
        <f t="shared" si="19"/>
        <v>5.7901851820984007E-2</v>
      </c>
      <c r="AB50">
        <f t="shared" si="19"/>
        <v>5.7901851820984007E-2</v>
      </c>
      <c r="AC50">
        <f t="shared" si="19"/>
        <v>5.7901851820984007E-2</v>
      </c>
      <c r="AD50">
        <f t="shared" si="19"/>
        <v>0.267894404992359</v>
      </c>
      <c r="AH50">
        <f t="shared" si="20"/>
        <v>1.2603344994300312</v>
      </c>
      <c r="AI50">
        <f t="shared" si="20"/>
        <v>1.3448215723063219</v>
      </c>
      <c r="AJ50">
        <f t="shared" si="20"/>
        <v>1.3448215723063219</v>
      </c>
      <c r="AK50">
        <f t="shared" si="20"/>
        <v>1.3448215723063219</v>
      </c>
      <c r="AL50">
        <f t="shared" si="20"/>
        <v>1.0777115110204751</v>
      </c>
      <c r="AP50">
        <f t="shared" si="21"/>
        <v>1.06682169493428E-2</v>
      </c>
      <c r="AQ50">
        <f t="shared" si="21"/>
        <v>6.4355168075289999E-3</v>
      </c>
      <c r="AR50">
        <f t="shared" si="21"/>
        <v>6.4355168075289999E-3</v>
      </c>
      <c r="AS50">
        <f t="shared" si="21"/>
        <v>6.4355168075289999E-3</v>
      </c>
      <c r="AT50">
        <f t="shared" si="21"/>
        <v>0.62128781836617897</v>
      </c>
      <c r="AX50">
        <f t="shared" si="22"/>
        <v>2.0021946134439421</v>
      </c>
      <c r="AY50">
        <f t="shared" si="22"/>
        <v>1.9328060802507419</v>
      </c>
      <c r="AZ50">
        <f t="shared" si="22"/>
        <v>1.9328060802507419</v>
      </c>
      <c r="BA50">
        <f t="shared" si="22"/>
        <v>1.9328060802507419</v>
      </c>
      <c r="BB50">
        <f t="shared" si="22"/>
        <v>2.2762249327169419</v>
      </c>
      <c r="BF50">
        <f t="shared" si="23"/>
        <v>2.391119665888835</v>
      </c>
      <c r="BG50">
        <f t="shared" si="23"/>
        <v>2.393896644710173</v>
      </c>
      <c r="BH50">
        <f t="shared" si="23"/>
        <v>2.393896644710173</v>
      </c>
      <c r="BI50">
        <f t="shared" si="23"/>
        <v>2.393896644710173</v>
      </c>
      <c r="BJ50">
        <f t="shared" si="23"/>
        <v>2.3071067191686492</v>
      </c>
      <c r="BN50">
        <f t="shared" si="24"/>
        <v>2.7653766240413802</v>
      </c>
      <c r="BO50">
        <f t="shared" si="24"/>
        <v>2.7615452458776799</v>
      </c>
      <c r="BP50">
        <f t="shared" si="24"/>
        <v>2.7615452458776799</v>
      </c>
      <c r="BQ50">
        <f t="shared" si="24"/>
        <v>2.7615452458776799</v>
      </c>
      <c r="BR50">
        <f t="shared" si="24"/>
        <v>2.66765927684953</v>
      </c>
      <c r="BV50">
        <f t="shared" si="25"/>
        <v>2.7391103712702489</v>
      </c>
      <c r="BW50">
        <f t="shared" si="25"/>
        <v>2.7376030159983928</v>
      </c>
      <c r="BX50">
        <f t="shared" si="25"/>
        <v>2.7376030159983928</v>
      </c>
      <c r="BY50">
        <f t="shared" si="25"/>
        <v>2.7376030159983928</v>
      </c>
      <c r="BZ50">
        <f t="shared" si="25"/>
        <v>2.737882406877957</v>
      </c>
      <c r="CD50">
        <f t="shared" si="26"/>
        <v>3.2065789293753322</v>
      </c>
      <c r="CE50">
        <f t="shared" si="26"/>
        <v>3.5514103370265979</v>
      </c>
      <c r="CF50">
        <f t="shared" si="26"/>
        <v>3.5514103370265979</v>
      </c>
      <c r="CG50">
        <f t="shared" si="26"/>
        <v>3.5514103370265979</v>
      </c>
      <c r="CH50">
        <f t="shared" si="26"/>
        <v>2.2710027146199563</v>
      </c>
      <c r="CL50">
        <f t="shared" si="27"/>
        <v>0.643361393200513</v>
      </c>
      <c r="CM50">
        <f t="shared" si="27"/>
        <v>0.73399330600053203</v>
      </c>
      <c r="CN50">
        <f t="shared" si="27"/>
        <v>0.73399330600053203</v>
      </c>
      <c r="CO50">
        <f t="shared" si="27"/>
        <v>0.73399330600053203</v>
      </c>
      <c r="CP50">
        <f t="shared" si="27"/>
        <v>0.9178533415307083</v>
      </c>
      <c r="CT50">
        <f t="shared" si="28"/>
        <v>0.27028258480205453</v>
      </c>
      <c r="CU50">
        <f t="shared" si="28"/>
        <v>0.17352922280843111</v>
      </c>
      <c r="CV50">
        <f t="shared" si="28"/>
        <v>0.17352922280843111</v>
      </c>
      <c r="CW50">
        <f t="shared" si="28"/>
        <v>0.17352922280843111</v>
      </c>
      <c r="CX50">
        <f t="shared" si="28"/>
        <v>0.58497054638536972</v>
      </c>
    </row>
    <row r="51" spans="1:102" x14ac:dyDescent="0.25">
      <c r="A51" s="2">
        <v>44713</v>
      </c>
      <c r="B51">
        <f t="shared" si="16"/>
        <v>5.9274546007664819</v>
      </c>
      <c r="C51">
        <f t="shared" si="16"/>
        <v>5.9126076268162553</v>
      </c>
      <c r="D51">
        <f t="shared" si="16"/>
        <v>5.9126076268162553</v>
      </c>
      <c r="E51">
        <f t="shared" si="16"/>
        <v>5.9126076268162553</v>
      </c>
      <c r="F51">
        <f t="shared" si="16"/>
        <v>5.864941677935092</v>
      </c>
      <c r="J51">
        <f t="shared" si="17"/>
        <v>0.15252907267273796</v>
      </c>
      <c r="K51">
        <f t="shared" si="17"/>
        <v>0.46714530150094397</v>
      </c>
      <c r="L51">
        <f t="shared" si="17"/>
        <v>0.46714530150094397</v>
      </c>
      <c r="M51">
        <f t="shared" si="17"/>
        <v>0.46714530150094397</v>
      </c>
      <c r="N51">
        <f t="shared" si="17"/>
        <v>0.40352076142960297</v>
      </c>
      <c r="R51">
        <f t="shared" si="18"/>
        <v>4.7756520953667687</v>
      </c>
      <c r="S51">
        <f t="shared" si="18"/>
        <v>4.817668711287264</v>
      </c>
      <c r="T51">
        <f t="shared" si="18"/>
        <v>4.817668711287264</v>
      </c>
      <c r="U51">
        <f t="shared" si="18"/>
        <v>4.817668711287264</v>
      </c>
      <c r="V51">
        <f t="shared" si="18"/>
        <v>4.7710629066174235</v>
      </c>
      <c r="Z51">
        <f t="shared" si="19"/>
        <v>6.3949571532155467</v>
      </c>
      <c r="AA51">
        <f t="shared" si="19"/>
        <v>6.3950274696565268</v>
      </c>
      <c r="AB51">
        <f t="shared" si="19"/>
        <v>6.3950274696565268</v>
      </c>
      <c r="AC51">
        <f t="shared" si="19"/>
        <v>6.3950274696565268</v>
      </c>
      <c r="AD51">
        <f t="shared" si="19"/>
        <v>6.4056885790560969</v>
      </c>
      <c r="AH51">
        <f t="shared" si="20"/>
        <v>0.3408907275923061</v>
      </c>
      <c r="AI51">
        <f t="shared" si="20"/>
        <v>0.226488511107375</v>
      </c>
      <c r="AJ51">
        <f t="shared" si="20"/>
        <v>0.226488511107375</v>
      </c>
      <c r="AK51">
        <f t="shared" si="20"/>
        <v>0.226488511107375</v>
      </c>
      <c r="AL51">
        <f t="shared" si="20"/>
        <v>5.0057927718280021E-2</v>
      </c>
      <c r="AP51">
        <f t="shared" si="21"/>
        <v>2.0273320845697369</v>
      </c>
      <c r="AQ51">
        <f t="shared" si="21"/>
        <v>2.0663237063570525</v>
      </c>
      <c r="AR51">
        <f t="shared" si="21"/>
        <v>2.0663237063570525</v>
      </c>
      <c r="AS51">
        <f t="shared" si="21"/>
        <v>2.0663237063570525</v>
      </c>
      <c r="AT51">
        <f t="shared" si="21"/>
        <v>2.1447690443372149</v>
      </c>
      <c r="AX51">
        <f t="shared" si="22"/>
        <v>16.186055470493308</v>
      </c>
      <c r="AY51">
        <f t="shared" si="22"/>
        <v>16.123074514648973</v>
      </c>
      <c r="AZ51">
        <f t="shared" si="22"/>
        <v>16.123074514648973</v>
      </c>
      <c r="BA51">
        <f t="shared" si="22"/>
        <v>16.123074514648973</v>
      </c>
      <c r="BB51">
        <f t="shared" si="22"/>
        <v>15.755865018513607</v>
      </c>
      <c r="BF51">
        <f t="shared" si="23"/>
        <v>0.75874755696032803</v>
      </c>
      <c r="BG51">
        <f t="shared" si="23"/>
        <v>0.75294262303405302</v>
      </c>
      <c r="BH51">
        <f t="shared" si="23"/>
        <v>0.75294262303405302</v>
      </c>
      <c r="BI51">
        <f t="shared" si="23"/>
        <v>0.75294262303405302</v>
      </c>
      <c r="BJ51">
        <f t="shared" si="23"/>
        <v>0.50161095116243315</v>
      </c>
      <c r="BN51">
        <f t="shared" si="24"/>
        <v>0.26343513551120012</v>
      </c>
      <c r="BO51">
        <f t="shared" si="24"/>
        <v>0.34438485511966999</v>
      </c>
      <c r="BP51">
        <f t="shared" si="24"/>
        <v>0.34438485511966999</v>
      </c>
      <c r="BQ51">
        <f t="shared" si="24"/>
        <v>0.34438485511966999</v>
      </c>
      <c r="BR51">
        <f t="shared" si="24"/>
        <v>0.44290613127708012</v>
      </c>
      <c r="BV51">
        <f t="shared" si="25"/>
        <v>1.0313829060630728</v>
      </c>
      <c r="BW51">
        <f t="shared" si="25"/>
        <v>1.031133967266173</v>
      </c>
      <c r="BX51">
        <f t="shared" si="25"/>
        <v>1.031133967266173</v>
      </c>
      <c r="BY51">
        <f t="shared" si="25"/>
        <v>1.031133967266173</v>
      </c>
      <c r="BZ51">
        <f t="shared" si="25"/>
        <v>1.244742431557889</v>
      </c>
      <c r="CD51">
        <f t="shared" si="26"/>
        <v>8.2071436136499205</v>
      </c>
      <c r="CE51">
        <f t="shared" si="26"/>
        <v>7.5579105425689361</v>
      </c>
      <c r="CF51">
        <f t="shared" si="26"/>
        <v>7.5579105425689361</v>
      </c>
      <c r="CG51">
        <f t="shared" si="26"/>
        <v>7.5579105425689361</v>
      </c>
      <c r="CH51">
        <f t="shared" si="26"/>
        <v>8.6704702639182099</v>
      </c>
      <c r="CL51">
        <f t="shared" si="27"/>
        <v>12.205373982354265</v>
      </c>
      <c r="CM51">
        <f t="shared" si="27"/>
        <v>12.20108275677833</v>
      </c>
      <c r="CN51">
        <f t="shared" si="27"/>
        <v>12.20108275677833</v>
      </c>
      <c r="CO51">
        <f t="shared" si="27"/>
        <v>12.20108275677833</v>
      </c>
      <c r="CP51">
        <f t="shared" si="27"/>
        <v>12.273293912403094</v>
      </c>
      <c r="CT51">
        <f t="shared" si="28"/>
        <v>6.095991253945618</v>
      </c>
      <c r="CU51">
        <f t="shared" si="28"/>
        <v>5.9283403300255859</v>
      </c>
      <c r="CV51">
        <f t="shared" si="28"/>
        <v>5.9283403300255859</v>
      </c>
      <c r="CW51">
        <f t="shared" si="28"/>
        <v>5.9283403300255859</v>
      </c>
      <c r="CX51">
        <f t="shared" si="28"/>
        <v>6.1062169369197061</v>
      </c>
    </row>
    <row r="52" spans="1:102" x14ac:dyDescent="0.25">
      <c r="A52" s="2">
        <v>44805</v>
      </c>
      <c r="B52">
        <f t="shared" si="16"/>
        <v>0.69262971719536504</v>
      </c>
      <c r="C52">
        <f t="shared" si="16"/>
        <v>0.69140675235092497</v>
      </c>
      <c r="D52">
        <f t="shared" si="16"/>
        <v>0.69140675235092497</v>
      </c>
      <c r="E52">
        <f t="shared" si="16"/>
        <v>0.69140675235092497</v>
      </c>
      <c r="F52">
        <f t="shared" si="16"/>
        <v>1.7154731777318841</v>
      </c>
      <c r="J52">
        <f t="shared" si="17"/>
        <v>0.27716279485857398</v>
      </c>
      <c r="K52">
        <f t="shared" si="17"/>
        <v>0.21934385958846903</v>
      </c>
      <c r="L52">
        <f t="shared" si="17"/>
        <v>0.21934385958846903</v>
      </c>
      <c r="M52">
        <f t="shared" si="17"/>
        <v>0.21934385958846903</v>
      </c>
      <c r="N52">
        <f t="shared" si="17"/>
        <v>0.15146595146786901</v>
      </c>
      <c r="R52">
        <f t="shared" si="18"/>
        <v>1.9350713319659942</v>
      </c>
      <c r="S52">
        <f t="shared" si="18"/>
        <v>1.9489783401747032</v>
      </c>
      <c r="T52">
        <f t="shared" si="18"/>
        <v>1.9489783401747032</v>
      </c>
      <c r="U52">
        <f t="shared" si="18"/>
        <v>1.9489783401747032</v>
      </c>
      <c r="V52">
        <f t="shared" si="18"/>
        <v>2.2910528429620141</v>
      </c>
      <c r="Z52">
        <f t="shared" si="19"/>
        <v>1.9730036463463279</v>
      </c>
      <c r="AA52">
        <f t="shared" si="19"/>
        <v>1.9730095570823389</v>
      </c>
      <c r="AB52">
        <f t="shared" si="19"/>
        <v>1.9730095570823389</v>
      </c>
      <c r="AC52">
        <f t="shared" si="19"/>
        <v>1.9730095570823389</v>
      </c>
      <c r="AD52">
        <f t="shared" si="19"/>
        <v>2.7589431881681148</v>
      </c>
      <c r="AH52">
        <f t="shared" si="20"/>
        <v>0.64981957811721747</v>
      </c>
      <c r="AI52">
        <f t="shared" si="20"/>
        <v>0.53038447106425501</v>
      </c>
      <c r="AJ52">
        <f t="shared" si="20"/>
        <v>0.53038447106425501</v>
      </c>
      <c r="AK52">
        <f t="shared" si="20"/>
        <v>0.53038447106425501</v>
      </c>
      <c r="AL52">
        <f t="shared" si="20"/>
        <v>0.5777132833698283</v>
      </c>
      <c r="AP52">
        <f t="shared" si="21"/>
        <v>3.7346328361451331</v>
      </c>
      <c r="AQ52">
        <f t="shared" si="21"/>
        <v>3.7298998277787079</v>
      </c>
      <c r="AR52">
        <f t="shared" si="21"/>
        <v>3.7298998277787079</v>
      </c>
      <c r="AS52">
        <f t="shared" si="21"/>
        <v>3.7298998277787079</v>
      </c>
      <c r="AT52">
        <f t="shared" si="21"/>
        <v>3.9489088701438146</v>
      </c>
      <c r="AX52">
        <f t="shared" si="22"/>
        <v>4.3406782295925375</v>
      </c>
      <c r="AY52">
        <f t="shared" si="22"/>
        <v>4.3850315890208744</v>
      </c>
      <c r="AZ52">
        <f t="shared" si="22"/>
        <v>4.3850315890208744</v>
      </c>
      <c r="BA52">
        <f t="shared" si="22"/>
        <v>4.3850315890208744</v>
      </c>
      <c r="BB52">
        <f t="shared" si="22"/>
        <v>1.6764175927039697</v>
      </c>
      <c r="BF52">
        <f t="shared" si="23"/>
        <v>0.48092551944781503</v>
      </c>
      <c r="BG52">
        <f t="shared" si="23"/>
        <v>0.46265024418699097</v>
      </c>
      <c r="BH52">
        <f t="shared" si="23"/>
        <v>0.46265024418699097</v>
      </c>
      <c r="BI52">
        <f t="shared" si="23"/>
        <v>0.46265024418699097</v>
      </c>
      <c r="BJ52">
        <f t="shared" si="23"/>
        <v>0.35988110991174999</v>
      </c>
      <c r="BN52">
        <f t="shared" si="24"/>
        <v>0.20794328983075006</v>
      </c>
      <c r="BO52">
        <f t="shared" si="24"/>
        <v>0.27155009234922001</v>
      </c>
      <c r="BP52">
        <f t="shared" si="24"/>
        <v>0.27155009234922001</v>
      </c>
      <c r="BQ52">
        <f t="shared" si="24"/>
        <v>0.27155009234922001</v>
      </c>
      <c r="BR52">
        <f t="shared" si="24"/>
        <v>0.25340272440064004</v>
      </c>
      <c r="BV52">
        <f t="shared" si="25"/>
        <v>0.74594858928469709</v>
      </c>
      <c r="BW52">
        <f t="shared" si="25"/>
        <v>0.79058460650883011</v>
      </c>
      <c r="BX52">
        <f t="shared" si="25"/>
        <v>0.79058460650883011</v>
      </c>
      <c r="BY52">
        <f t="shared" si="25"/>
        <v>0.79058460650883011</v>
      </c>
      <c r="BZ52">
        <f t="shared" si="25"/>
        <v>0.70403649360230103</v>
      </c>
      <c r="CD52">
        <f t="shared" si="26"/>
        <v>2.4188663628659999</v>
      </c>
      <c r="CE52">
        <f t="shared" si="26"/>
        <v>2.8805418274716819</v>
      </c>
      <c r="CF52">
        <f t="shared" si="26"/>
        <v>2.8805418274716819</v>
      </c>
      <c r="CG52">
        <f t="shared" si="26"/>
        <v>2.8805418274716819</v>
      </c>
      <c r="CH52">
        <f t="shared" si="26"/>
        <v>5.8194179974150995</v>
      </c>
      <c r="CL52">
        <f t="shared" si="27"/>
        <v>0.83922438874749983</v>
      </c>
      <c r="CM52">
        <f t="shared" si="27"/>
        <v>0.82978877088010561</v>
      </c>
      <c r="CN52">
        <f t="shared" si="27"/>
        <v>0.82978877088010561</v>
      </c>
      <c r="CO52">
        <f t="shared" si="27"/>
        <v>0.82978877088010561</v>
      </c>
      <c r="CP52">
        <f t="shared" si="27"/>
        <v>2.3435440520289603</v>
      </c>
      <c r="CT52">
        <f t="shared" si="28"/>
        <v>0.6322558528672777</v>
      </c>
      <c r="CU52">
        <f t="shared" si="28"/>
        <v>0.74709101351655938</v>
      </c>
      <c r="CV52">
        <f t="shared" si="28"/>
        <v>0.74709101351655938</v>
      </c>
      <c r="CW52">
        <f t="shared" si="28"/>
        <v>0.74709101351655938</v>
      </c>
      <c r="CX52">
        <f t="shared" si="28"/>
        <v>2.0133635391501894</v>
      </c>
    </row>
    <row r="53" spans="1:102" x14ac:dyDescent="0.25">
      <c r="A53" s="2">
        <v>44896</v>
      </c>
      <c r="B53">
        <f t="shared" si="16"/>
        <v>0.98355761514538398</v>
      </c>
      <c r="C53">
        <f t="shared" si="16"/>
        <v>0.89885792005833398</v>
      </c>
      <c r="D53">
        <f t="shared" si="16"/>
        <v>0.89885792005833398</v>
      </c>
      <c r="E53">
        <f t="shared" si="16"/>
        <v>0.89885792005833398</v>
      </c>
      <c r="F53">
        <f t="shared" si="16"/>
        <v>0.98232186954635692</v>
      </c>
      <c r="J53">
        <f t="shared" si="17"/>
        <v>0.38203937930307602</v>
      </c>
      <c r="K53">
        <f t="shared" si="17"/>
        <v>0.338928269154877</v>
      </c>
      <c r="L53">
        <f t="shared" si="17"/>
        <v>0.338928269154877</v>
      </c>
      <c r="M53">
        <f t="shared" si="17"/>
        <v>0.338928269154877</v>
      </c>
      <c r="N53">
        <f t="shared" si="17"/>
        <v>0.34043124947436698</v>
      </c>
      <c r="R53">
        <f t="shared" si="18"/>
        <v>0.54752629767010297</v>
      </c>
      <c r="S53">
        <f t="shared" si="18"/>
        <v>0.46498397119511603</v>
      </c>
      <c r="T53">
        <f t="shared" si="18"/>
        <v>0.46498397119511603</v>
      </c>
      <c r="U53">
        <f t="shared" si="18"/>
        <v>0.46498397119511603</v>
      </c>
      <c r="V53">
        <f t="shared" si="18"/>
        <v>0.62069253089434495</v>
      </c>
      <c r="Z53">
        <f t="shared" si="19"/>
        <v>1.4001434616340338</v>
      </c>
      <c r="AA53">
        <f t="shared" si="19"/>
        <v>1.3993319756744278</v>
      </c>
      <c r="AB53">
        <f t="shared" si="19"/>
        <v>1.3993319756744278</v>
      </c>
      <c r="AC53">
        <f t="shared" si="19"/>
        <v>1.3993319756744278</v>
      </c>
      <c r="AD53">
        <f t="shared" si="19"/>
        <v>1.2663579370982119</v>
      </c>
      <c r="AH53">
        <f t="shared" si="20"/>
        <v>0.27572823588490419</v>
      </c>
      <c r="AI53">
        <f t="shared" si="20"/>
        <v>0.29617694025279528</v>
      </c>
      <c r="AJ53">
        <f t="shared" si="20"/>
        <v>0.29617694025279528</v>
      </c>
      <c r="AK53">
        <f t="shared" si="20"/>
        <v>0.29617694025279528</v>
      </c>
      <c r="AL53">
        <f t="shared" si="20"/>
        <v>0.14744945603072399</v>
      </c>
      <c r="AP53">
        <f t="shared" si="21"/>
        <v>7.0695482359779271</v>
      </c>
      <c r="AQ53">
        <f t="shared" si="21"/>
        <v>7.0845729963125477</v>
      </c>
      <c r="AR53">
        <f t="shared" si="21"/>
        <v>7.0845729963125477</v>
      </c>
      <c r="AS53">
        <f t="shared" si="21"/>
        <v>7.0845729963125477</v>
      </c>
      <c r="AT53">
        <f t="shared" si="21"/>
        <v>6.7145357764794502</v>
      </c>
      <c r="AX53">
        <f t="shared" si="22"/>
        <v>2.9930067036220391</v>
      </c>
      <c r="AY53">
        <f t="shared" si="22"/>
        <v>2.8018173469110219</v>
      </c>
      <c r="AZ53">
        <f t="shared" si="22"/>
        <v>2.8018173469110219</v>
      </c>
      <c r="BA53">
        <f t="shared" si="22"/>
        <v>2.8018173469110219</v>
      </c>
      <c r="BB53">
        <f t="shared" si="22"/>
        <v>3.5932615837940962</v>
      </c>
      <c r="BF53">
        <f t="shared" si="23"/>
        <v>0.23240892294687701</v>
      </c>
      <c r="BG53">
        <f t="shared" si="23"/>
        <v>0.22442555678272599</v>
      </c>
      <c r="BH53">
        <f t="shared" si="23"/>
        <v>0.22442555678272599</v>
      </c>
      <c r="BI53">
        <f t="shared" si="23"/>
        <v>0.22442555678272599</v>
      </c>
      <c r="BJ53">
        <f t="shared" si="23"/>
        <v>0.17530374380477401</v>
      </c>
      <c r="BN53">
        <f t="shared" si="24"/>
        <v>0.33318395685074997</v>
      </c>
      <c r="BO53">
        <f t="shared" si="24"/>
        <v>0.34523085009986998</v>
      </c>
      <c r="BP53">
        <f t="shared" si="24"/>
        <v>0.34523085009986998</v>
      </c>
      <c r="BQ53">
        <f t="shared" si="24"/>
        <v>0.34523085009986998</v>
      </c>
      <c r="BR53">
        <f t="shared" si="24"/>
        <v>0.35368667046297997</v>
      </c>
      <c r="BV53">
        <f t="shared" si="25"/>
        <v>1.1627432677334091</v>
      </c>
      <c r="BW53">
        <f t="shared" si="25"/>
        <v>1.151174353209403</v>
      </c>
      <c r="BX53">
        <f t="shared" si="25"/>
        <v>1.151174353209403</v>
      </c>
      <c r="BY53">
        <f t="shared" si="25"/>
        <v>1.151174353209403</v>
      </c>
      <c r="BZ53">
        <f t="shared" si="25"/>
        <v>1.0693044245377488</v>
      </c>
      <c r="CD53">
        <f t="shared" si="26"/>
        <v>0.73115142031665592</v>
      </c>
      <c r="CE53">
        <f t="shared" si="26"/>
        <v>0.57797340558438992</v>
      </c>
      <c r="CF53">
        <f t="shared" si="26"/>
        <v>0.57797340558438992</v>
      </c>
      <c r="CG53">
        <f t="shared" si="26"/>
        <v>0.57797340558438992</v>
      </c>
      <c r="CH53">
        <f t="shared" si="26"/>
        <v>5.301807980143991E-2</v>
      </c>
      <c r="CL53">
        <f t="shared" si="27"/>
        <v>2.7125167534005943</v>
      </c>
      <c r="CM53">
        <f t="shared" si="27"/>
        <v>2.6994361594633474</v>
      </c>
      <c r="CN53">
        <f t="shared" si="27"/>
        <v>2.6994361594633474</v>
      </c>
      <c r="CO53">
        <f t="shared" si="27"/>
        <v>2.6994361594633474</v>
      </c>
      <c r="CP53">
        <f t="shared" si="27"/>
        <v>2.881052020042604</v>
      </c>
      <c r="CT53">
        <f t="shared" si="28"/>
        <v>0.88625148542843935</v>
      </c>
      <c r="CU53">
        <f t="shared" si="28"/>
        <v>0.571027756356563</v>
      </c>
      <c r="CV53">
        <f t="shared" si="28"/>
        <v>0.571027756356563</v>
      </c>
      <c r="CW53">
        <f t="shared" si="28"/>
        <v>0.571027756356563</v>
      </c>
      <c r="CX53">
        <f t="shared" si="28"/>
        <v>0.76098624473132093</v>
      </c>
    </row>
    <row r="54" spans="1:102" x14ac:dyDescent="0.25">
      <c r="A54" s="2">
        <v>44986</v>
      </c>
      <c r="B54">
        <f t="shared" si="16"/>
        <v>1.077512646184821</v>
      </c>
      <c r="C54">
        <f t="shared" si="16"/>
        <v>1.032352437056532</v>
      </c>
      <c r="D54">
        <f t="shared" si="16"/>
        <v>1.032352437056532</v>
      </c>
      <c r="E54">
        <f t="shared" si="16"/>
        <v>1.032352437056532</v>
      </c>
      <c r="F54">
        <f t="shared" si="16"/>
        <v>0.84685959368798602</v>
      </c>
      <c r="J54">
        <f t="shared" si="17"/>
        <v>0.23454022390997303</v>
      </c>
      <c r="K54">
        <f t="shared" si="17"/>
        <v>0.23254830824294598</v>
      </c>
      <c r="L54">
        <f t="shared" si="17"/>
        <v>0.23254830824294598</v>
      </c>
      <c r="M54">
        <f t="shared" si="17"/>
        <v>0.23254830824294598</v>
      </c>
      <c r="N54">
        <f t="shared" si="17"/>
        <v>0.35363626351475502</v>
      </c>
      <c r="R54">
        <f t="shared" si="18"/>
        <v>2.789520481247052</v>
      </c>
      <c r="S54">
        <f t="shared" si="18"/>
        <v>2.8151532520338032</v>
      </c>
      <c r="T54">
        <f t="shared" si="18"/>
        <v>2.8151532520338032</v>
      </c>
      <c r="U54">
        <f t="shared" si="18"/>
        <v>2.8151532520338032</v>
      </c>
      <c r="V54">
        <f t="shared" si="18"/>
        <v>2.7963356108326529</v>
      </c>
      <c r="Z54">
        <f t="shared" si="19"/>
        <v>1.129010942419701</v>
      </c>
      <c r="AA54">
        <f t="shared" si="19"/>
        <v>1.13733102010026</v>
      </c>
      <c r="AB54">
        <f t="shared" si="19"/>
        <v>1.13733102010026</v>
      </c>
      <c r="AC54">
        <f t="shared" si="19"/>
        <v>1.13733102010026</v>
      </c>
      <c r="AD54">
        <f t="shared" si="19"/>
        <v>0.89654251413304697</v>
      </c>
      <c r="AH54">
        <f t="shared" si="20"/>
        <v>0.34128309286098746</v>
      </c>
      <c r="AI54">
        <f t="shared" si="20"/>
        <v>0.40477977809703825</v>
      </c>
      <c r="AJ54">
        <f t="shared" si="20"/>
        <v>0.40477977809703825</v>
      </c>
      <c r="AK54">
        <f t="shared" si="20"/>
        <v>0.40477977809703825</v>
      </c>
      <c r="AL54">
        <f t="shared" si="20"/>
        <v>0.4274684870828494</v>
      </c>
      <c r="AP54">
        <f t="shared" si="21"/>
        <v>1.387997260281786</v>
      </c>
      <c r="AQ54">
        <f t="shared" si="21"/>
        <v>1.4016116194535411</v>
      </c>
      <c r="AR54">
        <f t="shared" si="21"/>
        <v>1.4016116194535411</v>
      </c>
      <c r="AS54">
        <f t="shared" si="21"/>
        <v>1.4016116194535411</v>
      </c>
      <c r="AT54">
        <f t="shared" si="21"/>
        <v>2.052500006498482</v>
      </c>
      <c r="AX54">
        <f t="shared" si="22"/>
        <v>9.4210546447904751</v>
      </c>
      <c r="AY54">
        <f t="shared" si="22"/>
        <v>9.3666475846118242</v>
      </c>
      <c r="AZ54">
        <f t="shared" si="22"/>
        <v>9.3666475846118242</v>
      </c>
      <c r="BA54">
        <f t="shared" si="22"/>
        <v>9.3666475846118242</v>
      </c>
      <c r="BB54">
        <f t="shared" si="22"/>
        <v>9.1251419296583087</v>
      </c>
      <c r="BF54">
        <f t="shared" si="23"/>
        <v>1.5130177513372669</v>
      </c>
      <c r="BG54">
        <f t="shared" si="23"/>
        <v>1.5169529229449958</v>
      </c>
      <c r="BH54">
        <f t="shared" si="23"/>
        <v>1.5169529229449958</v>
      </c>
      <c r="BI54">
        <f t="shared" si="23"/>
        <v>1.5169529229449958</v>
      </c>
      <c r="BJ54">
        <f t="shared" si="23"/>
        <v>1.5423272484107149</v>
      </c>
      <c r="BN54">
        <f t="shared" si="24"/>
        <v>1.6451321400361198</v>
      </c>
      <c r="BO54">
        <f t="shared" si="24"/>
        <v>1.6507363523774501</v>
      </c>
      <c r="BP54">
        <f t="shared" si="24"/>
        <v>1.6507363523774501</v>
      </c>
      <c r="BQ54">
        <f t="shared" si="24"/>
        <v>1.6507363523774501</v>
      </c>
      <c r="BR54">
        <f t="shared" si="24"/>
        <v>1.6384582190510999</v>
      </c>
      <c r="BV54">
        <f t="shared" si="25"/>
        <v>1.786855712229753</v>
      </c>
      <c r="BW54">
        <f t="shared" si="25"/>
        <v>1.7964104466313879</v>
      </c>
      <c r="BX54">
        <f t="shared" si="25"/>
        <v>1.7964104466313879</v>
      </c>
      <c r="BY54">
        <f t="shared" si="25"/>
        <v>1.7964104466313879</v>
      </c>
      <c r="BZ54">
        <f t="shared" si="25"/>
        <v>1.8927312674099661</v>
      </c>
      <c r="CD54">
        <f t="shared" si="26"/>
        <v>0.63771999726514594</v>
      </c>
      <c r="CE54">
        <f t="shared" si="26"/>
        <v>0.1945516944554965</v>
      </c>
      <c r="CF54">
        <f t="shared" si="26"/>
        <v>0.1945516944554965</v>
      </c>
      <c r="CG54">
        <f t="shared" si="26"/>
        <v>0.1945516944554965</v>
      </c>
      <c r="CH54">
        <f t="shared" si="26"/>
        <v>0.75380824607914398</v>
      </c>
      <c r="CL54">
        <f t="shared" si="27"/>
        <v>1.992647060931795</v>
      </c>
      <c r="CM54">
        <f t="shared" si="27"/>
        <v>1.9790603132060069</v>
      </c>
      <c r="CN54">
        <f t="shared" si="27"/>
        <v>1.9790603132060069</v>
      </c>
      <c r="CO54">
        <f t="shared" si="27"/>
        <v>1.9790603132060069</v>
      </c>
      <c r="CP54">
        <f t="shared" si="27"/>
        <v>1.7067640443735721</v>
      </c>
      <c r="CT54">
        <f t="shared" si="28"/>
        <v>1.2034484170967892</v>
      </c>
      <c r="CU54">
        <f t="shared" si="28"/>
        <v>1.0917868341672536</v>
      </c>
      <c r="CV54">
        <f t="shared" si="28"/>
        <v>1.0917868341672536</v>
      </c>
      <c r="CW54">
        <f t="shared" si="28"/>
        <v>1.0917868341672536</v>
      </c>
      <c r="CX54">
        <f t="shared" si="28"/>
        <v>0.74918288858462845</v>
      </c>
    </row>
    <row r="55" spans="1:102" x14ac:dyDescent="0.25">
      <c r="A55" s="2">
        <v>45078</v>
      </c>
      <c r="B55">
        <f t="shared" ref="B55:F56" si="29">ABS(B34-$G34)</f>
        <v>0.87243012469369396</v>
      </c>
      <c r="C55">
        <f t="shared" si="29"/>
        <v>0.88423826895011493</v>
      </c>
      <c r="D55">
        <f t="shared" si="29"/>
        <v>0.88423826895011493</v>
      </c>
      <c r="E55">
        <f t="shared" si="29"/>
        <v>0.88423826895011493</v>
      </c>
      <c r="F55">
        <f t="shared" si="29"/>
        <v>0.71611428834020296</v>
      </c>
      <c r="J55">
        <f t="shared" ref="J55:N56" si="30">ABS(J34-$O34)</f>
        <v>0.32028379862829498</v>
      </c>
      <c r="K55">
        <f t="shared" si="30"/>
        <v>0.37739691915013096</v>
      </c>
      <c r="L55">
        <f t="shared" si="30"/>
        <v>0.37739691915013096</v>
      </c>
      <c r="M55">
        <f t="shared" si="30"/>
        <v>0.37739691915013096</v>
      </c>
      <c r="N55">
        <f t="shared" si="30"/>
        <v>0.40451679444138799</v>
      </c>
      <c r="R55">
        <f t="shared" ref="R55:V56" si="31">ABS(R34-$W34)</f>
        <v>0.88668745133579807</v>
      </c>
      <c r="S55">
        <f t="shared" si="31"/>
        <v>0.88862802115885209</v>
      </c>
      <c r="T55">
        <f t="shared" si="31"/>
        <v>0.88862802115885209</v>
      </c>
      <c r="U55">
        <f t="shared" si="31"/>
        <v>0.88862802115885209</v>
      </c>
      <c r="V55">
        <f t="shared" si="31"/>
        <v>1.1290908615055335</v>
      </c>
      <c r="Z55">
        <f t="shared" ref="Z55:AD56" si="32">ABS(Z34-$AE34)</f>
        <v>2.2013109045550472</v>
      </c>
      <c r="AA55">
        <f t="shared" si="32"/>
        <v>2.2056102573298979</v>
      </c>
      <c r="AB55">
        <f t="shared" si="32"/>
        <v>2.2056102573298979</v>
      </c>
      <c r="AC55">
        <f t="shared" si="32"/>
        <v>2.2056102573298979</v>
      </c>
      <c r="AD55">
        <f t="shared" si="32"/>
        <v>2.0437998627030378</v>
      </c>
      <c r="AH55">
        <f t="shared" ref="AH55:AL56" si="33">ABS(AH34-$AM34)</f>
        <v>1.9053770830700402E-2</v>
      </c>
      <c r="AI55">
        <f t="shared" si="33"/>
        <v>2.8760780671506496E-2</v>
      </c>
      <c r="AJ55">
        <f t="shared" si="33"/>
        <v>2.8760780671506496E-2</v>
      </c>
      <c r="AK55">
        <f t="shared" si="33"/>
        <v>2.8760780671506496E-2</v>
      </c>
      <c r="AL55">
        <f t="shared" si="33"/>
        <v>9.3754208859780405E-2</v>
      </c>
      <c r="AP55">
        <f t="shared" ref="AP55:AT56" si="34">ABS(AP34-$AU34)</f>
        <v>3.1194275842368411</v>
      </c>
      <c r="AQ55">
        <f t="shared" si="34"/>
        <v>3.0065920490962172</v>
      </c>
      <c r="AR55">
        <f t="shared" si="34"/>
        <v>3.0065920490962172</v>
      </c>
      <c r="AS55">
        <f t="shared" si="34"/>
        <v>3.0065920490962172</v>
      </c>
      <c r="AT55">
        <f t="shared" si="34"/>
        <v>3.1000151078157749</v>
      </c>
      <c r="AX55">
        <f t="shared" ref="AX55:BB56" si="35">ABS(AX34-$BC34)</f>
        <v>3.05738504339568</v>
      </c>
      <c r="AY55">
        <f t="shared" si="35"/>
        <v>3.0047515288292312</v>
      </c>
      <c r="AZ55">
        <f t="shared" si="35"/>
        <v>3.0047515288292312</v>
      </c>
      <c r="BA55">
        <f t="shared" si="35"/>
        <v>3.0047515288292312</v>
      </c>
      <c r="BB55">
        <f t="shared" si="35"/>
        <v>2.4644786898979909</v>
      </c>
      <c r="BF55">
        <f t="shared" ref="BF55:BJ56" si="36">ABS(BF34-$BK34)</f>
        <v>0.31378058790114605</v>
      </c>
      <c r="BG55">
        <f t="shared" si="36"/>
        <v>0.31573029611268499</v>
      </c>
      <c r="BH55">
        <f t="shared" si="36"/>
        <v>0.31573029611268499</v>
      </c>
      <c r="BI55">
        <f t="shared" si="36"/>
        <v>0.31573029611268499</v>
      </c>
      <c r="BJ55">
        <f t="shared" si="36"/>
        <v>0.17301066014657601</v>
      </c>
      <c r="BN55">
        <f t="shared" ref="BN55:BR56" si="37">ABS(BN34-$BS34)</f>
        <v>3.1980924834582503</v>
      </c>
      <c r="BO55">
        <f t="shared" si="37"/>
        <v>3.1899918163770602</v>
      </c>
      <c r="BP55">
        <f t="shared" si="37"/>
        <v>3.1899918163770602</v>
      </c>
      <c r="BQ55">
        <f t="shared" si="37"/>
        <v>3.1899918163770602</v>
      </c>
      <c r="BR55">
        <f t="shared" si="37"/>
        <v>3.1339742050607198</v>
      </c>
      <c r="BV55">
        <f t="shared" ref="BV55:BZ56" si="38">ABS(BV34-$CA34)</f>
        <v>1.153605447060555</v>
      </c>
      <c r="BW55">
        <f t="shared" si="38"/>
        <v>1.1367115078157641</v>
      </c>
      <c r="BX55">
        <f t="shared" si="38"/>
        <v>1.1367115078157641</v>
      </c>
      <c r="BY55">
        <f t="shared" si="38"/>
        <v>1.1367115078157641</v>
      </c>
      <c r="BZ55">
        <f t="shared" si="38"/>
        <v>1.298181216752849</v>
      </c>
      <c r="CD55">
        <f t="shared" ref="CD55:CH56" si="39">ABS(CD34-$CI34)</f>
        <v>2.1458571175705092</v>
      </c>
      <c r="CE55">
        <f t="shared" si="39"/>
        <v>1.7058012295099059</v>
      </c>
      <c r="CF55">
        <f t="shared" si="39"/>
        <v>1.7058012295099059</v>
      </c>
      <c r="CG55">
        <f t="shared" si="39"/>
        <v>1.7058012295099059</v>
      </c>
      <c r="CH55">
        <f t="shared" si="39"/>
        <v>1.7691176147143379</v>
      </c>
      <c r="CL55">
        <f t="shared" ref="CL55:CP56" si="40">ABS(CL34-$CQ34)</f>
        <v>2.0256693343380761</v>
      </c>
      <c r="CM55">
        <f t="shared" si="40"/>
        <v>1.9956008133956811</v>
      </c>
      <c r="CN55">
        <f t="shared" si="40"/>
        <v>1.9956008133956811</v>
      </c>
      <c r="CO55">
        <f t="shared" si="40"/>
        <v>1.9956008133956811</v>
      </c>
      <c r="CP55">
        <f t="shared" si="40"/>
        <v>1.812891561822267</v>
      </c>
      <c r="CT55">
        <f t="shared" ref="CT55:CX56" si="41">ABS(CT34-$CY34)</f>
        <v>0.77105779794392659</v>
      </c>
      <c r="CU55">
        <f t="shared" si="41"/>
        <v>0.86017449216058717</v>
      </c>
      <c r="CV55">
        <f t="shared" si="41"/>
        <v>0.86017449216058717</v>
      </c>
      <c r="CW55">
        <f t="shared" si="41"/>
        <v>0.86017449216058717</v>
      </c>
      <c r="CX55">
        <f t="shared" si="41"/>
        <v>0.79309284192849883</v>
      </c>
    </row>
    <row r="56" spans="1:102" x14ac:dyDescent="0.25">
      <c r="A56" s="2">
        <v>45170</v>
      </c>
      <c r="B56">
        <f>ABS(B35-$G35)</f>
        <v>1.2026429353485972</v>
      </c>
      <c r="C56">
        <f t="shared" si="29"/>
        <v>1.2129113500213531</v>
      </c>
      <c r="D56">
        <f t="shared" si="29"/>
        <v>1.2129113500213531</v>
      </c>
      <c r="E56">
        <f t="shared" si="29"/>
        <v>1.2129113500213531</v>
      </c>
      <c r="F56">
        <f t="shared" si="29"/>
        <v>1.0755064888064221</v>
      </c>
      <c r="J56">
        <f t="shared" si="30"/>
        <v>0.13766581517646997</v>
      </c>
      <c r="K56">
        <f t="shared" si="30"/>
        <v>0.14564893625595704</v>
      </c>
      <c r="L56">
        <f t="shared" si="30"/>
        <v>0.14564893625595704</v>
      </c>
      <c r="M56">
        <f t="shared" si="30"/>
        <v>0.14564893625595704</v>
      </c>
      <c r="N56">
        <f t="shared" si="30"/>
        <v>0.23570485947126102</v>
      </c>
      <c r="R56">
        <f t="shared" si="31"/>
        <v>7.9021917457482993E-2</v>
      </c>
      <c r="S56">
        <f t="shared" si="31"/>
        <v>0.10846767415866299</v>
      </c>
      <c r="T56">
        <f t="shared" si="31"/>
        <v>0.10846767415866299</v>
      </c>
      <c r="U56">
        <f t="shared" si="31"/>
        <v>0.10846767415866299</v>
      </c>
      <c r="V56">
        <f t="shared" si="31"/>
        <v>5.6007950939988005E-2</v>
      </c>
      <c r="Z56">
        <f t="shared" si="32"/>
        <v>0.35841509930285897</v>
      </c>
      <c r="AA56">
        <f t="shared" si="32"/>
        <v>0.36017954031016097</v>
      </c>
      <c r="AB56">
        <f t="shared" si="32"/>
        <v>0.36017954031016097</v>
      </c>
      <c r="AC56">
        <f t="shared" si="32"/>
        <v>0.36017954031016097</v>
      </c>
      <c r="AD56">
        <f t="shared" si="32"/>
        <v>8.657826480111197E-2</v>
      </c>
      <c r="AH56">
        <f t="shared" si="33"/>
        <v>0.37471145081973439</v>
      </c>
      <c r="AI56">
        <f t="shared" si="33"/>
        <v>0.42658135801571456</v>
      </c>
      <c r="AJ56">
        <f t="shared" si="33"/>
        <v>0.42658135801571456</v>
      </c>
      <c r="AK56">
        <f t="shared" si="33"/>
        <v>0.42658135801571456</v>
      </c>
      <c r="AL56">
        <f t="shared" si="33"/>
        <v>0.39224026138491497</v>
      </c>
      <c r="AP56">
        <f t="shared" si="34"/>
        <v>0.60489019685941303</v>
      </c>
      <c r="AQ56">
        <f t="shared" si="34"/>
        <v>0.63768523550620404</v>
      </c>
      <c r="AR56">
        <f t="shared" si="34"/>
        <v>0.63768523550620404</v>
      </c>
      <c r="AS56">
        <f t="shared" si="34"/>
        <v>0.63768523550620404</v>
      </c>
      <c r="AT56">
        <f t="shared" si="34"/>
        <v>0.39534017079003803</v>
      </c>
      <c r="AX56">
        <f t="shared" si="35"/>
        <v>1.4803288718927621</v>
      </c>
      <c r="AY56">
        <f t="shared" si="35"/>
        <v>1.3153977978682754</v>
      </c>
      <c r="AZ56">
        <f t="shared" si="35"/>
        <v>1.3153977978682754</v>
      </c>
      <c r="BA56">
        <f t="shared" si="35"/>
        <v>1.3153977978682754</v>
      </c>
      <c r="BB56">
        <f t="shared" si="35"/>
        <v>1.1832570270659031</v>
      </c>
      <c r="BF56">
        <f t="shared" si="36"/>
        <v>0.34180083697169394</v>
      </c>
      <c r="BG56">
        <f t="shared" si="36"/>
        <v>0.33162987862817594</v>
      </c>
      <c r="BH56">
        <f t="shared" si="36"/>
        <v>0.33162987862817594</v>
      </c>
      <c r="BI56">
        <f t="shared" si="36"/>
        <v>0.33162987862817594</v>
      </c>
      <c r="BJ56">
        <f t="shared" si="36"/>
        <v>0.28318939489248796</v>
      </c>
      <c r="BN56">
        <f t="shared" si="37"/>
        <v>1.0063827188386101</v>
      </c>
      <c r="BO56">
        <f t="shared" si="37"/>
        <v>1.0424366840038002</v>
      </c>
      <c r="BP56">
        <f t="shared" si="37"/>
        <v>1.0424366840038002</v>
      </c>
      <c r="BQ56">
        <f t="shared" si="37"/>
        <v>1.0424366840038002</v>
      </c>
      <c r="BR56">
        <f t="shared" si="37"/>
        <v>1.1683743024153201</v>
      </c>
      <c r="BV56">
        <f t="shared" si="38"/>
        <v>0.98499850294185098</v>
      </c>
      <c r="BW56">
        <f t="shared" si="38"/>
        <v>0.99929086643616694</v>
      </c>
      <c r="BX56">
        <f t="shared" si="38"/>
        <v>0.99929086643616694</v>
      </c>
      <c r="BY56">
        <f t="shared" si="38"/>
        <v>0.99929086643616694</v>
      </c>
      <c r="BZ56">
        <f t="shared" si="38"/>
        <v>0.89871396141816096</v>
      </c>
      <c r="CD56">
        <f t="shared" si="39"/>
        <v>2.3602306898649852</v>
      </c>
      <c r="CE56">
        <f t="shared" si="39"/>
        <v>2.4021718879718179</v>
      </c>
      <c r="CF56">
        <f t="shared" si="39"/>
        <v>2.4021718879718179</v>
      </c>
      <c r="CG56">
        <f t="shared" si="39"/>
        <v>2.4021718879718179</v>
      </c>
      <c r="CH56">
        <f t="shared" si="39"/>
        <v>3.2293962045444689</v>
      </c>
      <c r="CL56">
        <f t="shared" si="40"/>
        <v>2.2368442936047579</v>
      </c>
      <c r="CM56">
        <f t="shared" si="40"/>
        <v>2.2015699384096261</v>
      </c>
      <c r="CN56">
        <f t="shared" si="40"/>
        <v>2.2015699384096261</v>
      </c>
      <c r="CO56">
        <f t="shared" si="40"/>
        <v>2.2015699384096261</v>
      </c>
      <c r="CP56">
        <f t="shared" si="40"/>
        <v>2.0586106858895952</v>
      </c>
      <c r="CT56">
        <f t="shared" si="41"/>
        <v>1.1272229241059715</v>
      </c>
      <c r="CU56">
        <f t="shared" si="41"/>
        <v>1.1221537816630587</v>
      </c>
      <c r="CV56">
        <f t="shared" si="41"/>
        <v>1.1221537816630587</v>
      </c>
      <c r="CW56">
        <f t="shared" si="41"/>
        <v>1.1221537816630587</v>
      </c>
      <c r="CX56">
        <f t="shared" si="41"/>
        <v>1.2196663441038151</v>
      </c>
    </row>
    <row r="57" spans="1:102" x14ac:dyDescent="0.25">
      <c r="A57" t="s">
        <v>38</v>
      </c>
      <c r="B57">
        <f>AVERAGE(B38:B56)</f>
        <v>1.8128518595318572</v>
      </c>
      <c r="C57">
        <f t="shared" ref="C57:F57" si="42">AVERAGE(C38:C56)</f>
        <v>1.9549909513252191</v>
      </c>
      <c r="D57">
        <f t="shared" si="42"/>
        <v>1.9549909513252191</v>
      </c>
      <c r="E57">
        <f t="shared" si="42"/>
        <v>1.9549909513252191</v>
      </c>
      <c r="F57">
        <f t="shared" si="42"/>
        <v>2.0170251058793482</v>
      </c>
      <c r="J57">
        <f>AVERAGE(J38:J56)</f>
        <v>0.34050379419093485</v>
      </c>
      <c r="K57">
        <f t="shared" ref="K57:N57" si="43">AVERAGE(K38:K56)</f>
        <v>0.36699844967026268</v>
      </c>
      <c r="L57">
        <f t="shared" si="43"/>
        <v>0.36699844967026268</v>
      </c>
      <c r="M57">
        <f t="shared" si="43"/>
        <v>0.36699844967026268</v>
      </c>
      <c r="N57">
        <f t="shared" si="43"/>
        <v>0.43531034391694956</v>
      </c>
      <c r="R57">
        <f>AVERAGE(R38:R56)</f>
        <v>2.1664258954432127</v>
      </c>
      <c r="S57">
        <f t="shared" ref="S57:V57" si="44">AVERAGE(S38:S56)</f>
        <v>2.0369879026030753</v>
      </c>
      <c r="T57">
        <f t="shared" si="44"/>
        <v>2.0369879026030753</v>
      </c>
      <c r="U57">
        <f t="shared" si="44"/>
        <v>2.0369879026030753</v>
      </c>
      <c r="V57">
        <f t="shared" si="44"/>
        <v>2.3532450066609285</v>
      </c>
      <c r="Z57">
        <f>AVERAGE(Z38:Z56)</f>
        <v>2.3055689273219819</v>
      </c>
      <c r="AA57">
        <f t="shared" ref="AA57:AD57" si="45">AVERAGE(AA38:AA56)</f>
        <v>2.3053257284643998</v>
      </c>
      <c r="AB57">
        <f t="shared" si="45"/>
        <v>2.3053257284643998</v>
      </c>
      <c r="AC57">
        <f t="shared" si="45"/>
        <v>2.3053257284643998</v>
      </c>
      <c r="AD57">
        <f t="shared" si="45"/>
        <v>2.2798894819988389</v>
      </c>
      <c r="AH57">
        <f>AVERAGE(AH38:AH56)</f>
        <v>1.0268124169454775</v>
      </c>
      <c r="AI57">
        <f t="shared" ref="AI57:AL57" si="46">AVERAGE(AI38:AI56)</f>
        <v>0.99746936375377093</v>
      </c>
      <c r="AJ57">
        <f t="shared" si="46"/>
        <v>0.99746936375377093</v>
      </c>
      <c r="AK57">
        <f t="shared" si="46"/>
        <v>0.99746936375377093</v>
      </c>
      <c r="AL57">
        <f t="shared" si="46"/>
        <v>0.89851959093372924</v>
      </c>
      <c r="AP57">
        <f>AVERAGE(AP38:AP56)</f>
        <v>3.2962123765961211</v>
      </c>
      <c r="AQ57">
        <f t="shared" ref="AQ57:AT57" si="47">AVERAGE(AQ38:AQ56)</f>
        <v>3.3023486589672792</v>
      </c>
      <c r="AR57">
        <f t="shared" si="47"/>
        <v>3.3023486589672792</v>
      </c>
      <c r="AS57">
        <f t="shared" si="47"/>
        <v>3.3023486589672792</v>
      </c>
      <c r="AT57">
        <f t="shared" si="47"/>
        <v>3.4095607636320491</v>
      </c>
      <c r="AX57">
        <f>AVERAGE(AX38:AX56)</f>
        <v>4.7419410981369623</v>
      </c>
      <c r="AY57">
        <f t="shared" ref="AY57:BB57" si="48">AVERAGE(AY38:AY56)</f>
        <v>4.8058232478305642</v>
      </c>
      <c r="AZ57">
        <f t="shared" si="48"/>
        <v>4.8058232478305642</v>
      </c>
      <c r="BA57">
        <f t="shared" si="48"/>
        <v>4.8058232478305642</v>
      </c>
      <c r="BB57">
        <f t="shared" si="48"/>
        <v>4.8291996011902087</v>
      </c>
      <c r="BF57">
        <f>AVERAGE(BF38:BF56)</f>
        <v>3.1029105279993989</v>
      </c>
      <c r="BG57">
        <f t="shared" ref="BG57:BJ57" si="49">AVERAGE(BG38:BG56)</f>
        <v>3.1849928555301275</v>
      </c>
      <c r="BH57">
        <f t="shared" si="49"/>
        <v>3.1849928555301275</v>
      </c>
      <c r="BI57">
        <f t="shared" si="49"/>
        <v>3.1849928555301275</v>
      </c>
      <c r="BJ57">
        <f t="shared" si="49"/>
        <v>3.271323654869505</v>
      </c>
      <c r="BN57">
        <f>AVERAGE(BN38:BN56)</f>
        <v>1.8177763098656812</v>
      </c>
      <c r="BO57">
        <f t="shared" ref="BO57:BR57" si="50">AVERAGE(BO38:BO56)</f>
        <v>1.811706465870361</v>
      </c>
      <c r="BP57">
        <f t="shared" si="50"/>
        <v>1.811706465870361</v>
      </c>
      <c r="BQ57">
        <f t="shared" si="50"/>
        <v>1.811706465870361</v>
      </c>
      <c r="BR57">
        <f t="shared" si="50"/>
        <v>1.8079364111900944</v>
      </c>
      <c r="BV57">
        <f>AVERAGE(BV38:BV56)</f>
        <v>0.98656635462187015</v>
      </c>
      <c r="BW57">
        <f t="shared" ref="BW57:BZ57" si="51">AVERAGE(BW38:BW56)</f>
        <v>0.9954909154645093</v>
      </c>
      <c r="BX57">
        <f t="shared" si="51"/>
        <v>0.9954909154645093</v>
      </c>
      <c r="BY57">
        <f t="shared" si="51"/>
        <v>0.9954909154645093</v>
      </c>
      <c r="BZ57">
        <f t="shared" si="51"/>
        <v>0.99280069392113257</v>
      </c>
      <c r="CD57">
        <f>AVERAGE(CD38:CD56)</f>
        <v>3.6989734660104041</v>
      </c>
      <c r="CE57">
        <f t="shared" ref="CE57:CH57" si="52">AVERAGE(CE38:CE56)</f>
        <v>3.7519479658921808</v>
      </c>
      <c r="CF57">
        <f t="shared" si="52"/>
        <v>3.7519479658921808</v>
      </c>
      <c r="CG57">
        <f t="shared" si="52"/>
        <v>3.7519479658921808</v>
      </c>
      <c r="CH57">
        <f t="shared" si="52"/>
        <v>4.3678272104400877</v>
      </c>
      <c r="CL57">
        <f>AVERAGE(CL38:CL56)</f>
        <v>2.6738713539353713</v>
      </c>
      <c r="CM57">
        <f t="shared" ref="CM57:CP57" si="53">AVERAGE(CM38:CM56)</f>
        <v>2.7548627694869325</v>
      </c>
      <c r="CN57">
        <f t="shared" si="53"/>
        <v>2.7548627694869325</v>
      </c>
      <c r="CO57">
        <f t="shared" si="53"/>
        <v>2.7548627694869325</v>
      </c>
      <c r="CP57">
        <f t="shared" si="53"/>
        <v>2.941823728344843</v>
      </c>
      <c r="CT57">
        <f>AVERAGE(CT38:CT56)</f>
        <v>1.6893616406864382</v>
      </c>
      <c r="CU57">
        <f t="shared" ref="CU57:CX57" si="54">AVERAGE(CU38:CU56)</f>
        <v>1.7888422572853913</v>
      </c>
      <c r="CV57">
        <f t="shared" si="54"/>
        <v>1.7888422572853913</v>
      </c>
      <c r="CW57">
        <f t="shared" si="54"/>
        <v>1.7888422572853913</v>
      </c>
      <c r="CX57">
        <f t="shared" si="54"/>
        <v>1.9397812337288196</v>
      </c>
    </row>
    <row r="58" spans="1:102" x14ac:dyDescent="0.25">
      <c r="A58" t="s">
        <v>37</v>
      </c>
      <c r="B58">
        <f>_xlfn.VAR.S(B38:B56)</f>
        <v>5.604268534632082</v>
      </c>
      <c r="C58">
        <f t="shared" ref="C58:F58" si="55">_xlfn.VAR.S(C38:C56)</f>
        <v>5.4105763477699309</v>
      </c>
      <c r="D58">
        <f t="shared" si="55"/>
        <v>5.4105763477699309</v>
      </c>
      <c r="E58">
        <f t="shared" si="55"/>
        <v>5.4105763477699309</v>
      </c>
      <c r="F58">
        <f t="shared" si="55"/>
        <v>8.6806623782143095</v>
      </c>
      <c r="J58">
        <f>_xlfn.VAR.S(J38:J56)</f>
        <v>9.5079181380226918E-2</v>
      </c>
      <c r="K58">
        <f t="shared" ref="K58:N58" si="56">_xlfn.VAR.S(K38:K56)</f>
        <v>9.7872593205897501E-2</v>
      </c>
      <c r="L58">
        <f t="shared" si="56"/>
        <v>9.7872593205897501E-2</v>
      </c>
      <c r="M58">
        <f t="shared" si="56"/>
        <v>9.7872593205897501E-2</v>
      </c>
      <c r="N58">
        <f t="shared" si="56"/>
        <v>0.10646877254832769</v>
      </c>
      <c r="R58">
        <f>_xlfn.VAR.S(R38:R56)</f>
        <v>6.3837482175238058</v>
      </c>
      <c r="S58">
        <f t="shared" ref="S58:V58" si="57">_xlfn.VAR.S(S38:S56)</f>
        <v>6.643071045703616</v>
      </c>
      <c r="T58">
        <f t="shared" si="57"/>
        <v>6.643071045703616</v>
      </c>
      <c r="U58">
        <f t="shared" si="57"/>
        <v>6.643071045703616</v>
      </c>
      <c r="V58">
        <f t="shared" si="57"/>
        <v>6.5963011614488041</v>
      </c>
      <c r="Z58">
        <f>_xlfn.VAR.S(Z38:Z56)</f>
        <v>4.8981358705828795</v>
      </c>
      <c r="AA58">
        <f t="shared" ref="AA58:AD58" si="58">_xlfn.VAR.S(AA38:AA56)</f>
        <v>4.9113100579431643</v>
      </c>
      <c r="AB58">
        <f t="shared" si="58"/>
        <v>4.9113100579431643</v>
      </c>
      <c r="AC58">
        <f t="shared" si="58"/>
        <v>4.9113100579431643</v>
      </c>
      <c r="AD58">
        <f t="shared" si="58"/>
        <v>5.4569711286693083</v>
      </c>
      <c r="AH58">
        <f>_xlfn.VAR.S(AH38:AH56)</f>
        <v>1.101937976654253</v>
      </c>
      <c r="AI58">
        <f t="shared" ref="AI58:AL58" si="59">_xlfn.VAR.S(AI38:AI56)</f>
        <v>1.1053312151314949</v>
      </c>
      <c r="AJ58">
        <f t="shared" si="59"/>
        <v>1.1053312151314949</v>
      </c>
      <c r="AK58">
        <f t="shared" si="59"/>
        <v>1.1053312151314949</v>
      </c>
      <c r="AL58">
        <f t="shared" si="59"/>
        <v>1.0011151105508571</v>
      </c>
      <c r="AP58">
        <f>_xlfn.VAR.S(AP38:AP56)</f>
        <v>6.3844462314426931</v>
      </c>
      <c r="AQ58">
        <f t="shared" ref="AQ58:AT58" si="60">_xlfn.VAR.S(AQ38:AQ56)</f>
        <v>6.411820518733033</v>
      </c>
      <c r="AR58">
        <f t="shared" si="60"/>
        <v>6.411820518733033</v>
      </c>
      <c r="AS58">
        <f t="shared" si="60"/>
        <v>6.411820518733033</v>
      </c>
      <c r="AT58">
        <f t="shared" si="60"/>
        <v>5.9425577596374985</v>
      </c>
      <c r="AX58">
        <f>_xlfn.VAR.S(AX38:AX56)</f>
        <v>26.599587998848438</v>
      </c>
      <c r="AY58">
        <f t="shared" ref="AY58:BB58" si="61">_xlfn.VAR.S(AY38:AY56)</f>
        <v>26.184077370756722</v>
      </c>
      <c r="AZ58">
        <f t="shared" si="61"/>
        <v>26.184077370756722</v>
      </c>
      <c r="BA58">
        <f t="shared" si="61"/>
        <v>26.184077370756722</v>
      </c>
      <c r="BB58">
        <f t="shared" si="61"/>
        <v>27.077766604827598</v>
      </c>
      <c r="BF58">
        <f>_xlfn.VAR.S(BF38:BF56)</f>
        <v>20.290739410650296</v>
      </c>
      <c r="BG58">
        <f t="shared" ref="BG58:BJ58" si="62">_xlfn.VAR.S(BG38:BG56)</f>
        <v>21.332701671190794</v>
      </c>
      <c r="BH58">
        <f t="shared" si="62"/>
        <v>21.332701671190794</v>
      </c>
      <c r="BI58">
        <f t="shared" si="62"/>
        <v>21.332701671190794</v>
      </c>
      <c r="BJ58">
        <f t="shared" si="62"/>
        <v>36.405002036754482</v>
      </c>
      <c r="BN58">
        <f>_xlfn.VAR.S(BN38:BN56)</f>
        <v>2.1269588436640992</v>
      </c>
      <c r="BO58">
        <f t="shared" ref="BO58:BR58" si="63">_xlfn.VAR.S(BO38:BO56)</f>
        <v>2.1053039793241211</v>
      </c>
      <c r="BP58">
        <f t="shared" si="63"/>
        <v>2.1053039793241211</v>
      </c>
      <c r="BQ58">
        <f t="shared" si="63"/>
        <v>2.1053039793241211</v>
      </c>
      <c r="BR58">
        <f t="shared" si="63"/>
        <v>2.0416716661173404</v>
      </c>
      <c r="BV58">
        <f>_xlfn.VAR.S(BV38:BV56)</f>
        <v>0.94751343520457887</v>
      </c>
      <c r="BW58">
        <f t="shared" ref="BW58:BZ58" si="64">_xlfn.VAR.S(BW38:BW56)</f>
        <v>0.94173744472904375</v>
      </c>
      <c r="BX58">
        <f t="shared" si="64"/>
        <v>0.94173744472904375</v>
      </c>
      <c r="BY58">
        <f t="shared" si="64"/>
        <v>0.94173744472904375</v>
      </c>
      <c r="BZ58">
        <f t="shared" si="64"/>
        <v>0.9443882099011327</v>
      </c>
      <c r="CD58">
        <f>_xlfn.VAR.S(CD38:CD56)</f>
        <v>13.552089752496775</v>
      </c>
      <c r="CE58">
        <f t="shared" ref="CE58:CH58" si="65">_xlfn.VAR.S(CE38:CE56)</f>
        <v>13.981978741250174</v>
      </c>
      <c r="CF58">
        <f t="shared" si="65"/>
        <v>13.981978741250174</v>
      </c>
      <c r="CG58">
        <f t="shared" si="65"/>
        <v>13.981978741250174</v>
      </c>
      <c r="CH58">
        <f t="shared" si="65"/>
        <v>15.10804495022953</v>
      </c>
      <c r="CL58">
        <f>_xlfn.VAR.S(CL38:CL56)</f>
        <v>10.867414705366464</v>
      </c>
      <c r="CM58">
        <f t="shared" ref="CM58:CP58" si="66">_xlfn.VAR.S(CM38:CM56)</f>
        <v>10.75780269538339</v>
      </c>
      <c r="CN58">
        <f t="shared" si="66"/>
        <v>10.75780269538339</v>
      </c>
      <c r="CO58">
        <f t="shared" si="66"/>
        <v>10.75780269538339</v>
      </c>
      <c r="CP58">
        <f t="shared" si="66"/>
        <v>10.855207073438159</v>
      </c>
      <c r="CT58">
        <f>_xlfn.VAR.S(CT38:CT56)</f>
        <v>5.6333091693065995</v>
      </c>
      <c r="CU58">
        <f t="shared" ref="CU58:CX58" si="67">_xlfn.VAR.S(CU38:CU56)</f>
        <v>5.4873149525808635</v>
      </c>
      <c r="CV58">
        <f t="shared" si="67"/>
        <v>5.4873149525808635</v>
      </c>
      <c r="CW58">
        <f t="shared" si="67"/>
        <v>5.4873149525808635</v>
      </c>
      <c r="CX58">
        <f t="shared" si="67"/>
        <v>6.5379312947813411</v>
      </c>
    </row>
    <row r="59" spans="1:102" x14ac:dyDescent="0.25">
      <c r="A59" t="s">
        <v>35</v>
      </c>
      <c r="B59">
        <f>AVERAGE(B38:B42)</f>
        <v>0.60273622846583041</v>
      </c>
      <c r="C59">
        <f t="shared" ref="C59:E59" si="68">AVERAGE(C38:C42)</f>
        <v>0.63836659233770965</v>
      </c>
      <c r="D59">
        <f t="shared" si="68"/>
        <v>0.63836659233770965</v>
      </c>
      <c r="E59">
        <f t="shared" si="68"/>
        <v>0.63836659233770965</v>
      </c>
      <c r="F59">
        <f t="shared" ref="F59" si="69">AVERAGE(F38:F42)</f>
        <v>0.60985718562764002</v>
      </c>
      <c r="J59">
        <f>AVERAGE(J38:J42)</f>
        <v>0.17286961209524096</v>
      </c>
      <c r="K59">
        <f t="shared" ref="K59:N59" si="70">AVERAGE(K38:K42)</f>
        <v>0.17821327017756922</v>
      </c>
      <c r="L59">
        <f t="shared" si="70"/>
        <v>0.17821327017756922</v>
      </c>
      <c r="M59">
        <f t="shared" si="70"/>
        <v>0.17821327017756922</v>
      </c>
      <c r="N59">
        <f t="shared" si="70"/>
        <v>0.27635026793032458</v>
      </c>
      <c r="R59">
        <f>AVERAGE(R38:R42)</f>
        <v>1.3420449564405732</v>
      </c>
      <c r="S59">
        <f t="shared" ref="S59:V59" si="71">AVERAGE(S38:S42)</f>
        <v>1.3638572347637214</v>
      </c>
      <c r="T59">
        <f t="shared" si="71"/>
        <v>1.3638572347637214</v>
      </c>
      <c r="U59">
        <f t="shared" si="71"/>
        <v>1.3638572347637214</v>
      </c>
      <c r="V59">
        <f t="shared" si="71"/>
        <v>1.5805804994566057</v>
      </c>
      <c r="Z59">
        <f>AVERAGE(Z38:Z42)</f>
        <v>1.5414672562012428</v>
      </c>
      <c r="AA59">
        <f t="shared" ref="AA59:AD59" si="72">AVERAGE(AA38:AA42)</f>
        <v>1.5555480406713369</v>
      </c>
      <c r="AB59">
        <f t="shared" si="72"/>
        <v>1.5555480406713369</v>
      </c>
      <c r="AC59">
        <f t="shared" si="72"/>
        <v>1.5555480406713369</v>
      </c>
      <c r="AD59">
        <f t="shared" si="72"/>
        <v>1.5043186594052407</v>
      </c>
      <c r="AH59">
        <f>AVERAGE(AH38:AH42)</f>
        <v>0.98247934656488367</v>
      </c>
      <c r="AI59">
        <f t="shared" ref="AI59:AL59" si="73">AVERAGE(AI38:AI42)</f>
        <v>0.98862644539188982</v>
      </c>
      <c r="AJ59">
        <f t="shared" si="73"/>
        <v>0.98862644539188982</v>
      </c>
      <c r="AK59">
        <f t="shared" si="73"/>
        <v>0.98862644539188982</v>
      </c>
      <c r="AL59">
        <f t="shared" si="73"/>
        <v>0.97222604902693299</v>
      </c>
      <c r="AP59">
        <f>AVERAGE(AP38:AP42)</f>
        <v>2.9261275814290699</v>
      </c>
      <c r="AQ59">
        <f t="shared" ref="AQ59:AT59" si="74">AVERAGE(AQ38:AQ42)</f>
        <v>2.9561367282359625</v>
      </c>
      <c r="AR59">
        <f t="shared" si="74"/>
        <v>2.9561367282359625</v>
      </c>
      <c r="AS59">
        <f t="shared" si="74"/>
        <v>2.9561367282359625</v>
      </c>
      <c r="AT59">
        <f t="shared" si="74"/>
        <v>3.0493033418718856</v>
      </c>
      <c r="AX59">
        <f>AVERAGE(AX38:AX42)</f>
        <v>2.6030317714371285</v>
      </c>
      <c r="AY59">
        <f t="shared" ref="AY59:BB59" si="75">AVERAGE(AY38:AY42)</f>
        <v>2.6338180238762336</v>
      </c>
      <c r="AZ59">
        <f t="shared" si="75"/>
        <v>2.6338180238762336</v>
      </c>
      <c r="BA59">
        <f t="shared" si="75"/>
        <v>2.6338180238762336</v>
      </c>
      <c r="BB59">
        <f t="shared" si="75"/>
        <v>2.5007713009983479</v>
      </c>
      <c r="BF59">
        <f>AVERAGE(BF38:BF42)</f>
        <v>1.7792031170404321</v>
      </c>
      <c r="BG59">
        <f t="shared" ref="BG59:BJ59" si="76">AVERAGE(BG38:BG42)</f>
        <v>1.7808370034527088</v>
      </c>
      <c r="BH59">
        <f t="shared" si="76"/>
        <v>1.7808370034527088</v>
      </c>
      <c r="BI59">
        <f t="shared" si="76"/>
        <v>1.7808370034527088</v>
      </c>
      <c r="BJ59">
        <f t="shared" si="76"/>
        <v>1.7807869905040383</v>
      </c>
      <c r="BN59">
        <f>AVERAGE(BN38:BN42)</f>
        <v>1.5668330522481499</v>
      </c>
      <c r="BO59">
        <f t="shared" ref="BO59:BR59" si="77">AVERAGE(BO38:BO42)</f>
        <v>1.5312478938675018</v>
      </c>
      <c r="BP59">
        <f t="shared" si="77"/>
        <v>1.5312478938675018</v>
      </c>
      <c r="BQ59">
        <f t="shared" si="77"/>
        <v>1.5312478938675018</v>
      </c>
      <c r="BR59">
        <f t="shared" si="77"/>
        <v>1.479641738677578</v>
      </c>
      <c r="BV59">
        <f>AVERAGE(BV38:BV42)</f>
        <v>0.66967129433717487</v>
      </c>
      <c r="BW59">
        <f t="shared" ref="BW59:BZ59" si="78">AVERAGE(BW38:BW42)</f>
        <v>0.6683304526380055</v>
      </c>
      <c r="BX59">
        <f t="shared" si="78"/>
        <v>0.6683304526380055</v>
      </c>
      <c r="BY59">
        <f t="shared" si="78"/>
        <v>0.6683304526380055</v>
      </c>
      <c r="BZ59">
        <f t="shared" si="78"/>
        <v>0.68574181882567387</v>
      </c>
      <c r="CD59">
        <f>AVERAGE(CD38:CD42)</f>
        <v>1.3630226875807672</v>
      </c>
      <c r="CE59">
        <f t="shared" ref="CE59:CH59" si="79">AVERAGE(CE38:CE42)</f>
        <v>1.3667284471439149</v>
      </c>
      <c r="CF59">
        <f t="shared" si="79"/>
        <v>1.3667284471439149</v>
      </c>
      <c r="CG59">
        <f t="shared" si="79"/>
        <v>1.3667284471439149</v>
      </c>
      <c r="CH59">
        <f t="shared" si="79"/>
        <v>1.3770829964919533</v>
      </c>
      <c r="CL59">
        <f>AVERAGE(CL38:CL42)</f>
        <v>0.66954446386426925</v>
      </c>
      <c r="CM59">
        <f t="shared" ref="CM59:CP59" si="80">AVERAGE(CM38:CM42)</f>
        <v>0.71244838920467601</v>
      </c>
      <c r="CN59">
        <f t="shared" si="80"/>
        <v>0.71244838920467601</v>
      </c>
      <c r="CO59">
        <f t="shared" si="80"/>
        <v>0.71244838920467601</v>
      </c>
      <c r="CP59">
        <f t="shared" si="80"/>
        <v>0.8382201886715489</v>
      </c>
      <c r="CT59">
        <f>AVERAGE(CT38:CT42)</f>
        <v>0.5957972726673898</v>
      </c>
      <c r="CU59">
        <f t="shared" ref="CU59:CX59" si="81">AVERAGE(CU38:CU42)</f>
        <v>0.58761716272024767</v>
      </c>
      <c r="CV59">
        <f t="shared" si="81"/>
        <v>0.58761716272024767</v>
      </c>
      <c r="CW59">
        <f t="shared" si="81"/>
        <v>0.58761716272024767</v>
      </c>
      <c r="CX59">
        <f t="shared" si="81"/>
        <v>0.6053418810081892</v>
      </c>
    </row>
    <row r="60" spans="1:102" x14ac:dyDescent="0.25">
      <c r="A60" t="s">
        <v>36</v>
      </c>
      <c r="B60">
        <f>AVERAGE(B43:B56)</f>
        <v>2.2450360134840097</v>
      </c>
      <c r="C60">
        <f t="shared" ref="C60:E60" si="82">AVERAGE(C43:C56)</f>
        <v>2.4252139366779017</v>
      </c>
      <c r="D60">
        <f t="shared" si="82"/>
        <v>2.4252139366779017</v>
      </c>
      <c r="E60">
        <f t="shared" si="82"/>
        <v>2.4252139366779017</v>
      </c>
      <c r="F60">
        <f t="shared" ref="F60" si="83">AVERAGE(F43:F56)</f>
        <v>2.5195850773978159</v>
      </c>
      <c r="J60">
        <f>AVERAGE(J43:J56)</f>
        <v>0.40037314493939696</v>
      </c>
      <c r="K60">
        <f t="shared" ref="K60:N60" si="84">AVERAGE(K43:K56)</f>
        <v>0.43442172806051038</v>
      </c>
      <c r="L60">
        <f t="shared" si="84"/>
        <v>0.43442172806051038</v>
      </c>
      <c r="M60">
        <f t="shared" si="84"/>
        <v>0.43442172806051038</v>
      </c>
      <c r="N60">
        <f t="shared" si="84"/>
        <v>0.49208179962645848</v>
      </c>
      <c r="R60">
        <f>AVERAGE(R43:R56)</f>
        <v>2.4608476593727269</v>
      </c>
      <c r="S60">
        <f t="shared" ref="S60:V60" si="85">AVERAGE(S43:S56)</f>
        <v>2.2773917125457022</v>
      </c>
      <c r="T60">
        <f t="shared" si="85"/>
        <v>2.2773917125457022</v>
      </c>
      <c r="U60">
        <f t="shared" si="85"/>
        <v>2.2773917125457022</v>
      </c>
      <c r="V60">
        <f t="shared" si="85"/>
        <v>2.6291966163767588</v>
      </c>
      <c r="Z60">
        <f>AVERAGE(Z43:Z56)</f>
        <v>2.5784623812936736</v>
      </c>
      <c r="AA60">
        <f t="shared" ref="AA60:AD60" si="86">AVERAGE(AA43:AA56)</f>
        <v>2.5731034741047791</v>
      </c>
      <c r="AB60">
        <f t="shared" si="86"/>
        <v>2.5731034741047791</v>
      </c>
      <c r="AC60">
        <f t="shared" si="86"/>
        <v>2.5731034741047791</v>
      </c>
      <c r="AD60">
        <f t="shared" si="86"/>
        <v>2.5568790614965518</v>
      </c>
      <c r="AH60">
        <f>AVERAGE(AH43:AH56)</f>
        <v>1.042645656367118</v>
      </c>
      <c r="AI60">
        <f t="shared" ref="AI60:AL60" si="87">AVERAGE(AI43:AI56)</f>
        <v>1.0006275488830141</v>
      </c>
      <c r="AJ60">
        <f t="shared" si="87"/>
        <v>1.0006275488830141</v>
      </c>
      <c r="AK60">
        <f t="shared" si="87"/>
        <v>1.0006275488830141</v>
      </c>
      <c r="AL60">
        <f t="shared" si="87"/>
        <v>0.87219585590044202</v>
      </c>
      <c r="AP60">
        <f>AVERAGE(AP43:AP56)</f>
        <v>3.4283855177272109</v>
      </c>
      <c r="AQ60">
        <f t="shared" ref="AQ60:AT60" si="88">AVERAGE(AQ43:AQ56)</f>
        <v>3.4259957770856064</v>
      </c>
      <c r="AR60">
        <f t="shared" si="88"/>
        <v>3.4259957770856064</v>
      </c>
      <c r="AS60">
        <f t="shared" si="88"/>
        <v>3.4259957770856064</v>
      </c>
      <c r="AT60">
        <f t="shared" si="88"/>
        <v>3.5382241285463931</v>
      </c>
      <c r="AX60">
        <f>AVERAGE(AX43:AX56)</f>
        <v>5.505837286244045</v>
      </c>
      <c r="AY60">
        <f t="shared" ref="AY60:BB60" si="89">AVERAGE(AY43:AY56)</f>
        <v>5.5815393992428257</v>
      </c>
      <c r="AZ60">
        <f t="shared" si="89"/>
        <v>5.5815393992428257</v>
      </c>
      <c r="BA60">
        <f t="shared" si="89"/>
        <v>5.5815393992428257</v>
      </c>
      <c r="BB60">
        <f t="shared" si="89"/>
        <v>5.6607811369730152</v>
      </c>
      <c r="BF60">
        <f>AVERAGE(BF43:BF56)</f>
        <v>3.5756631747704581</v>
      </c>
      <c r="BG60">
        <f t="shared" ref="BG60:BJ60" si="90">AVERAGE(BG43:BG56)</f>
        <v>3.6864770884149194</v>
      </c>
      <c r="BH60">
        <f t="shared" si="90"/>
        <v>3.6864770884149194</v>
      </c>
      <c r="BI60">
        <f t="shared" si="90"/>
        <v>3.6864770884149194</v>
      </c>
      <c r="BJ60">
        <f t="shared" si="90"/>
        <v>3.8036581778571716</v>
      </c>
      <c r="BN60">
        <f>AVERAGE(BN43:BN56)</f>
        <v>1.9073989018719424</v>
      </c>
      <c r="BO60">
        <f t="shared" ref="BO60:BR60" si="91">AVERAGE(BO43:BO56)</f>
        <v>1.9118702415856672</v>
      </c>
      <c r="BP60">
        <f t="shared" si="91"/>
        <v>1.9118702415856672</v>
      </c>
      <c r="BQ60">
        <f t="shared" si="91"/>
        <v>1.9118702415856672</v>
      </c>
      <c r="BR60">
        <f t="shared" si="91"/>
        <v>1.9251845085159931</v>
      </c>
      <c r="BV60">
        <f>AVERAGE(BV43:BV56)</f>
        <v>1.0997431618664042</v>
      </c>
      <c r="BW60">
        <f t="shared" ref="BW60:BZ60" si="92">AVERAGE(BW43:BW56)</f>
        <v>1.1123339379025463</v>
      </c>
      <c r="BX60">
        <f t="shared" si="92"/>
        <v>1.1123339379025463</v>
      </c>
      <c r="BY60">
        <f t="shared" si="92"/>
        <v>1.1123339379025463</v>
      </c>
      <c r="BZ60">
        <f t="shared" si="92"/>
        <v>1.1024645778837965</v>
      </c>
      <c r="CD60">
        <f>AVERAGE(CD43:CD56)</f>
        <v>4.5332416011638443</v>
      </c>
      <c r="CE60">
        <f t="shared" ref="CE60:CH60" si="93">AVERAGE(CE43:CE56)</f>
        <v>4.6038120797308482</v>
      </c>
      <c r="CF60">
        <f t="shared" si="93"/>
        <v>4.6038120797308482</v>
      </c>
      <c r="CG60">
        <f t="shared" si="93"/>
        <v>4.6038120797308482</v>
      </c>
      <c r="CH60">
        <f t="shared" si="93"/>
        <v>5.4359501439929927</v>
      </c>
      <c r="CL60">
        <f>AVERAGE(CL43:CL56)</f>
        <v>3.3897023861036217</v>
      </c>
      <c r="CM60">
        <f t="shared" ref="CM60:CP60" si="94">AVERAGE(CM43:CM56)</f>
        <v>3.4842964767305955</v>
      </c>
      <c r="CN60">
        <f t="shared" si="94"/>
        <v>3.4842964767305955</v>
      </c>
      <c r="CO60">
        <f t="shared" si="94"/>
        <v>3.4842964767305955</v>
      </c>
      <c r="CP60">
        <f t="shared" si="94"/>
        <v>3.6931107067995907</v>
      </c>
      <c r="CT60">
        <f>AVERAGE(CT43:CT56)</f>
        <v>2.0799203435503846</v>
      </c>
      <c r="CU60">
        <f t="shared" ref="CU60:CX60" si="95">AVERAGE(CU43:CU56)</f>
        <v>2.2178512196300861</v>
      </c>
      <c r="CV60">
        <f t="shared" si="95"/>
        <v>2.2178512196300861</v>
      </c>
      <c r="CW60">
        <f t="shared" si="95"/>
        <v>2.2178512196300861</v>
      </c>
      <c r="CX60">
        <f t="shared" si="95"/>
        <v>2.4163667168433309</v>
      </c>
    </row>
    <row r="66" spans="1:30" x14ac:dyDescent="0.25">
      <c r="A66" s="5" t="s">
        <v>35</v>
      </c>
      <c r="B66" s="6"/>
      <c r="C66" s="6">
        <v>0.04</v>
      </c>
      <c r="D66" s="6">
        <v>0.13</v>
      </c>
      <c r="E66" s="6">
        <v>0.13</v>
      </c>
      <c r="F66" s="6">
        <v>0.02</v>
      </c>
      <c r="G66" s="6">
        <v>0.05</v>
      </c>
      <c r="H66" s="6">
        <v>0.11</v>
      </c>
      <c r="I66" s="6">
        <v>0.06</v>
      </c>
      <c r="J66" s="6">
        <v>0.04</v>
      </c>
      <c r="K66" s="6">
        <v>0.1</v>
      </c>
      <c r="L66" s="6">
        <v>0.23</v>
      </c>
      <c r="M66" s="6">
        <v>0.09</v>
      </c>
      <c r="N66" s="7"/>
      <c r="Q66" s="5" t="s">
        <v>35</v>
      </c>
      <c r="R66" s="6" t="s">
        <v>25</v>
      </c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7"/>
    </row>
    <row r="67" spans="1:30" x14ac:dyDescent="0.25">
      <c r="A67" s="10"/>
      <c r="B67" s="11" t="s">
        <v>0</v>
      </c>
      <c r="C67" s="11" t="s">
        <v>1</v>
      </c>
      <c r="D67" s="11" t="s">
        <v>2</v>
      </c>
      <c r="E67" s="11" t="s">
        <v>3</v>
      </c>
      <c r="F67" s="11" t="s">
        <v>4</v>
      </c>
      <c r="G67" s="11" t="s">
        <v>5</v>
      </c>
      <c r="H67" s="11" t="s">
        <v>6</v>
      </c>
      <c r="I67" s="11" t="s">
        <v>7</v>
      </c>
      <c r="J67" s="11" t="s">
        <v>8</v>
      </c>
      <c r="K67" s="11" t="s">
        <v>9</v>
      </c>
      <c r="L67" s="11" t="s">
        <v>10</v>
      </c>
      <c r="M67" s="11" t="s">
        <v>11</v>
      </c>
      <c r="N67" s="11" t="s">
        <v>24</v>
      </c>
      <c r="Q67" s="10"/>
      <c r="R67" s="11" t="s">
        <v>0</v>
      </c>
      <c r="S67" s="11" t="s">
        <v>1</v>
      </c>
      <c r="T67" s="11" t="s">
        <v>2</v>
      </c>
      <c r="U67" s="11" t="s">
        <v>3</v>
      </c>
      <c r="V67" s="11" t="s">
        <v>4</v>
      </c>
      <c r="W67" s="11" t="s">
        <v>5</v>
      </c>
      <c r="X67" s="11" t="s">
        <v>6</v>
      </c>
      <c r="Y67" s="11" t="s">
        <v>7</v>
      </c>
      <c r="Z67" s="11" t="s">
        <v>8</v>
      </c>
      <c r="AA67" s="11" t="s">
        <v>9</v>
      </c>
      <c r="AB67" s="11" t="s">
        <v>10</v>
      </c>
      <c r="AC67" s="11" t="s">
        <v>11</v>
      </c>
      <c r="AD67" s="11" t="s">
        <v>24</v>
      </c>
    </row>
    <row r="68" spans="1:30" x14ac:dyDescent="0.25">
      <c r="A68" s="10" t="s">
        <v>12</v>
      </c>
      <c r="B68" s="12">
        <f t="array" ref="B68:B72">TRANSPOSE(B59:F59)</f>
        <v>0.60273622846583041</v>
      </c>
      <c r="C68" s="12">
        <f t="array" ref="C68:C72">TRANSPOSE(J59:N59)</f>
        <v>0.17286961209524096</v>
      </c>
      <c r="D68" s="12">
        <f t="array" ref="D68:D72">TRANSPOSE(R59:V59)</f>
        <v>1.3420449564405732</v>
      </c>
      <c r="E68" s="12">
        <f t="array" ref="E68:E72">TRANSPOSE(Z59:AD59)</f>
        <v>1.5414672562012428</v>
      </c>
      <c r="F68" s="12">
        <f t="array" ref="F68:F72">TRANSPOSE(AH59:AL59)</f>
        <v>0.98247934656488367</v>
      </c>
      <c r="G68" s="12">
        <f t="array" ref="G68:G72">TRANSPOSE(AP59:AT59)</f>
        <v>2.9261275814290699</v>
      </c>
      <c r="H68" s="12">
        <f t="array" ref="H68:H72">TRANSPOSE(AX59:BB59)</f>
        <v>2.6030317714371285</v>
      </c>
      <c r="I68" s="12">
        <f t="array" ref="I68:I72">TRANSPOSE(BF59:BJ59)</f>
        <v>1.7792031170404321</v>
      </c>
      <c r="J68" s="12">
        <f t="array" ref="J68:J72">TRANSPOSE(BN59:BR59)</f>
        <v>1.5668330522481499</v>
      </c>
      <c r="K68" s="12">
        <f t="array" ref="K68:K72">TRANSPOSE(BV59:BZ59)</f>
        <v>0.66967129433717487</v>
      </c>
      <c r="L68" s="12">
        <f t="array" ref="L68:L72">TRANSPOSE(CD59:CH59)</f>
        <v>1.3630226875807672</v>
      </c>
      <c r="M68" s="12">
        <f t="array" ref="M68:M72">TRANSPOSE(CL59:CP59)</f>
        <v>0.66954446386426925</v>
      </c>
      <c r="N68" s="12">
        <f t="array" ref="N68:N72">TRANSPOSE(CT59:CX59)</f>
        <v>0.5957972726673898</v>
      </c>
      <c r="Q68" s="10" t="s">
        <v>12</v>
      </c>
      <c r="R68" s="12">
        <f>B68/arima!B68</f>
        <v>1</v>
      </c>
      <c r="S68" s="12">
        <f>C68/arima!C68</f>
        <v>1</v>
      </c>
      <c r="T68" s="12">
        <f>D68/arima!D68</f>
        <v>1</v>
      </c>
      <c r="U68" s="12">
        <f>E68/arima!E68</f>
        <v>1</v>
      </c>
      <c r="V68" s="12">
        <f>F68/arima!F68</f>
        <v>1</v>
      </c>
      <c r="W68" s="12">
        <f>G68/arima!G68</f>
        <v>1</v>
      </c>
      <c r="X68" s="12">
        <f>H68/arima!H68</f>
        <v>1</v>
      </c>
      <c r="Y68" s="12">
        <f>I68/arima!I68</f>
        <v>1</v>
      </c>
      <c r="Z68" s="12">
        <f>J68/arima!J68</f>
        <v>1</v>
      </c>
      <c r="AA68" s="12">
        <f>K68/arima!K68</f>
        <v>1</v>
      </c>
      <c r="AB68" s="12">
        <f>L68/arima!L68</f>
        <v>1</v>
      </c>
      <c r="AC68" s="12">
        <f>M68/arima!M68</f>
        <v>1</v>
      </c>
      <c r="AD68" s="12">
        <f>N68/arima!N68</f>
        <v>1</v>
      </c>
    </row>
    <row r="69" spans="1:30" x14ac:dyDescent="0.25">
      <c r="A69" s="10" t="s">
        <v>13</v>
      </c>
      <c r="B69" s="12">
        <v>0.63836659233770965</v>
      </c>
      <c r="C69" s="12">
        <v>0.17821327017756922</v>
      </c>
      <c r="D69" s="12">
        <v>1.3638572347637214</v>
      </c>
      <c r="E69" s="12">
        <v>1.5555480406713369</v>
      </c>
      <c r="F69" s="12">
        <v>0.98862644539188982</v>
      </c>
      <c r="G69" s="12">
        <v>2.9561367282359625</v>
      </c>
      <c r="H69" s="12">
        <v>2.6338180238762336</v>
      </c>
      <c r="I69" s="12">
        <v>1.7808370034527088</v>
      </c>
      <c r="J69" s="12">
        <v>1.5312478938675018</v>
      </c>
      <c r="K69" s="12">
        <v>0.6683304526380055</v>
      </c>
      <c r="L69" s="12">
        <v>1.3667284471439149</v>
      </c>
      <c r="M69" s="12">
        <v>0.71244838920467601</v>
      </c>
      <c r="N69" s="12">
        <v>0.58761716272024767</v>
      </c>
      <c r="Q69" s="10" t="s">
        <v>13</v>
      </c>
      <c r="R69" s="12">
        <f>B69/arima!B69</f>
        <v>1</v>
      </c>
      <c r="S69" s="12">
        <f>C69/arima!C69</f>
        <v>1</v>
      </c>
      <c r="T69" s="12">
        <f>D69/arima!D69</f>
        <v>1</v>
      </c>
      <c r="U69" s="12">
        <f>E69/arima!E69</f>
        <v>1</v>
      </c>
      <c r="V69" s="12">
        <f>F69/arima!F69</f>
        <v>1</v>
      </c>
      <c r="W69" s="12">
        <f>G69/arima!G69</f>
        <v>1</v>
      </c>
      <c r="X69" s="12">
        <f>H69/arima!H69</f>
        <v>1</v>
      </c>
      <c r="Y69" s="12">
        <f>I69/arima!I69</f>
        <v>1</v>
      </c>
      <c r="Z69" s="12">
        <f>J69/arima!J69</f>
        <v>1</v>
      </c>
      <c r="AA69" s="12">
        <f>K69/arima!K69</f>
        <v>1</v>
      </c>
      <c r="AB69" s="12">
        <f>L69/arima!L69</f>
        <v>1</v>
      </c>
      <c r="AC69" s="12">
        <f>M69/arima!M69</f>
        <v>1</v>
      </c>
      <c r="AD69" s="12">
        <f>N69/arima!N69</f>
        <v>1</v>
      </c>
    </row>
    <row r="70" spans="1:30" x14ac:dyDescent="0.25">
      <c r="A70" s="10" t="s">
        <v>14</v>
      </c>
      <c r="B70" s="12">
        <v>0.63836659233770965</v>
      </c>
      <c r="C70" s="12">
        <v>0.17821327017756922</v>
      </c>
      <c r="D70" s="12">
        <v>1.3638572347637214</v>
      </c>
      <c r="E70" s="12">
        <v>1.5555480406713369</v>
      </c>
      <c r="F70" s="12">
        <v>0.98862644539188982</v>
      </c>
      <c r="G70" s="12">
        <v>2.9561367282359625</v>
      </c>
      <c r="H70" s="12">
        <v>2.6338180238762336</v>
      </c>
      <c r="I70" s="12">
        <v>1.7808370034527088</v>
      </c>
      <c r="J70" s="12">
        <v>1.5312478938675018</v>
      </c>
      <c r="K70" s="12">
        <v>0.6683304526380055</v>
      </c>
      <c r="L70" s="12">
        <v>1.3667284471439149</v>
      </c>
      <c r="M70" s="12">
        <v>0.71244838920467601</v>
      </c>
      <c r="N70" s="12">
        <v>0.58761716272024767</v>
      </c>
      <c r="Q70" s="10" t="s">
        <v>14</v>
      </c>
      <c r="R70" s="12">
        <f>B70/arima!B70</f>
        <v>1</v>
      </c>
      <c r="S70" s="12">
        <f>C70/arima!C70</f>
        <v>1</v>
      </c>
      <c r="T70" s="12">
        <f>D70/arima!D70</f>
        <v>1</v>
      </c>
      <c r="U70" s="12">
        <f>E70/arima!E70</f>
        <v>1</v>
      </c>
      <c r="V70" s="12">
        <f>F70/arima!F70</f>
        <v>1</v>
      </c>
      <c r="W70" s="12">
        <f>G70/arima!G70</f>
        <v>1</v>
      </c>
      <c r="X70" s="12">
        <f>H70/arima!H70</f>
        <v>1</v>
      </c>
      <c r="Y70" s="12">
        <f>I70/arima!I70</f>
        <v>1</v>
      </c>
      <c r="Z70" s="12">
        <f>J70/arima!J70</f>
        <v>1</v>
      </c>
      <c r="AA70" s="12">
        <f>K70/arima!K70</f>
        <v>1</v>
      </c>
      <c r="AB70" s="12">
        <f>L70/arima!L70</f>
        <v>1</v>
      </c>
      <c r="AC70" s="12">
        <f>M70/arima!M70</f>
        <v>1</v>
      </c>
      <c r="AD70" s="12">
        <f>N70/arima!N70</f>
        <v>1</v>
      </c>
    </row>
    <row r="71" spans="1:30" x14ac:dyDescent="0.25">
      <c r="A71" s="10" t="s">
        <v>15</v>
      </c>
      <c r="B71" s="12">
        <v>0.63836659233770965</v>
      </c>
      <c r="C71" s="12">
        <v>0.17821327017756922</v>
      </c>
      <c r="D71" s="12">
        <v>1.3638572347637214</v>
      </c>
      <c r="E71" s="12">
        <v>1.5555480406713369</v>
      </c>
      <c r="F71" s="12">
        <v>0.98862644539188982</v>
      </c>
      <c r="G71" s="12">
        <v>2.9561367282359625</v>
      </c>
      <c r="H71" s="12">
        <v>2.6338180238762336</v>
      </c>
      <c r="I71" s="12">
        <v>1.7808370034527088</v>
      </c>
      <c r="J71" s="12">
        <v>1.5312478938675018</v>
      </c>
      <c r="K71" s="12">
        <v>0.6683304526380055</v>
      </c>
      <c r="L71" s="12">
        <v>1.3667284471439149</v>
      </c>
      <c r="M71" s="12">
        <v>0.71244838920467601</v>
      </c>
      <c r="N71" s="12">
        <v>0.58761716272024767</v>
      </c>
      <c r="Q71" s="10" t="s">
        <v>15</v>
      </c>
      <c r="R71" s="12">
        <f>B71/arima!B71</f>
        <v>1</v>
      </c>
      <c r="S71" s="12">
        <f>C71/arima!C71</f>
        <v>1</v>
      </c>
      <c r="T71" s="12">
        <f>D71/arima!D71</f>
        <v>1</v>
      </c>
      <c r="U71" s="12">
        <f>E71/arima!E71</f>
        <v>1</v>
      </c>
      <c r="V71" s="12">
        <f>F71/arima!F71</f>
        <v>1</v>
      </c>
      <c r="W71" s="12">
        <f>G71/arima!G71</f>
        <v>1</v>
      </c>
      <c r="X71" s="12">
        <f>H71/arima!H71</f>
        <v>1</v>
      </c>
      <c r="Y71" s="12">
        <f>I71/arima!I71</f>
        <v>1</v>
      </c>
      <c r="Z71" s="12">
        <f>J71/arima!J71</f>
        <v>1</v>
      </c>
      <c r="AA71" s="12">
        <f>K71/arima!K71</f>
        <v>1</v>
      </c>
      <c r="AB71" s="12">
        <f>L71/arima!L71</f>
        <v>1</v>
      </c>
      <c r="AC71" s="12">
        <f>M71/arima!M71</f>
        <v>1</v>
      </c>
      <c r="AD71" s="12">
        <f>N71/arima!N71</f>
        <v>1</v>
      </c>
    </row>
    <row r="72" spans="1:30" x14ac:dyDescent="0.25">
      <c r="A72" s="10" t="s">
        <v>16</v>
      </c>
      <c r="B72" s="12">
        <v>0.60985718562764002</v>
      </c>
      <c r="C72" s="12">
        <v>0.27635026793032458</v>
      </c>
      <c r="D72" s="12">
        <v>1.5805804994566057</v>
      </c>
      <c r="E72" s="12">
        <v>1.5043186594052407</v>
      </c>
      <c r="F72" s="12">
        <v>0.97222604902693299</v>
      </c>
      <c r="G72" s="12">
        <v>3.0493033418718856</v>
      </c>
      <c r="H72" s="12">
        <v>2.5007713009983479</v>
      </c>
      <c r="I72" s="12">
        <v>1.7807869905040383</v>
      </c>
      <c r="J72" s="12">
        <v>1.479641738677578</v>
      </c>
      <c r="K72" s="12">
        <v>0.68574181882567387</v>
      </c>
      <c r="L72" s="12">
        <v>1.3770829964919533</v>
      </c>
      <c r="M72" s="12">
        <v>0.8382201886715489</v>
      </c>
      <c r="N72" s="12">
        <v>0.6053418810081892</v>
      </c>
      <c r="Q72" s="10" t="s">
        <v>16</v>
      </c>
      <c r="R72" s="12">
        <f>B72/arima!B72</f>
        <v>1</v>
      </c>
      <c r="S72" s="12">
        <f>C72/arima!C72</f>
        <v>1</v>
      </c>
      <c r="T72" s="12">
        <f>D72/arima!D72</f>
        <v>1</v>
      </c>
      <c r="U72" s="12">
        <f>E72/arima!E72</f>
        <v>1</v>
      </c>
      <c r="V72" s="12">
        <f>F72/arima!F72</f>
        <v>1</v>
      </c>
      <c r="W72" s="12">
        <f>G72/arima!G72</f>
        <v>1</v>
      </c>
      <c r="X72" s="12">
        <f>H72/arima!H72</f>
        <v>1</v>
      </c>
      <c r="Y72" s="12">
        <f>I72/arima!I72</f>
        <v>1</v>
      </c>
      <c r="Z72" s="12">
        <f>J72/arima!J72</f>
        <v>1</v>
      </c>
      <c r="AA72" s="12">
        <f>K72/arima!K72</f>
        <v>1</v>
      </c>
      <c r="AB72" s="12">
        <f>L72/arima!L72</f>
        <v>1</v>
      </c>
      <c r="AC72" s="12">
        <f>M72/arima!M72</f>
        <v>1</v>
      </c>
      <c r="AD72" s="12">
        <f>N72/arima!N72</f>
        <v>1</v>
      </c>
    </row>
    <row r="75" spans="1:30" x14ac:dyDescent="0.25">
      <c r="A75" s="5" t="s">
        <v>36</v>
      </c>
      <c r="B75" s="6"/>
      <c r="C75" s="6">
        <v>0.04</v>
      </c>
      <c r="D75" s="6">
        <v>0.13</v>
      </c>
      <c r="E75" s="6">
        <v>0.13</v>
      </c>
      <c r="F75" s="6">
        <v>0.02</v>
      </c>
      <c r="G75" s="6">
        <v>0.05</v>
      </c>
      <c r="H75" s="6">
        <v>0.11</v>
      </c>
      <c r="I75" s="6">
        <v>0.06</v>
      </c>
      <c r="J75" s="6">
        <v>0.04</v>
      </c>
      <c r="K75" s="6">
        <v>0.1</v>
      </c>
      <c r="L75" s="6">
        <v>0.23</v>
      </c>
      <c r="M75" s="6">
        <v>0.09</v>
      </c>
      <c r="N75" s="7"/>
      <c r="Q75" s="5" t="s">
        <v>36</v>
      </c>
      <c r="R75" s="6" t="s">
        <v>25</v>
      </c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7"/>
    </row>
    <row r="76" spans="1:30" x14ac:dyDescent="0.25">
      <c r="A76" s="10"/>
      <c r="B76" s="11" t="s">
        <v>0</v>
      </c>
      <c r="C76" s="11" t="s">
        <v>1</v>
      </c>
      <c r="D76" s="11" t="s">
        <v>2</v>
      </c>
      <c r="E76" s="11" t="s">
        <v>3</v>
      </c>
      <c r="F76" s="11" t="s">
        <v>4</v>
      </c>
      <c r="G76" s="11" t="s">
        <v>5</v>
      </c>
      <c r="H76" s="11" t="s">
        <v>6</v>
      </c>
      <c r="I76" s="11" t="s">
        <v>7</v>
      </c>
      <c r="J76" s="11" t="s">
        <v>8</v>
      </c>
      <c r="K76" s="11" t="s">
        <v>9</v>
      </c>
      <c r="L76" s="11" t="s">
        <v>10</v>
      </c>
      <c r="M76" s="11" t="s">
        <v>11</v>
      </c>
      <c r="N76" s="11" t="s">
        <v>24</v>
      </c>
      <c r="Q76" s="10"/>
      <c r="R76" s="11" t="s">
        <v>0</v>
      </c>
      <c r="S76" s="11" t="s">
        <v>1</v>
      </c>
      <c r="T76" s="11" t="s">
        <v>2</v>
      </c>
      <c r="U76" s="11" t="s">
        <v>3</v>
      </c>
      <c r="V76" s="11" t="s">
        <v>4</v>
      </c>
      <c r="W76" s="11" t="s">
        <v>5</v>
      </c>
      <c r="X76" s="11" t="s">
        <v>6</v>
      </c>
      <c r="Y76" s="11" t="s">
        <v>7</v>
      </c>
      <c r="Z76" s="11" t="s">
        <v>8</v>
      </c>
      <c r="AA76" s="11" t="s">
        <v>9</v>
      </c>
      <c r="AB76" s="11" t="s">
        <v>10</v>
      </c>
      <c r="AC76" s="11" t="s">
        <v>11</v>
      </c>
      <c r="AD76" s="11" t="s">
        <v>24</v>
      </c>
    </row>
    <row r="77" spans="1:30" x14ac:dyDescent="0.25">
      <c r="A77" s="10" t="s">
        <v>12</v>
      </c>
      <c r="B77" s="12">
        <f t="array" ref="B77:B81">TRANSPOSE(B60:F60)</f>
        <v>2.2450360134840097</v>
      </c>
      <c r="C77" s="12">
        <f t="array" ref="C77:C81">TRANSPOSE(J60:N60)</f>
        <v>0.40037314493939696</v>
      </c>
      <c r="D77" s="12">
        <f t="array" ref="D77:D81">TRANSPOSE(R60:V60)</f>
        <v>2.4608476593727269</v>
      </c>
      <c r="E77" s="12">
        <f t="array" ref="E77:E81">TRANSPOSE(Z60:AD60)</f>
        <v>2.5784623812936736</v>
      </c>
      <c r="F77" s="12">
        <f t="array" ref="F77:F81">TRANSPOSE(AH60:AL60)</f>
        <v>1.042645656367118</v>
      </c>
      <c r="G77" s="12">
        <f t="array" ref="G77:G81">TRANSPOSE(AP60:AT60)</f>
        <v>3.4283855177272109</v>
      </c>
      <c r="H77" s="12">
        <f t="array" ref="H77:H81">TRANSPOSE(AX60:BB60)</f>
        <v>5.505837286244045</v>
      </c>
      <c r="I77" s="12">
        <f t="array" ref="I77:I81">TRANSPOSE(BF60:BJ60)</f>
        <v>3.5756631747704581</v>
      </c>
      <c r="J77" s="12">
        <f t="array" ref="J77:J81">TRANSPOSE(BN60:BR60)</f>
        <v>1.9073989018719424</v>
      </c>
      <c r="K77" s="12">
        <f t="array" ref="K77:K81">TRANSPOSE(BV60:BZ60)</f>
        <v>1.0997431618664042</v>
      </c>
      <c r="L77" s="12">
        <f t="array" ref="L77:L81">TRANSPOSE(CD60:CH60)</f>
        <v>4.5332416011638443</v>
      </c>
      <c r="M77" s="12">
        <f t="array" ref="M77:M81">TRANSPOSE(CL60:CP60)</f>
        <v>3.3897023861036217</v>
      </c>
      <c r="N77" s="12">
        <f t="array" ref="N77:N81">TRANSPOSE(CT60:CX60)</f>
        <v>2.0799203435503846</v>
      </c>
      <c r="Q77" s="10" t="s">
        <v>12</v>
      </c>
      <c r="R77" s="12">
        <f>B77/arima!B77</f>
        <v>1</v>
      </c>
      <c r="S77" s="12">
        <f>C77/arima!C77</f>
        <v>1</v>
      </c>
      <c r="T77" s="12">
        <f>D77/arima!D77</f>
        <v>1</v>
      </c>
      <c r="U77" s="12">
        <f>E77/arima!E77</f>
        <v>1</v>
      </c>
      <c r="V77" s="12">
        <f>F77/arima!F77</f>
        <v>1</v>
      </c>
      <c r="W77" s="12">
        <f>G77/arima!G77</f>
        <v>1</v>
      </c>
      <c r="X77" s="12">
        <f>H77/arima!H77</f>
        <v>1</v>
      </c>
      <c r="Y77" s="12">
        <f>I77/arima!I77</f>
        <v>1</v>
      </c>
      <c r="Z77" s="12">
        <f>J77/arima!J77</f>
        <v>1</v>
      </c>
      <c r="AA77" s="12">
        <f>K77/arima!K77</f>
        <v>1</v>
      </c>
      <c r="AB77" s="12">
        <f>L77/arima!L77</f>
        <v>1</v>
      </c>
      <c r="AC77" s="12">
        <f>M77/arima!M77</f>
        <v>1</v>
      </c>
      <c r="AD77" s="12">
        <f>N77/arima!N77</f>
        <v>1</v>
      </c>
    </row>
    <row r="78" spans="1:30" x14ac:dyDescent="0.25">
      <c r="A78" s="10" t="s">
        <v>13</v>
      </c>
      <c r="B78" s="12">
        <v>2.4252139366779017</v>
      </c>
      <c r="C78" s="12">
        <v>0.43442172806051038</v>
      </c>
      <c r="D78" s="12">
        <v>2.2773917125457022</v>
      </c>
      <c r="E78" s="12">
        <v>2.5731034741047791</v>
      </c>
      <c r="F78" s="12">
        <v>1.0006275488830141</v>
      </c>
      <c r="G78" s="12">
        <v>3.4259957770856064</v>
      </c>
      <c r="H78" s="12">
        <v>5.5815393992428257</v>
      </c>
      <c r="I78" s="12">
        <v>3.6864770884149194</v>
      </c>
      <c r="J78" s="12">
        <v>1.9118702415856672</v>
      </c>
      <c r="K78" s="12">
        <v>1.1123339379025463</v>
      </c>
      <c r="L78" s="12">
        <v>4.6038120797308482</v>
      </c>
      <c r="M78" s="12">
        <v>3.4842964767305955</v>
      </c>
      <c r="N78" s="12">
        <v>2.2178512196300861</v>
      </c>
      <c r="Q78" s="10" t="s">
        <v>13</v>
      </c>
      <c r="R78" s="12">
        <f>B78/arima!B78</f>
        <v>1</v>
      </c>
      <c r="S78" s="12">
        <f>C78/arima!C78</f>
        <v>1</v>
      </c>
      <c r="T78" s="12">
        <f>D78/arima!D78</f>
        <v>1</v>
      </c>
      <c r="U78" s="12">
        <f>E78/arima!E78</f>
        <v>1</v>
      </c>
      <c r="V78" s="12">
        <f>F78/arima!F78</f>
        <v>1</v>
      </c>
      <c r="W78" s="12">
        <f>G78/arima!G78</f>
        <v>1</v>
      </c>
      <c r="X78" s="12">
        <f>H78/arima!H78</f>
        <v>1</v>
      </c>
      <c r="Y78" s="12">
        <f>I78/arima!I78</f>
        <v>1</v>
      </c>
      <c r="Z78" s="12">
        <f>J78/arima!J78</f>
        <v>1</v>
      </c>
      <c r="AA78" s="12">
        <f>K78/arima!K78</f>
        <v>1</v>
      </c>
      <c r="AB78" s="12">
        <f>L78/arima!L78</f>
        <v>1</v>
      </c>
      <c r="AC78" s="12">
        <f>M78/arima!M78</f>
        <v>1</v>
      </c>
      <c r="AD78" s="12">
        <f>N78/arima!N78</f>
        <v>1</v>
      </c>
    </row>
    <row r="79" spans="1:30" x14ac:dyDescent="0.25">
      <c r="A79" s="10" t="s">
        <v>14</v>
      </c>
      <c r="B79" s="12">
        <v>2.4252139366779017</v>
      </c>
      <c r="C79" s="12">
        <v>0.43442172806051038</v>
      </c>
      <c r="D79" s="12">
        <v>2.2773917125457022</v>
      </c>
      <c r="E79" s="12">
        <v>2.5731034741047791</v>
      </c>
      <c r="F79" s="12">
        <v>1.0006275488830141</v>
      </c>
      <c r="G79" s="12">
        <v>3.4259957770856064</v>
      </c>
      <c r="H79" s="12">
        <v>5.5815393992428257</v>
      </c>
      <c r="I79" s="12">
        <v>3.6864770884149194</v>
      </c>
      <c r="J79" s="12">
        <v>1.9118702415856672</v>
      </c>
      <c r="K79" s="12">
        <v>1.1123339379025463</v>
      </c>
      <c r="L79" s="12">
        <v>4.6038120797308482</v>
      </c>
      <c r="M79" s="12">
        <v>3.4842964767305955</v>
      </c>
      <c r="N79" s="12">
        <v>2.2178512196300861</v>
      </c>
      <c r="Q79" s="10" t="s">
        <v>14</v>
      </c>
      <c r="R79" s="12">
        <f>B79/arima!B79</f>
        <v>1</v>
      </c>
      <c r="S79" s="12">
        <f>C79/arima!C79</f>
        <v>1</v>
      </c>
      <c r="T79" s="12">
        <f>D79/arima!D79</f>
        <v>1</v>
      </c>
      <c r="U79" s="12">
        <f>E79/arima!E79</f>
        <v>1</v>
      </c>
      <c r="V79" s="12">
        <f>F79/arima!F79</f>
        <v>1</v>
      </c>
      <c r="W79" s="12">
        <f>G79/arima!G79</f>
        <v>1</v>
      </c>
      <c r="X79" s="12">
        <f>H79/arima!H79</f>
        <v>1</v>
      </c>
      <c r="Y79" s="12">
        <f>I79/arima!I79</f>
        <v>1</v>
      </c>
      <c r="Z79" s="12">
        <f>J79/arima!J79</f>
        <v>1</v>
      </c>
      <c r="AA79" s="12">
        <f>K79/arima!K79</f>
        <v>1</v>
      </c>
      <c r="AB79" s="12">
        <f>L79/arima!L79</f>
        <v>1</v>
      </c>
      <c r="AC79" s="12">
        <f>M79/arima!M79</f>
        <v>1</v>
      </c>
      <c r="AD79" s="12">
        <f>N79/arima!N79</f>
        <v>1</v>
      </c>
    </row>
    <row r="80" spans="1:30" x14ac:dyDescent="0.25">
      <c r="A80" s="10" t="s">
        <v>15</v>
      </c>
      <c r="B80" s="12">
        <v>2.4252139366779017</v>
      </c>
      <c r="C80" s="12">
        <v>0.43442172806051038</v>
      </c>
      <c r="D80" s="12">
        <v>2.2773917125457022</v>
      </c>
      <c r="E80" s="12">
        <v>2.5731034741047791</v>
      </c>
      <c r="F80" s="12">
        <v>1.0006275488830141</v>
      </c>
      <c r="G80" s="12">
        <v>3.4259957770856064</v>
      </c>
      <c r="H80" s="12">
        <v>5.5815393992428257</v>
      </c>
      <c r="I80" s="12">
        <v>3.6864770884149194</v>
      </c>
      <c r="J80" s="12">
        <v>1.9118702415856672</v>
      </c>
      <c r="K80" s="12">
        <v>1.1123339379025463</v>
      </c>
      <c r="L80" s="12">
        <v>4.6038120797308482</v>
      </c>
      <c r="M80" s="12">
        <v>3.4842964767305955</v>
      </c>
      <c r="N80" s="12">
        <v>2.2178512196300861</v>
      </c>
      <c r="Q80" s="10" t="s">
        <v>15</v>
      </c>
      <c r="R80" s="12">
        <f>B80/arima!B80</f>
        <v>1</v>
      </c>
      <c r="S80" s="12">
        <f>C80/arima!C80</f>
        <v>1</v>
      </c>
      <c r="T80" s="12">
        <f>D80/arima!D80</f>
        <v>1</v>
      </c>
      <c r="U80" s="12">
        <f>E80/arima!E80</f>
        <v>1</v>
      </c>
      <c r="V80" s="12">
        <f>F80/arima!F80</f>
        <v>1</v>
      </c>
      <c r="W80" s="12">
        <f>G80/arima!G80</f>
        <v>1</v>
      </c>
      <c r="X80" s="12">
        <f>H80/arima!H80</f>
        <v>1</v>
      </c>
      <c r="Y80" s="12">
        <f>I80/arima!I80</f>
        <v>1</v>
      </c>
      <c r="Z80" s="12">
        <f>J80/arima!J80</f>
        <v>1</v>
      </c>
      <c r="AA80" s="12">
        <f>K80/arima!K80</f>
        <v>1</v>
      </c>
      <c r="AB80" s="12">
        <f>L80/arima!L80</f>
        <v>1</v>
      </c>
      <c r="AC80" s="12">
        <f>M80/arima!M80</f>
        <v>1</v>
      </c>
      <c r="AD80" s="12">
        <f>N80/arima!N80</f>
        <v>1</v>
      </c>
    </row>
    <row r="81" spans="1:30" x14ac:dyDescent="0.25">
      <c r="A81" s="10" t="s">
        <v>16</v>
      </c>
      <c r="B81" s="12">
        <v>2.5195850773978159</v>
      </c>
      <c r="C81" s="12">
        <v>0.49208179962645848</v>
      </c>
      <c r="D81" s="12">
        <v>2.6291966163767588</v>
      </c>
      <c r="E81" s="12">
        <v>2.5568790614965518</v>
      </c>
      <c r="F81" s="12">
        <v>0.87219585590044202</v>
      </c>
      <c r="G81" s="12">
        <v>3.5382241285463931</v>
      </c>
      <c r="H81" s="12">
        <v>5.6607811369730152</v>
      </c>
      <c r="I81" s="12">
        <v>3.8036581778571716</v>
      </c>
      <c r="J81" s="12">
        <v>1.9251845085159931</v>
      </c>
      <c r="K81" s="12">
        <v>1.1024645778837965</v>
      </c>
      <c r="L81" s="12">
        <v>5.4359501439929927</v>
      </c>
      <c r="M81" s="12">
        <v>3.6931107067995907</v>
      </c>
      <c r="N81" s="12">
        <v>2.4163667168433309</v>
      </c>
      <c r="Q81" s="10" t="s">
        <v>16</v>
      </c>
      <c r="R81" s="12">
        <f>B81/arima!B81</f>
        <v>1</v>
      </c>
      <c r="S81" s="12">
        <f>C81/arima!C81</f>
        <v>1</v>
      </c>
      <c r="T81" s="12">
        <f>D81/arima!D81</f>
        <v>1</v>
      </c>
      <c r="U81" s="12">
        <f>E81/arima!E81</f>
        <v>1</v>
      </c>
      <c r="V81" s="12">
        <f>F81/arima!F81</f>
        <v>1</v>
      </c>
      <c r="W81" s="12">
        <f>G81/arima!G81</f>
        <v>1</v>
      </c>
      <c r="X81" s="12">
        <f>H81/arima!H81</f>
        <v>1</v>
      </c>
      <c r="Y81" s="12">
        <f>I81/arima!I81</f>
        <v>1</v>
      </c>
      <c r="Z81" s="12">
        <f>J81/arima!J81</f>
        <v>1</v>
      </c>
      <c r="AA81" s="12">
        <f>K81/arima!K81</f>
        <v>1</v>
      </c>
      <c r="AB81" s="12">
        <f>L81/arima!L81</f>
        <v>1</v>
      </c>
      <c r="AC81" s="12">
        <f>M81/arima!M81</f>
        <v>1</v>
      </c>
      <c r="AD81" s="12">
        <f>N81/arima!N81</f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2F2AE-6470-47C4-99F8-740EC17D799E}">
  <dimension ref="A1:CY81"/>
  <sheetViews>
    <sheetView topLeftCell="CG1" zoomScale="62" zoomScaleNormal="79" workbookViewId="0">
      <selection activeCell="CW23" sqref="CW23"/>
    </sheetView>
  </sheetViews>
  <sheetFormatPr defaultRowHeight="15" x14ac:dyDescent="0.25"/>
  <cols>
    <col min="1" max="1" width="11.42578125" bestFit="1" customWidth="1"/>
    <col min="2" max="2" width="14" bestFit="1" customWidth="1"/>
    <col min="3" max="7" width="14.7109375" bestFit="1" customWidth="1"/>
    <col min="8" max="14" width="14" bestFit="1" customWidth="1"/>
    <col min="15" max="15" width="14.7109375" bestFit="1" customWidth="1"/>
    <col min="17" max="17" width="11.42578125" bestFit="1" customWidth="1"/>
    <col min="18" max="18" width="14.85546875" bestFit="1" customWidth="1"/>
    <col min="19" max="21" width="14.140625" bestFit="1" customWidth="1"/>
    <col min="22" max="23" width="14.85546875" bestFit="1" customWidth="1"/>
    <col min="24" max="24" width="11" bestFit="1" customWidth="1"/>
    <col min="25" max="29" width="14.140625" bestFit="1" customWidth="1"/>
    <col min="30" max="30" width="14.85546875" bestFit="1" customWidth="1"/>
    <col min="31" max="31" width="14.7109375" bestFit="1" customWidth="1"/>
    <col min="33" max="33" width="11.42578125" bestFit="1" customWidth="1"/>
    <col min="34" max="39" width="14.7109375" bestFit="1" customWidth="1"/>
    <col min="41" max="41" width="12.42578125" bestFit="1" customWidth="1"/>
    <col min="42" max="47" width="14.7109375" bestFit="1" customWidth="1"/>
    <col min="49" max="49" width="11.42578125" bestFit="1" customWidth="1"/>
    <col min="50" max="55" width="14.7109375" bestFit="1" customWidth="1"/>
    <col min="57" max="57" width="11.42578125" bestFit="1" customWidth="1"/>
    <col min="58" max="63" width="14.7109375" bestFit="1" customWidth="1"/>
    <col min="65" max="65" width="11.42578125" bestFit="1" customWidth="1"/>
    <col min="66" max="70" width="14" bestFit="1" customWidth="1"/>
    <col min="71" max="71" width="14.7109375" bestFit="1" customWidth="1"/>
    <col min="73" max="73" width="11.42578125" bestFit="1" customWidth="1"/>
    <col min="74" max="78" width="14" bestFit="1" customWidth="1"/>
    <col min="79" max="79" width="14.7109375" bestFit="1" customWidth="1"/>
    <col min="81" max="81" width="11.42578125" bestFit="1" customWidth="1"/>
    <col min="82" max="87" width="14.7109375" bestFit="1" customWidth="1"/>
    <col min="89" max="89" width="11.42578125" bestFit="1" customWidth="1"/>
    <col min="90" max="95" width="14.7109375" bestFit="1" customWidth="1"/>
    <col min="97" max="97" width="11.28515625" bestFit="1" customWidth="1"/>
  </cols>
  <sheetData>
    <row r="1" spans="1:103" x14ac:dyDescent="0.25">
      <c r="C1">
        <v>0.04</v>
      </c>
      <c r="D1">
        <v>0.13</v>
      </c>
      <c r="E1">
        <v>0.13</v>
      </c>
      <c r="F1">
        <v>0.02</v>
      </c>
      <c r="G1">
        <v>0.05</v>
      </c>
      <c r="H1">
        <v>0.11</v>
      </c>
      <c r="I1">
        <v>0.06</v>
      </c>
      <c r="J1">
        <v>0.04</v>
      </c>
      <c r="K1">
        <v>0.1</v>
      </c>
      <c r="L1">
        <v>0.23</v>
      </c>
      <c r="M1">
        <v>0.09</v>
      </c>
      <c r="R1" t="s">
        <v>25</v>
      </c>
      <c r="AH1" t="s">
        <v>26</v>
      </c>
    </row>
    <row r="2" spans="1:103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24</v>
      </c>
      <c r="R2" t="s">
        <v>0</v>
      </c>
      <c r="S2" t="s">
        <v>1</v>
      </c>
      <c r="T2" t="s">
        <v>2</v>
      </c>
      <c r="U2" t="s">
        <v>3</v>
      </c>
      <c r="V2" t="s">
        <v>4</v>
      </c>
      <c r="W2" t="s">
        <v>5</v>
      </c>
      <c r="X2" t="s">
        <v>6</v>
      </c>
      <c r="Y2" t="s">
        <v>7</v>
      </c>
      <c r="Z2" t="s">
        <v>8</v>
      </c>
      <c r="AA2" t="s">
        <v>9</v>
      </c>
      <c r="AB2" t="s">
        <v>10</v>
      </c>
      <c r="AC2" t="s">
        <v>11</v>
      </c>
      <c r="AD2" t="s">
        <v>24</v>
      </c>
      <c r="AH2" t="s">
        <v>0</v>
      </c>
      <c r="AI2" t="s">
        <v>1</v>
      </c>
      <c r="AJ2" t="s">
        <v>2</v>
      </c>
      <c r="AK2" t="s">
        <v>3</v>
      </c>
      <c r="AL2" t="s">
        <v>4</v>
      </c>
      <c r="AM2" t="s">
        <v>5</v>
      </c>
      <c r="AN2" t="s">
        <v>6</v>
      </c>
      <c r="AO2" t="s">
        <v>7</v>
      </c>
      <c r="AP2" t="s">
        <v>8</v>
      </c>
      <c r="AQ2" t="s">
        <v>9</v>
      </c>
      <c r="AR2" t="s">
        <v>10</v>
      </c>
      <c r="AS2" t="s">
        <v>11</v>
      </c>
      <c r="AT2" t="s">
        <v>24</v>
      </c>
    </row>
    <row r="3" spans="1:103" x14ac:dyDescent="0.25">
      <c r="A3" t="s">
        <v>12</v>
      </c>
      <c r="B3" s="3">
        <f t="array" ref="B3:B7">TRANSPOSE(B57:F57)</f>
        <v>2.4479382092105264</v>
      </c>
      <c r="C3" s="3">
        <f t="array" ref="C3:C7">TRANSPOSE(J57:N57)</f>
        <v>0.5803746984210526</v>
      </c>
      <c r="D3" s="3">
        <f t="array" ref="D3:D7">TRANSPOSE(R57:V57)</f>
        <v>3.796020481631579</v>
      </c>
      <c r="E3" s="3">
        <f t="array" ref="E3:E7">TRANSPOSE(Z57:AD57)</f>
        <v>3.4181982104736846</v>
      </c>
      <c r="F3" s="3">
        <f t="array" ref="F3:F7">TRANSPOSE(AH57:AL57)</f>
        <v>0.90983604500000004</v>
      </c>
      <c r="G3" s="3">
        <f t="array" ref="G3:G7">TRANSPOSE(AP57:AT57)</f>
        <v>4.9449206029999999</v>
      </c>
      <c r="H3" s="3">
        <f t="array" ref="H3:H7">TRANSPOSE(AX57:BB57)</f>
        <v>6.7134620467894761</v>
      </c>
      <c r="I3" s="3">
        <f t="array" ref="I3:I7">TRANSPOSE(BF57:BJ57)</f>
        <v>3.9334021374210542</v>
      </c>
      <c r="J3" s="3">
        <f t="array" ref="J3:J7">TRANSPOSE(BN57:BR57)</f>
        <v>2.0831366723157898</v>
      </c>
      <c r="K3" s="3">
        <f t="array" ref="K3:K7">TRANSPOSE(BV57:BZ57)</f>
        <v>1.3669733558947368</v>
      </c>
      <c r="L3" s="3">
        <f t="array" ref="L3:L7">TRANSPOSE(CD57:CH57)</f>
        <v>6.2513938532631581</v>
      </c>
      <c r="M3" s="3">
        <f t="array" ref="M3:M7">TRANSPOSE(CL57:CP57)</f>
        <v>4.1524354475789469</v>
      </c>
      <c r="N3" s="3">
        <f t="array" ref="N3:N7">TRANSPOSE(CT57:CX57)</f>
        <v>2.5487868818542099</v>
      </c>
      <c r="Q3" t="s">
        <v>12</v>
      </c>
      <c r="R3" s="3">
        <f>B3/arima!B3</f>
        <v>1.3503244605119975</v>
      </c>
      <c r="S3" s="3">
        <f>C3/arima!C3</f>
        <v>1.7044588293063543</v>
      </c>
      <c r="T3" s="3">
        <f>D3/arima!D3</f>
        <v>1.7522041670642881</v>
      </c>
      <c r="U3" s="3">
        <f>E3/arima!E3</f>
        <v>1.4825833962136494</v>
      </c>
      <c r="V3" s="3">
        <f>F3/arima!F3</f>
        <v>0.88607814824303122</v>
      </c>
      <c r="W3" s="3">
        <f>G3/arima!G3</f>
        <v>1.5001826454236058</v>
      </c>
      <c r="X3" s="3">
        <f>H3/arima!H3</f>
        <v>1.4157624288979664</v>
      </c>
      <c r="Y3" s="3">
        <f>I3/arima!I3</f>
        <v>1.267649228660523</v>
      </c>
      <c r="Z3" s="3">
        <f>J3/arima!J3</f>
        <v>1.1459807573736709</v>
      </c>
      <c r="AA3" s="3">
        <f>K3/arima!K3</f>
        <v>1.3855868381186267</v>
      </c>
      <c r="AB3" s="3">
        <f>L3/arima!L3</f>
        <v>1.6900347922759538</v>
      </c>
      <c r="AC3" s="3">
        <f>M3/arima!M3</f>
        <v>1.5529675507639673</v>
      </c>
      <c r="AD3" s="3">
        <f>N3/arima!N3</f>
        <v>1.5087278060951836</v>
      </c>
      <c r="AG3" t="s">
        <v>12</v>
      </c>
      <c r="AH3" s="3">
        <f>B3/B3</f>
        <v>1</v>
      </c>
      <c r="AI3" s="3">
        <f t="shared" ref="AI3:AT3" si="0">C3/C3</f>
        <v>1</v>
      </c>
      <c r="AJ3" s="3">
        <f t="shared" si="0"/>
        <v>1</v>
      </c>
      <c r="AK3" s="3">
        <f t="shared" si="0"/>
        <v>1</v>
      </c>
      <c r="AL3" s="3">
        <f t="shared" si="0"/>
        <v>1</v>
      </c>
      <c r="AM3" s="3">
        <f t="shared" si="0"/>
        <v>1</v>
      </c>
      <c r="AN3" s="3">
        <f t="shared" si="0"/>
        <v>1</v>
      </c>
      <c r="AO3" s="3">
        <f t="shared" si="0"/>
        <v>1</v>
      </c>
      <c r="AP3" s="3">
        <f t="shared" si="0"/>
        <v>1</v>
      </c>
      <c r="AQ3" s="3">
        <f t="shared" si="0"/>
        <v>1</v>
      </c>
      <c r="AR3" s="3">
        <f t="shared" si="0"/>
        <v>1</v>
      </c>
      <c r="AS3" s="3">
        <f t="shared" si="0"/>
        <v>1</v>
      </c>
      <c r="AT3" s="3">
        <f t="shared" si="0"/>
        <v>1</v>
      </c>
    </row>
    <row r="4" spans="1:103" x14ac:dyDescent="0.25">
      <c r="A4" t="s">
        <v>13</v>
      </c>
      <c r="B4" s="3">
        <v>2.4479382092105264</v>
      </c>
      <c r="C4" s="3">
        <v>0.5803746984210526</v>
      </c>
      <c r="D4" s="3">
        <v>3.796020481631579</v>
      </c>
      <c r="E4" s="3">
        <v>3.4181982104736846</v>
      </c>
      <c r="F4" s="3">
        <v>0.90983604500000004</v>
      </c>
      <c r="G4" s="3">
        <v>4.9449206029999999</v>
      </c>
      <c r="H4" s="3">
        <v>6.7134620467894761</v>
      </c>
      <c r="I4" s="3">
        <v>3.9334021374210542</v>
      </c>
      <c r="J4" s="3">
        <v>2.0831366723157898</v>
      </c>
      <c r="K4" s="3">
        <v>1.3669733558947368</v>
      </c>
      <c r="L4" s="3">
        <v>6.2513938532631581</v>
      </c>
      <c r="M4" s="3">
        <v>4.1524354475789469</v>
      </c>
      <c r="N4" s="3">
        <v>2.5487868818542099</v>
      </c>
      <c r="Q4" t="s">
        <v>13</v>
      </c>
      <c r="R4" s="3">
        <f>B4/arima!B4</f>
        <v>1.2521481020416774</v>
      </c>
      <c r="S4" s="3">
        <f>C4/arima!C4</f>
        <v>1.5814091284104939</v>
      </c>
      <c r="T4" s="3">
        <f>D4/arima!D4</f>
        <v>1.8635459134443699</v>
      </c>
      <c r="U4" s="3">
        <f>E4/arima!E4</f>
        <v>1.4827398003971353</v>
      </c>
      <c r="V4" s="3">
        <f>F4/arima!F4</f>
        <v>0.9121443505553084</v>
      </c>
      <c r="W4" s="3">
        <f>G4/arima!G4</f>
        <v>1.4973950704970054</v>
      </c>
      <c r="X4" s="3">
        <f>H4/arima!H4</f>
        <v>1.3969431875839493</v>
      </c>
      <c r="Y4" s="3">
        <f>I4/arima!I4</f>
        <v>1.2349798934686644</v>
      </c>
      <c r="Z4" s="3">
        <f>J4/arima!J4</f>
        <v>1.1498201897265026</v>
      </c>
      <c r="AA4" s="3">
        <f>K4/arima!K4</f>
        <v>1.3731650732913909</v>
      </c>
      <c r="AB4" s="3">
        <f>L4/arima!L4</f>
        <v>1.6661728547657593</v>
      </c>
      <c r="AC4" s="3">
        <f>M4/arima!M4</f>
        <v>1.507311178462911</v>
      </c>
      <c r="AD4" s="3">
        <f>N4/arima!N4</f>
        <v>1.4248248393472389</v>
      </c>
      <c r="AG4" t="s">
        <v>13</v>
      </c>
      <c r="AH4" s="3">
        <f t="shared" ref="AH4:AH7" si="1">B4/B4</f>
        <v>1</v>
      </c>
      <c r="AI4" s="3">
        <f t="shared" ref="AI4:AI7" si="2">C4/C4</f>
        <v>1</v>
      </c>
      <c r="AJ4" s="3">
        <f t="shared" ref="AJ4:AJ7" si="3">D4/D4</f>
        <v>1</v>
      </c>
      <c r="AK4" s="3">
        <f t="shared" ref="AK4:AK7" si="4">E4/E4</f>
        <v>1</v>
      </c>
      <c r="AL4" s="3">
        <f t="shared" ref="AL4:AL7" si="5">F4/F4</f>
        <v>1</v>
      </c>
      <c r="AM4" s="3">
        <f t="shared" ref="AM4:AM7" si="6">G4/G4</f>
        <v>1</v>
      </c>
      <c r="AN4" s="3">
        <f t="shared" ref="AN4:AN7" si="7">H4/H4</f>
        <v>1</v>
      </c>
      <c r="AO4" s="3">
        <f t="shared" ref="AO4:AO7" si="8">I4/I4</f>
        <v>1</v>
      </c>
      <c r="AP4" s="3">
        <f t="shared" ref="AP4:AP7" si="9">J4/J4</f>
        <v>1</v>
      </c>
      <c r="AQ4" s="3">
        <f t="shared" ref="AQ4:AQ7" si="10">K4/K4</f>
        <v>1</v>
      </c>
      <c r="AR4" s="3">
        <f t="shared" ref="AR4:AR7" si="11">L4/L4</f>
        <v>1</v>
      </c>
      <c r="AS4" s="3">
        <f t="shared" ref="AS4:AS7" si="12">M4/M4</f>
        <v>1</v>
      </c>
      <c r="AT4" s="3">
        <f t="shared" ref="AT4:AT7" si="13">N4/N4</f>
        <v>1</v>
      </c>
    </row>
    <row r="5" spans="1:103" x14ac:dyDescent="0.25">
      <c r="A5" t="s">
        <v>14</v>
      </c>
      <c r="B5" s="3">
        <v>2.4479382092105264</v>
      </c>
      <c r="C5" s="3">
        <v>0.5803746984210526</v>
      </c>
      <c r="D5" s="3">
        <v>3.796020481631579</v>
      </c>
      <c r="E5" s="3">
        <v>3.4181982104736846</v>
      </c>
      <c r="F5" s="3">
        <v>0.90983604500000004</v>
      </c>
      <c r="G5" s="3">
        <v>4.9449206029999999</v>
      </c>
      <c r="H5" s="3">
        <v>6.7134620467894761</v>
      </c>
      <c r="I5" s="3">
        <v>3.9334021374210542</v>
      </c>
      <c r="J5" s="3">
        <v>2.0831366723157898</v>
      </c>
      <c r="K5" s="3">
        <v>1.3669733558947368</v>
      </c>
      <c r="L5" s="3">
        <v>6.2513938532631581</v>
      </c>
      <c r="M5" s="3">
        <v>4.1524354475789469</v>
      </c>
      <c r="N5" s="3">
        <v>2.5487868818542099</v>
      </c>
      <c r="Q5" t="s">
        <v>14</v>
      </c>
      <c r="R5" s="3">
        <f>B5/arima!B5</f>
        <v>1.2521481020416774</v>
      </c>
      <c r="S5" s="3">
        <f>C5/arima!C5</f>
        <v>1.5814091284104939</v>
      </c>
      <c r="T5" s="3">
        <f>D5/arima!D5</f>
        <v>1.8635459134443699</v>
      </c>
      <c r="U5" s="3">
        <f>E5/arima!E5</f>
        <v>1.4827398003971353</v>
      </c>
      <c r="V5" s="3">
        <f>F5/arima!F5</f>
        <v>0.9121443505553084</v>
      </c>
      <c r="W5" s="3">
        <f>G5/arima!G5</f>
        <v>1.4973950704970054</v>
      </c>
      <c r="X5" s="3">
        <f>H5/arima!H5</f>
        <v>1.3969431875839493</v>
      </c>
      <c r="Y5" s="3">
        <f>I5/arima!I5</f>
        <v>1.2349798934686644</v>
      </c>
      <c r="Z5" s="3">
        <f>J5/arima!J5</f>
        <v>1.1498201897265026</v>
      </c>
      <c r="AA5" s="3">
        <f>K5/arima!K5</f>
        <v>1.3731650732913909</v>
      </c>
      <c r="AB5" s="3">
        <f>L5/arima!L5</f>
        <v>1.6661728547657593</v>
      </c>
      <c r="AC5" s="3">
        <f>M5/arima!M5</f>
        <v>1.507311178462911</v>
      </c>
      <c r="AD5" s="3">
        <f>N5/arima!N5</f>
        <v>1.4248248393472389</v>
      </c>
      <c r="AG5" t="s">
        <v>14</v>
      </c>
      <c r="AH5" s="3">
        <f t="shared" si="1"/>
        <v>1</v>
      </c>
      <c r="AI5" s="3">
        <f t="shared" si="2"/>
        <v>1</v>
      </c>
      <c r="AJ5" s="3">
        <f t="shared" si="3"/>
        <v>1</v>
      </c>
      <c r="AK5" s="3">
        <f t="shared" si="4"/>
        <v>1</v>
      </c>
      <c r="AL5" s="3">
        <f t="shared" si="5"/>
        <v>1</v>
      </c>
      <c r="AM5" s="3">
        <f t="shared" si="6"/>
        <v>1</v>
      </c>
      <c r="AN5" s="3">
        <f t="shared" si="7"/>
        <v>1</v>
      </c>
      <c r="AO5" s="3">
        <f t="shared" si="8"/>
        <v>1</v>
      </c>
      <c r="AP5" s="3">
        <f t="shared" si="9"/>
        <v>1</v>
      </c>
      <c r="AQ5" s="3">
        <f t="shared" si="10"/>
        <v>1</v>
      </c>
      <c r="AR5" s="3">
        <f t="shared" si="11"/>
        <v>1</v>
      </c>
      <c r="AS5" s="3">
        <f t="shared" si="12"/>
        <v>1</v>
      </c>
      <c r="AT5" s="3">
        <f t="shared" si="13"/>
        <v>1</v>
      </c>
    </row>
    <row r="6" spans="1:103" x14ac:dyDescent="0.25">
      <c r="A6" t="s">
        <v>15</v>
      </c>
      <c r="B6" s="3">
        <v>2.4479382092105264</v>
      </c>
      <c r="C6" s="3">
        <v>0.5803746984210526</v>
      </c>
      <c r="D6" s="3">
        <v>3.796020481631579</v>
      </c>
      <c r="E6" s="3">
        <v>3.4181982104736846</v>
      </c>
      <c r="F6" s="3">
        <v>0.90983604500000004</v>
      </c>
      <c r="G6" s="3">
        <v>4.9449206029999999</v>
      </c>
      <c r="H6" s="3">
        <v>6.7134620467894761</v>
      </c>
      <c r="I6" s="3">
        <v>3.9334021374210542</v>
      </c>
      <c r="J6" s="3">
        <v>2.0831366723157898</v>
      </c>
      <c r="K6" s="3">
        <v>1.3669733558947368</v>
      </c>
      <c r="L6" s="3">
        <v>6.2513938532631581</v>
      </c>
      <c r="M6" s="3">
        <v>4.1524354475789469</v>
      </c>
      <c r="N6" s="3">
        <v>2.5487868818542099</v>
      </c>
      <c r="Q6" t="s">
        <v>15</v>
      </c>
      <c r="R6" s="3">
        <f>B6/arima!B6</f>
        <v>1.2521481020416774</v>
      </c>
      <c r="S6" s="3">
        <f>C6/arima!C6</f>
        <v>1.5814091284104939</v>
      </c>
      <c r="T6" s="3">
        <f>D6/arima!D6</f>
        <v>1.8635459134443699</v>
      </c>
      <c r="U6" s="3">
        <f>E6/arima!E6</f>
        <v>1.4827398003971353</v>
      </c>
      <c r="V6" s="3">
        <f>F6/arima!F6</f>
        <v>0.9121443505553084</v>
      </c>
      <c r="W6" s="3">
        <f>G6/arima!G6</f>
        <v>1.4973950704970054</v>
      </c>
      <c r="X6" s="3">
        <f>H6/arima!H6</f>
        <v>1.3969431875839493</v>
      </c>
      <c r="Y6" s="3">
        <f>I6/arima!I6</f>
        <v>1.2349798934686644</v>
      </c>
      <c r="Z6" s="3">
        <f>J6/arima!J6</f>
        <v>1.1498201897265026</v>
      </c>
      <c r="AA6" s="3">
        <f>K6/arima!K6</f>
        <v>1.3731650732913909</v>
      </c>
      <c r="AB6" s="3">
        <f>L6/arima!L6</f>
        <v>1.6661728547657593</v>
      </c>
      <c r="AC6" s="3">
        <f>M6/arima!M6</f>
        <v>1.507311178462911</v>
      </c>
      <c r="AD6" s="3">
        <f>N6/arima!N6</f>
        <v>1.4248248393472389</v>
      </c>
      <c r="AG6" t="s">
        <v>15</v>
      </c>
      <c r="AH6" s="3">
        <f t="shared" si="1"/>
        <v>1</v>
      </c>
      <c r="AI6" s="3">
        <f t="shared" si="2"/>
        <v>1</v>
      </c>
      <c r="AJ6" s="3">
        <f t="shared" si="3"/>
        <v>1</v>
      </c>
      <c r="AK6" s="3">
        <f t="shared" si="4"/>
        <v>1</v>
      </c>
      <c r="AL6" s="3">
        <f t="shared" si="5"/>
        <v>1</v>
      </c>
      <c r="AM6" s="3">
        <f t="shared" si="6"/>
        <v>1</v>
      </c>
      <c r="AN6" s="3">
        <f t="shared" si="7"/>
        <v>1</v>
      </c>
      <c r="AO6" s="3">
        <f t="shared" si="8"/>
        <v>1</v>
      </c>
      <c r="AP6" s="3">
        <f t="shared" si="9"/>
        <v>1</v>
      </c>
      <c r="AQ6" s="3">
        <f t="shared" si="10"/>
        <v>1</v>
      </c>
      <c r="AR6" s="3">
        <f t="shared" si="11"/>
        <v>1</v>
      </c>
      <c r="AS6" s="3">
        <f t="shared" si="12"/>
        <v>1</v>
      </c>
      <c r="AT6" s="3">
        <f t="shared" si="13"/>
        <v>1</v>
      </c>
    </row>
    <row r="7" spans="1:103" x14ac:dyDescent="0.25">
      <c r="A7" t="s">
        <v>16</v>
      </c>
      <c r="B7" s="3">
        <v>2.4479382092105264</v>
      </c>
      <c r="C7" s="3">
        <v>0.5803746984210526</v>
      </c>
      <c r="D7" s="3">
        <v>3.796020481631579</v>
      </c>
      <c r="E7" s="3">
        <v>3.4181982104736846</v>
      </c>
      <c r="F7" s="3">
        <v>0.90983604500000004</v>
      </c>
      <c r="G7" s="3">
        <v>4.9449206029999999</v>
      </c>
      <c r="H7" s="3">
        <v>6.7134620467894761</v>
      </c>
      <c r="I7" s="3">
        <v>3.9334021374210542</v>
      </c>
      <c r="J7" s="3">
        <v>2.0831366723157898</v>
      </c>
      <c r="K7" s="3">
        <v>1.3669733558947368</v>
      </c>
      <c r="L7" s="3">
        <v>6.2513938532631581</v>
      </c>
      <c r="M7" s="3">
        <v>4.1524354475789469</v>
      </c>
      <c r="N7" s="3">
        <v>2.5487868818542099</v>
      </c>
      <c r="Q7" t="s">
        <v>16</v>
      </c>
      <c r="R7" s="3">
        <f>B7/arima!B7</f>
        <v>1.2136379473290275</v>
      </c>
      <c r="S7" s="3">
        <f>C7/arima!C7</f>
        <v>1.3332435273621228</v>
      </c>
      <c r="T7" s="3">
        <f>D7/arima!D7</f>
        <v>1.6131004085366516</v>
      </c>
      <c r="U7" s="3">
        <f>E7/arima!E7</f>
        <v>1.499282415863799</v>
      </c>
      <c r="V7" s="3">
        <f>F7/arima!F7</f>
        <v>1.0125945546212418</v>
      </c>
      <c r="W7" s="3">
        <f>G7/arima!G7</f>
        <v>1.4503101560015614</v>
      </c>
      <c r="X7" s="3">
        <f>H7/arima!H7</f>
        <v>1.3901811068515102</v>
      </c>
      <c r="Y7" s="3">
        <f>I7/arima!I7</f>
        <v>1.2023885596174555</v>
      </c>
      <c r="Z7" s="3">
        <f>J7/arima!J7</f>
        <v>1.1522178874336304</v>
      </c>
      <c r="AA7" s="3">
        <f>K7/arima!K7</f>
        <v>1.3768859794968358</v>
      </c>
      <c r="AB7" s="3">
        <f>L7/arima!L7</f>
        <v>1.4312365283866824</v>
      </c>
      <c r="AC7" s="3">
        <f>M7/arima!M7</f>
        <v>1.4115174228726579</v>
      </c>
      <c r="AD7" s="3">
        <f>N7/arima!N7</f>
        <v>1.313955840759788</v>
      </c>
      <c r="AG7" t="s">
        <v>16</v>
      </c>
      <c r="AH7" s="3">
        <f t="shared" si="1"/>
        <v>1</v>
      </c>
      <c r="AI7" s="3">
        <f t="shared" si="2"/>
        <v>1</v>
      </c>
      <c r="AJ7" s="3">
        <f t="shared" si="3"/>
        <v>1</v>
      </c>
      <c r="AK7" s="3">
        <f t="shared" si="4"/>
        <v>1</v>
      </c>
      <c r="AL7" s="3">
        <f t="shared" si="5"/>
        <v>1</v>
      </c>
      <c r="AM7" s="3">
        <f t="shared" si="6"/>
        <v>1</v>
      </c>
      <c r="AN7" s="3">
        <f t="shared" si="7"/>
        <v>1</v>
      </c>
      <c r="AO7" s="3">
        <f t="shared" si="8"/>
        <v>1</v>
      </c>
      <c r="AP7" s="3">
        <f t="shared" si="9"/>
        <v>1</v>
      </c>
      <c r="AQ7" s="3">
        <f t="shared" si="10"/>
        <v>1</v>
      </c>
      <c r="AR7" s="3">
        <f t="shared" si="11"/>
        <v>1</v>
      </c>
      <c r="AS7" s="3">
        <f t="shared" si="12"/>
        <v>1</v>
      </c>
      <c r="AT7" s="3">
        <f t="shared" si="13"/>
        <v>1</v>
      </c>
    </row>
    <row r="13" spans="1:103" x14ac:dyDescent="0.25">
      <c r="Q13" s="1"/>
    </row>
    <row r="15" spans="1:103" x14ac:dyDescent="0.25">
      <c r="A15" t="s">
        <v>0</v>
      </c>
      <c r="I15" t="s">
        <v>1</v>
      </c>
      <c r="Q15" t="s">
        <v>2</v>
      </c>
      <c r="Y15" t="s">
        <v>3</v>
      </c>
      <c r="AG15" t="s">
        <v>4</v>
      </c>
      <c r="AO15" t="s">
        <v>5</v>
      </c>
      <c r="AW15" t="s">
        <v>6</v>
      </c>
      <c r="BE15" t="s">
        <v>7</v>
      </c>
      <c r="BM15" t="s">
        <v>8</v>
      </c>
      <c r="BU15" t="s">
        <v>9</v>
      </c>
      <c r="CC15" t="s">
        <v>10</v>
      </c>
      <c r="CK15" t="s">
        <v>11</v>
      </c>
      <c r="CS15" t="s">
        <v>24</v>
      </c>
    </row>
    <row r="16" spans="1:103" x14ac:dyDescent="0.25">
      <c r="A16" t="s">
        <v>17</v>
      </c>
      <c r="B16" t="s">
        <v>18</v>
      </c>
      <c r="C16" t="s">
        <v>19</v>
      </c>
      <c r="D16" t="s">
        <v>20</v>
      </c>
      <c r="E16" t="s">
        <v>21</v>
      </c>
      <c r="F16" t="s">
        <v>22</v>
      </c>
      <c r="G16" t="s">
        <v>23</v>
      </c>
      <c r="I16" t="s">
        <v>17</v>
      </c>
      <c r="J16" t="s">
        <v>18</v>
      </c>
      <c r="K16" t="s">
        <v>19</v>
      </c>
      <c r="L16" t="s">
        <v>20</v>
      </c>
      <c r="M16" t="s">
        <v>21</v>
      </c>
      <c r="N16" t="s">
        <v>22</v>
      </c>
      <c r="O16" t="s">
        <v>23</v>
      </c>
      <c r="Q16" t="s">
        <v>17</v>
      </c>
      <c r="R16" t="s">
        <v>18</v>
      </c>
      <c r="S16" t="s">
        <v>19</v>
      </c>
      <c r="T16" t="s">
        <v>20</v>
      </c>
      <c r="U16" t="s">
        <v>21</v>
      </c>
      <c r="V16" t="s">
        <v>22</v>
      </c>
      <c r="W16" t="s">
        <v>23</v>
      </c>
      <c r="Y16" t="s">
        <v>17</v>
      </c>
      <c r="Z16" t="s">
        <v>18</v>
      </c>
      <c r="AA16" t="s">
        <v>19</v>
      </c>
      <c r="AB16" t="s">
        <v>20</v>
      </c>
      <c r="AC16" t="s">
        <v>21</v>
      </c>
      <c r="AD16" t="s">
        <v>22</v>
      </c>
      <c r="AE16" t="s">
        <v>23</v>
      </c>
      <c r="AG16" t="s">
        <v>17</v>
      </c>
      <c r="AH16" t="s">
        <v>18</v>
      </c>
      <c r="AI16" t="s">
        <v>19</v>
      </c>
      <c r="AJ16" t="s">
        <v>20</v>
      </c>
      <c r="AK16" t="s">
        <v>21</v>
      </c>
      <c r="AL16" t="s">
        <v>22</v>
      </c>
      <c r="AM16" t="s">
        <v>23</v>
      </c>
      <c r="AO16" t="s">
        <v>17</v>
      </c>
      <c r="AP16" t="s">
        <v>18</v>
      </c>
      <c r="AQ16" t="s">
        <v>19</v>
      </c>
      <c r="AR16" t="s">
        <v>20</v>
      </c>
      <c r="AS16" t="s">
        <v>21</v>
      </c>
      <c r="AT16" t="s">
        <v>22</v>
      </c>
      <c r="AU16" t="s">
        <v>23</v>
      </c>
      <c r="AW16" t="s">
        <v>17</v>
      </c>
      <c r="AX16" t="s">
        <v>18</v>
      </c>
      <c r="AY16" t="s">
        <v>19</v>
      </c>
      <c r="AZ16" t="s">
        <v>20</v>
      </c>
      <c r="BA16" t="s">
        <v>21</v>
      </c>
      <c r="BB16" t="s">
        <v>22</v>
      </c>
      <c r="BC16" t="s">
        <v>23</v>
      </c>
      <c r="BE16" t="s">
        <v>17</v>
      </c>
      <c r="BF16" t="s">
        <v>18</v>
      </c>
      <c r="BG16" t="s">
        <v>19</v>
      </c>
      <c r="BH16" t="s">
        <v>20</v>
      </c>
      <c r="BI16" t="s">
        <v>21</v>
      </c>
      <c r="BJ16" t="s">
        <v>22</v>
      </c>
      <c r="BK16" t="s">
        <v>23</v>
      </c>
      <c r="BM16" t="s">
        <v>17</v>
      </c>
      <c r="BN16" t="s">
        <v>18</v>
      </c>
      <c r="BO16" t="s">
        <v>19</v>
      </c>
      <c r="BP16" t="s">
        <v>20</v>
      </c>
      <c r="BQ16" t="s">
        <v>21</v>
      </c>
      <c r="BR16" t="s">
        <v>22</v>
      </c>
      <c r="BS16" t="s">
        <v>23</v>
      </c>
      <c r="BU16" t="s">
        <v>17</v>
      </c>
      <c r="BV16" t="s">
        <v>18</v>
      </c>
      <c r="BW16" t="s">
        <v>19</v>
      </c>
      <c r="BX16" t="s">
        <v>20</v>
      </c>
      <c r="BY16" t="s">
        <v>21</v>
      </c>
      <c r="BZ16" t="s">
        <v>22</v>
      </c>
      <c r="CA16" t="s">
        <v>23</v>
      </c>
      <c r="CC16" t="s">
        <v>17</v>
      </c>
      <c r="CD16" t="s">
        <v>18</v>
      </c>
      <c r="CE16" t="s">
        <v>19</v>
      </c>
      <c r="CF16" t="s">
        <v>20</v>
      </c>
      <c r="CG16" t="s">
        <v>21</v>
      </c>
      <c r="CH16" t="s">
        <v>22</v>
      </c>
      <c r="CI16" t="s">
        <v>23</v>
      </c>
      <c r="CK16" t="s">
        <v>17</v>
      </c>
      <c r="CL16" t="s">
        <v>18</v>
      </c>
      <c r="CM16" t="s">
        <v>19</v>
      </c>
      <c r="CN16" t="s">
        <v>20</v>
      </c>
      <c r="CO16" t="s">
        <v>21</v>
      </c>
      <c r="CP16" t="s">
        <v>22</v>
      </c>
      <c r="CQ16" t="s">
        <v>23</v>
      </c>
      <c r="CS16" t="s">
        <v>17</v>
      </c>
      <c r="CT16" t="s">
        <v>18</v>
      </c>
      <c r="CU16" t="s">
        <v>19</v>
      </c>
      <c r="CV16" t="s">
        <v>20</v>
      </c>
      <c r="CW16" t="s">
        <v>21</v>
      </c>
      <c r="CX16" t="s">
        <v>22</v>
      </c>
      <c r="CY16" t="s">
        <v>23</v>
      </c>
    </row>
    <row r="17" spans="1:103" x14ac:dyDescent="0.25">
      <c r="A17" s="2">
        <v>43525</v>
      </c>
      <c r="B17">
        <v>0.42318583100000001</v>
      </c>
      <c r="C17">
        <v>0.42318583100000001</v>
      </c>
      <c r="D17">
        <v>0.42318583100000001</v>
      </c>
      <c r="E17">
        <v>0.42318583100000001</v>
      </c>
      <c r="F17">
        <v>0.42318583100000001</v>
      </c>
      <c r="G17">
        <v>0.38571886700000002</v>
      </c>
      <c r="I17" s="2">
        <v>43525</v>
      </c>
      <c r="J17">
        <v>1.7710198E-2</v>
      </c>
      <c r="K17">
        <v>1.7710198E-2</v>
      </c>
      <c r="L17">
        <v>1.7710198E-2</v>
      </c>
      <c r="M17">
        <v>1.7710198E-2</v>
      </c>
      <c r="N17">
        <v>1.7710198E-2</v>
      </c>
      <c r="O17">
        <v>0.74095054800000004</v>
      </c>
      <c r="Q17" s="2">
        <v>43525</v>
      </c>
      <c r="R17">
        <v>-0.239233802</v>
      </c>
      <c r="S17">
        <v>-0.239233802</v>
      </c>
      <c r="T17">
        <v>-0.239233802</v>
      </c>
      <c r="U17">
        <v>-0.239233802</v>
      </c>
      <c r="V17">
        <v>-0.239233802</v>
      </c>
      <c r="W17">
        <v>0.89096531700000003</v>
      </c>
      <c r="Y17" s="2">
        <v>43525</v>
      </c>
      <c r="Z17">
        <v>-1.0267157929999999</v>
      </c>
      <c r="AA17">
        <v>-1.0267157929999999</v>
      </c>
      <c r="AB17">
        <v>-1.0267157929999999</v>
      </c>
      <c r="AC17">
        <v>-1.0267157929999999</v>
      </c>
      <c r="AD17">
        <v>-1.0267157929999999</v>
      </c>
      <c r="AE17">
        <v>1.273199269</v>
      </c>
      <c r="AG17" s="2">
        <v>43525</v>
      </c>
      <c r="AH17">
        <v>8.4634486999999994E-2</v>
      </c>
      <c r="AI17">
        <v>8.4634486999999994E-2</v>
      </c>
      <c r="AJ17">
        <v>8.4634486999999994E-2</v>
      </c>
      <c r="AK17">
        <v>8.4634486999999994E-2</v>
      </c>
      <c r="AL17">
        <v>8.4634486999999994E-2</v>
      </c>
      <c r="AM17">
        <v>-0.32062179800000001</v>
      </c>
      <c r="AO17" s="2">
        <v>43525</v>
      </c>
      <c r="AP17">
        <v>-2.585239058</v>
      </c>
      <c r="AQ17">
        <v>-2.585239058</v>
      </c>
      <c r="AR17">
        <v>-2.585239058</v>
      </c>
      <c r="AS17">
        <v>-2.585239058</v>
      </c>
      <c r="AT17">
        <v>-2.585239058</v>
      </c>
      <c r="AU17">
        <v>-4.5546871490000003</v>
      </c>
      <c r="AW17" s="2">
        <v>43525</v>
      </c>
      <c r="AX17">
        <v>-2.259375081</v>
      </c>
      <c r="AY17">
        <v>-2.259375081</v>
      </c>
      <c r="AZ17">
        <v>-2.259375081</v>
      </c>
      <c r="BA17">
        <v>-2.259375081</v>
      </c>
      <c r="BB17">
        <v>-2.259375081</v>
      </c>
      <c r="BC17">
        <v>-2.7702238979999998</v>
      </c>
      <c r="BE17" s="2">
        <v>43525</v>
      </c>
      <c r="BF17">
        <v>0.56631184499999998</v>
      </c>
      <c r="BG17">
        <v>0.56631184499999998</v>
      </c>
      <c r="BH17">
        <v>0.56631184499999998</v>
      </c>
      <c r="BI17">
        <v>0.56631184499999998</v>
      </c>
      <c r="BJ17">
        <v>0.56631184499999998</v>
      </c>
      <c r="BK17">
        <v>6.3855049999999997E-2</v>
      </c>
      <c r="BM17" s="2">
        <v>43525</v>
      </c>
      <c r="BN17">
        <v>2.3635311809999999</v>
      </c>
      <c r="BO17">
        <v>2.3635311809999999</v>
      </c>
      <c r="BP17">
        <v>2.3635311809999999</v>
      </c>
      <c r="BQ17">
        <v>2.3635311809999999</v>
      </c>
      <c r="BR17">
        <v>2.3635311809999999</v>
      </c>
      <c r="BS17">
        <v>3.4317727630000001</v>
      </c>
      <c r="BU17" s="2">
        <v>43525</v>
      </c>
      <c r="BV17">
        <v>0.461576035</v>
      </c>
      <c r="BW17">
        <v>0.461576035</v>
      </c>
      <c r="BX17">
        <v>0.461576035</v>
      </c>
      <c r="BY17">
        <v>0.461576035</v>
      </c>
      <c r="BZ17">
        <v>0.461576035</v>
      </c>
      <c r="CA17">
        <v>1.0871965699999999</v>
      </c>
      <c r="CC17" s="2">
        <v>43525</v>
      </c>
      <c r="CD17">
        <v>1.793738657</v>
      </c>
      <c r="CE17">
        <v>1.793738657</v>
      </c>
      <c r="CF17">
        <v>1.793738657</v>
      </c>
      <c r="CG17">
        <v>1.793738657</v>
      </c>
      <c r="CH17">
        <v>1.793738657</v>
      </c>
      <c r="CI17">
        <v>1.483470002</v>
      </c>
      <c r="CK17" s="2">
        <v>43525</v>
      </c>
      <c r="CL17">
        <v>0.34658804700000001</v>
      </c>
      <c r="CM17">
        <v>0.34658804700000001</v>
      </c>
      <c r="CN17">
        <v>0.34658804700000001</v>
      </c>
      <c r="CO17">
        <v>0.34658804700000001</v>
      </c>
      <c r="CP17">
        <v>0.34658804700000001</v>
      </c>
      <c r="CQ17">
        <v>1.141175963</v>
      </c>
      <c r="CS17" s="2">
        <v>43525</v>
      </c>
      <c r="CT17">
        <f>J17*$C$1+R17*$D$1+Z17*$E$1+AH17*$F$1+AP17*$G$1+AX17*$H$1+BF17*$I$1+BN17*$J$1+BV17*$K$1+CD17*$L$1+CL17*$M$1</f>
        <v>7.8464815279999961E-2</v>
      </c>
      <c r="CU17">
        <f t="shared" ref="CU17:CX32" si="14">K17*$C$1+S17*$D$1+AA17*$E$1+AI17*$F$1+AQ17*$G$1+AY17*$H$1+BG17*$I$1+BO17*$J$1+BW17*$K$1+CE17*$L$1+CM17*$M$1</f>
        <v>7.8464815279999961E-2</v>
      </c>
      <c r="CV17">
        <f t="shared" si="14"/>
        <v>7.8464815279999961E-2</v>
      </c>
      <c r="CW17">
        <f t="shared" si="14"/>
        <v>7.8464815279999961E-2</v>
      </c>
      <c r="CX17">
        <f t="shared" si="14"/>
        <v>7.8464815279999961E-2</v>
      </c>
      <c r="CY17">
        <f>G17</f>
        <v>0.38571886700000002</v>
      </c>
    </row>
    <row r="18" spans="1:103" x14ac:dyDescent="0.25">
      <c r="A18" s="2">
        <v>43617</v>
      </c>
      <c r="B18">
        <v>0.38571886700000002</v>
      </c>
      <c r="C18">
        <v>0.38571886700000002</v>
      </c>
      <c r="D18">
        <v>0.38571886700000002</v>
      </c>
      <c r="E18">
        <v>0.38571886700000002</v>
      </c>
      <c r="F18">
        <v>0.38571886700000002</v>
      </c>
      <c r="G18">
        <v>0.71199124300000005</v>
      </c>
      <c r="I18" s="2">
        <v>43617</v>
      </c>
      <c r="J18">
        <v>0.74095054800000004</v>
      </c>
      <c r="K18">
        <v>0.74095054800000004</v>
      </c>
      <c r="L18">
        <v>0.74095054800000004</v>
      </c>
      <c r="M18">
        <v>0.74095054800000004</v>
      </c>
      <c r="N18">
        <v>0.74095054800000004</v>
      </c>
      <c r="O18">
        <v>0.113411725</v>
      </c>
      <c r="Q18" s="2">
        <v>43617</v>
      </c>
      <c r="R18">
        <v>0.89096531700000003</v>
      </c>
      <c r="S18">
        <v>0.89096531700000003</v>
      </c>
      <c r="T18">
        <v>0.89096531700000003</v>
      </c>
      <c r="U18">
        <v>0.89096531700000003</v>
      </c>
      <c r="V18">
        <v>0.89096531700000003</v>
      </c>
      <c r="W18">
        <v>-0.99732552699999999</v>
      </c>
      <c r="Y18" s="2">
        <v>43617</v>
      </c>
      <c r="Z18">
        <v>1.273199269</v>
      </c>
      <c r="AA18">
        <v>1.273199269</v>
      </c>
      <c r="AB18">
        <v>1.273199269</v>
      </c>
      <c r="AC18">
        <v>1.273199269</v>
      </c>
      <c r="AD18">
        <v>1.273199269</v>
      </c>
      <c r="AE18">
        <v>3.7630966720000001</v>
      </c>
      <c r="AG18" s="2">
        <v>43617</v>
      </c>
      <c r="AH18">
        <v>-0.32062179800000001</v>
      </c>
      <c r="AI18">
        <v>-0.32062179800000001</v>
      </c>
      <c r="AJ18">
        <v>-0.32062179800000001</v>
      </c>
      <c r="AK18">
        <v>-0.32062179800000001</v>
      </c>
      <c r="AL18">
        <v>-0.32062179800000001</v>
      </c>
      <c r="AM18">
        <v>0.28318502600000001</v>
      </c>
      <c r="AO18" s="2">
        <v>43617</v>
      </c>
      <c r="AP18">
        <v>-4.5546871490000003</v>
      </c>
      <c r="AQ18">
        <v>-4.5546871490000003</v>
      </c>
      <c r="AR18">
        <v>-4.5546871490000003</v>
      </c>
      <c r="AS18">
        <v>-4.5546871490000003</v>
      </c>
      <c r="AT18">
        <v>-4.5546871490000003</v>
      </c>
      <c r="AU18">
        <v>-5.7979847000000001E-2</v>
      </c>
      <c r="AW18" s="2">
        <v>43617</v>
      </c>
      <c r="AX18">
        <v>-2.7702238979999998</v>
      </c>
      <c r="AY18">
        <v>-2.7702238979999998</v>
      </c>
      <c r="AZ18">
        <v>-2.7702238979999998</v>
      </c>
      <c r="BA18">
        <v>-2.7702238979999998</v>
      </c>
      <c r="BB18">
        <v>-2.7702238979999998</v>
      </c>
      <c r="BC18">
        <v>3.5318695949999999</v>
      </c>
      <c r="BE18" s="2">
        <v>43617</v>
      </c>
      <c r="BF18">
        <v>6.3855049999999997E-2</v>
      </c>
      <c r="BG18">
        <v>6.3855049999999997E-2</v>
      </c>
      <c r="BH18">
        <v>6.3855049999999997E-2</v>
      </c>
      <c r="BI18">
        <v>6.3855049999999997E-2</v>
      </c>
      <c r="BJ18">
        <v>6.3855049999999997E-2</v>
      </c>
      <c r="BK18">
        <v>0.92629287599999999</v>
      </c>
      <c r="BM18" s="2">
        <v>43617</v>
      </c>
      <c r="BN18">
        <v>3.4317727630000001</v>
      </c>
      <c r="BO18">
        <v>3.4317727630000001</v>
      </c>
      <c r="BP18">
        <v>3.4317727630000001</v>
      </c>
      <c r="BQ18">
        <v>3.4317727630000001</v>
      </c>
      <c r="BR18">
        <v>3.4317727630000001</v>
      </c>
      <c r="BS18">
        <v>2.8209892929999998</v>
      </c>
      <c r="BU18" s="2">
        <v>43617</v>
      </c>
      <c r="BV18">
        <v>1.0871965699999999</v>
      </c>
      <c r="BW18">
        <v>1.0871965699999999</v>
      </c>
      <c r="BX18">
        <v>1.0871965699999999</v>
      </c>
      <c r="BY18">
        <v>1.0871965699999999</v>
      </c>
      <c r="BZ18">
        <v>1.0871965699999999</v>
      </c>
      <c r="CA18">
        <v>0.44524349600000002</v>
      </c>
      <c r="CC18" s="2">
        <v>43617</v>
      </c>
      <c r="CD18">
        <v>1.483470002</v>
      </c>
      <c r="CE18">
        <v>1.483470002</v>
      </c>
      <c r="CF18">
        <v>1.483470002</v>
      </c>
      <c r="CG18">
        <v>1.483470002</v>
      </c>
      <c r="CH18">
        <v>1.483470002</v>
      </c>
      <c r="CI18">
        <v>-1.32337116</v>
      </c>
      <c r="CK18" s="2">
        <v>43617</v>
      </c>
      <c r="CL18">
        <v>1.141175963</v>
      </c>
      <c r="CM18">
        <v>1.141175963</v>
      </c>
      <c r="CN18">
        <v>1.141175963</v>
      </c>
      <c r="CO18">
        <v>1.141175963</v>
      </c>
      <c r="CP18">
        <v>1.141175963</v>
      </c>
      <c r="CQ18">
        <v>-0.13269266699999999</v>
      </c>
      <c r="CS18" s="2">
        <v>43617</v>
      </c>
      <c r="CT18">
        <f t="shared" ref="CT18:CX35" si="15">J18*$C$1+R18*$D$1+Z18*$E$1+AH18*$F$1+AP18*$G$1+AX18*$H$1+BF18*$I$1+BN18*$J$1+BV18*$K$1+CD18*$L$1+CL18*$M$1</f>
        <v>0.46583380356000004</v>
      </c>
      <c r="CU18">
        <f t="shared" si="14"/>
        <v>0.46583380356000004</v>
      </c>
      <c r="CV18">
        <f t="shared" si="14"/>
        <v>0.46583380356000004</v>
      </c>
      <c r="CW18">
        <f t="shared" si="14"/>
        <v>0.46583380356000004</v>
      </c>
      <c r="CX18">
        <f t="shared" si="14"/>
        <v>0.46583380356000004</v>
      </c>
      <c r="CY18">
        <f t="shared" ref="CY18:CY35" si="16">G18</f>
        <v>0.71199124300000005</v>
      </c>
    </row>
    <row r="19" spans="1:103" x14ac:dyDescent="0.25">
      <c r="A19" s="2">
        <v>43709</v>
      </c>
      <c r="B19">
        <v>0.71199124300000005</v>
      </c>
      <c r="C19">
        <v>0.71199124300000005</v>
      </c>
      <c r="D19">
        <v>0.71199124300000005</v>
      </c>
      <c r="E19">
        <v>0.71199124300000005</v>
      </c>
      <c r="F19">
        <v>0.71199124300000005</v>
      </c>
      <c r="G19">
        <v>1.382095949</v>
      </c>
      <c r="I19" s="2">
        <v>43709</v>
      </c>
      <c r="J19">
        <v>0.113411725</v>
      </c>
      <c r="K19">
        <v>0.113411725</v>
      </c>
      <c r="L19">
        <v>0.113411725</v>
      </c>
      <c r="M19">
        <v>0.113411725</v>
      </c>
      <c r="N19">
        <v>0.113411725</v>
      </c>
      <c r="O19">
        <v>0.483655002</v>
      </c>
      <c r="Q19" s="2">
        <v>43709</v>
      </c>
      <c r="R19">
        <v>-0.99732552699999999</v>
      </c>
      <c r="S19">
        <v>-0.99732552699999999</v>
      </c>
      <c r="T19">
        <v>-0.99732552699999999</v>
      </c>
      <c r="U19">
        <v>-0.99732552699999999</v>
      </c>
      <c r="V19">
        <v>-0.99732552699999999</v>
      </c>
      <c r="W19">
        <v>2.362260461</v>
      </c>
      <c r="Y19" s="2">
        <v>43709</v>
      </c>
      <c r="Z19">
        <v>3.7630966720000001</v>
      </c>
      <c r="AA19">
        <v>3.7630966720000001</v>
      </c>
      <c r="AB19">
        <v>3.7630966720000001</v>
      </c>
      <c r="AC19">
        <v>3.7630966720000001</v>
      </c>
      <c r="AD19">
        <v>3.7630966720000001</v>
      </c>
      <c r="AE19">
        <v>1.7722038899999999</v>
      </c>
      <c r="AG19" s="2">
        <v>43709</v>
      </c>
      <c r="AH19">
        <v>0.28318502600000001</v>
      </c>
      <c r="AI19">
        <v>0.28318502600000001</v>
      </c>
      <c r="AJ19">
        <v>0.28318502600000001</v>
      </c>
      <c r="AK19">
        <v>0.28318502600000001</v>
      </c>
      <c r="AL19">
        <v>0.28318502600000001</v>
      </c>
      <c r="AM19">
        <v>-0.32335563099999998</v>
      </c>
      <c r="AO19" s="2">
        <v>43709</v>
      </c>
      <c r="AP19">
        <v>-5.7979847000000001E-2</v>
      </c>
      <c r="AQ19">
        <v>-5.7979847000000001E-2</v>
      </c>
      <c r="AR19">
        <v>-5.7979847000000001E-2</v>
      </c>
      <c r="AS19">
        <v>-5.7979847000000001E-2</v>
      </c>
      <c r="AT19">
        <v>-5.7979847000000001E-2</v>
      </c>
      <c r="AU19">
        <v>5.9350540709999997</v>
      </c>
      <c r="AW19" s="2">
        <v>43709</v>
      </c>
      <c r="AX19">
        <v>3.5318695949999999</v>
      </c>
      <c r="AY19">
        <v>3.5318695949999999</v>
      </c>
      <c r="AZ19">
        <v>3.5318695949999999</v>
      </c>
      <c r="BA19">
        <v>3.5318695949999999</v>
      </c>
      <c r="BB19">
        <v>3.5318695949999999</v>
      </c>
      <c r="BC19">
        <v>3.1765153860000002</v>
      </c>
      <c r="BE19" s="2">
        <v>43709</v>
      </c>
      <c r="BF19">
        <v>0.92629287599999999</v>
      </c>
      <c r="BG19">
        <v>0.92629287599999999</v>
      </c>
      <c r="BH19">
        <v>0.92629287599999999</v>
      </c>
      <c r="BI19">
        <v>0.92629287599999999</v>
      </c>
      <c r="BJ19">
        <v>0.92629287599999999</v>
      </c>
      <c r="BK19">
        <v>7.2449737E-2</v>
      </c>
      <c r="BM19" s="2">
        <v>43709</v>
      </c>
      <c r="BN19">
        <v>2.8209892929999998</v>
      </c>
      <c r="BO19">
        <v>2.8209892929999998</v>
      </c>
      <c r="BP19">
        <v>2.8209892929999998</v>
      </c>
      <c r="BQ19">
        <v>2.8209892929999998</v>
      </c>
      <c r="BR19">
        <v>2.8209892929999998</v>
      </c>
      <c r="BS19">
        <v>3.413470276</v>
      </c>
      <c r="BU19" s="2">
        <v>43709</v>
      </c>
      <c r="BV19">
        <v>0.44524349600000002</v>
      </c>
      <c r="BW19">
        <v>0.44524349600000002</v>
      </c>
      <c r="BX19">
        <v>0.44524349600000002</v>
      </c>
      <c r="BY19">
        <v>0.44524349600000002</v>
      </c>
      <c r="BZ19">
        <v>0.44524349600000002</v>
      </c>
      <c r="CA19">
        <v>0.85163356400000001</v>
      </c>
      <c r="CC19" s="2">
        <v>43709</v>
      </c>
      <c r="CD19">
        <v>-1.32337116</v>
      </c>
      <c r="CE19">
        <v>-1.32337116</v>
      </c>
      <c r="CF19">
        <v>-1.32337116</v>
      </c>
      <c r="CG19">
        <v>-1.32337116</v>
      </c>
      <c r="CH19">
        <v>-1.32337116</v>
      </c>
      <c r="CI19">
        <v>2.2006317449999999</v>
      </c>
      <c r="CK19" s="2">
        <v>43709</v>
      </c>
      <c r="CL19">
        <v>-0.13269266699999999</v>
      </c>
      <c r="CM19">
        <v>-0.13269266699999999</v>
      </c>
      <c r="CN19">
        <v>-0.13269266699999999</v>
      </c>
      <c r="CO19">
        <v>-0.13269266699999999</v>
      </c>
      <c r="CP19">
        <v>-0.13269266699999999</v>
      </c>
      <c r="CQ19">
        <v>1.051421135</v>
      </c>
      <c r="CS19" s="2">
        <v>43709</v>
      </c>
      <c r="CT19">
        <f t="shared" si="15"/>
        <v>0.65198086851999992</v>
      </c>
      <c r="CU19">
        <f t="shared" si="14"/>
        <v>0.65198086851999992</v>
      </c>
      <c r="CV19">
        <f t="shared" si="14"/>
        <v>0.65198086851999992</v>
      </c>
      <c r="CW19">
        <f t="shared" si="14"/>
        <v>0.65198086851999992</v>
      </c>
      <c r="CX19">
        <f t="shared" si="14"/>
        <v>0.65198086851999992</v>
      </c>
      <c r="CY19">
        <f t="shared" si="16"/>
        <v>1.382095949</v>
      </c>
    </row>
    <row r="20" spans="1:103" x14ac:dyDescent="0.25">
      <c r="A20" s="2">
        <v>43800</v>
      </c>
      <c r="B20">
        <v>1.382095949</v>
      </c>
      <c r="C20">
        <v>1.382095949</v>
      </c>
      <c r="D20">
        <v>1.382095949</v>
      </c>
      <c r="E20">
        <v>1.382095949</v>
      </c>
      <c r="F20">
        <v>1.382095949</v>
      </c>
      <c r="G20">
        <v>-0.30367353200000002</v>
      </c>
      <c r="I20" s="2">
        <v>43800</v>
      </c>
      <c r="J20">
        <v>0.483655002</v>
      </c>
      <c r="K20">
        <v>0.483655002</v>
      </c>
      <c r="L20">
        <v>0.483655002</v>
      </c>
      <c r="M20">
        <v>0.483655002</v>
      </c>
      <c r="N20">
        <v>0.483655002</v>
      </c>
      <c r="O20">
        <v>0.59256606999999994</v>
      </c>
      <c r="Q20" s="2">
        <v>43800</v>
      </c>
      <c r="R20">
        <v>2.362260461</v>
      </c>
      <c r="S20">
        <v>2.362260461</v>
      </c>
      <c r="T20">
        <v>2.362260461</v>
      </c>
      <c r="U20">
        <v>2.362260461</v>
      </c>
      <c r="V20">
        <v>2.362260461</v>
      </c>
      <c r="W20">
        <v>-1.302645155</v>
      </c>
      <c r="Y20" s="2">
        <v>43800</v>
      </c>
      <c r="Z20">
        <v>1.7722038899999999</v>
      </c>
      <c r="AA20">
        <v>1.7722038899999999</v>
      </c>
      <c r="AB20">
        <v>1.7722038899999999</v>
      </c>
      <c r="AC20">
        <v>1.7722038899999999</v>
      </c>
      <c r="AD20">
        <v>1.7722038899999999</v>
      </c>
      <c r="AE20">
        <v>-1.05106229</v>
      </c>
      <c r="AG20" s="2">
        <v>43800</v>
      </c>
      <c r="AH20">
        <v>-0.32335563099999998</v>
      </c>
      <c r="AI20">
        <v>-0.32335563099999998</v>
      </c>
      <c r="AJ20">
        <v>-0.32335563099999998</v>
      </c>
      <c r="AK20">
        <v>-0.32335563099999998</v>
      </c>
      <c r="AL20">
        <v>-0.32335563099999998</v>
      </c>
      <c r="AM20">
        <v>-2.3554212959999998</v>
      </c>
      <c r="AO20" s="2">
        <v>43800</v>
      </c>
      <c r="AP20">
        <v>5.9350540709999997</v>
      </c>
      <c r="AQ20">
        <v>5.9350540709999997</v>
      </c>
      <c r="AR20">
        <v>5.9350540709999997</v>
      </c>
      <c r="AS20">
        <v>5.9350540709999997</v>
      </c>
      <c r="AT20">
        <v>5.9350540709999997</v>
      </c>
      <c r="AU20">
        <v>-3.0964783589999998</v>
      </c>
      <c r="AW20" s="2">
        <v>43800</v>
      </c>
      <c r="AX20">
        <v>3.1765153860000002</v>
      </c>
      <c r="AY20">
        <v>3.1765153860000002</v>
      </c>
      <c r="AZ20">
        <v>3.1765153860000002</v>
      </c>
      <c r="BA20">
        <v>3.1765153860000002</v>
      </c>
      <c r="BB20">
        <v>3.1765153860000002</v>
      </c>
      <c r="BC20">
        <v>1.3180566650000001</v>
      </c>
      <c r="BE20" s="2">
        <v>43800</v>
      </c>
      <c r="BF20">
        <v>7.2449737E-2</v>
      </c>
      <c r="BG20">
        <v>7.2449737E-2</v>
      </c>
      <c r="BH20">
        <v>7.2449737E-2</v>
      </c>
      <c r="BI20">
        <v>7.2449737E-2</v>
      </c>
      <c r="BJ20">
        <v>7.2449737E-2</v>
      </c>
      <c r="BK20">
        <v>-0.48528211500000001</v>
      </c>
      <c r="BM20" s="2">
        <v>43800</v>
      </c>
      <c r="BN20">
        <v>3.413470276</v>
      </c>
      <c r="BO20">
        <v>3.413470276</v>
      </c>
      <c r="BP20">
        <v>3.413470276</v>
      </c>
      <c r="BQ20">
        <v>3.413470276</v>
      </c>
      <c r="BR20">
        <v>3.413470276</v>
      </c>
      <c r="BS20">
        <v>3.5146996069999998</v>
      </c>
      <c r="BU20" s="2">
        <v>43800</v>
      </c>
      <c r="BV20">
        <v>0.85163356400000001</v>
      </c>
      <c r="BW20">
        <v>0.85163356400000001</v>
      </c>
      <c r="BX20">
        <v>0.85163356400000001</v>
      </c>
      <c r="BY20">
        <v>0.85163356400000001</v>
      </c>
      <c r="BZ20">
        <v>0.85163356400000001</v>
      </c>
      <c r="CA20">
        <v>0.46329703999999999</v>
      </c>
      <c r="CC20" s="2">
        <v>43800</v>
      </c>
      <c r="CD20">
        <v>2.2006317449999999</v>
      </c>
      <c r="CE20">
        <v>2.2006317449999999</v>
      </c>
      <c r="CF20">
        <v>2.2006317449999999</v>
      </c>
      <c r="CG20">
        <v>2.2006317449999999</v>
      </c>
      <c r="CH20">
        <v>2.2006317449999999</v>
      </c>
      <c r="CI20">
        <v>-0.90309690099999995</v>
      </c>
      <c r="CK20" s="2">
        <v>43800</v>
      </c>
      <c r="CL20">
        <v>1.051421135</v>
      </c>
      <c r="CM20">
        <v>1.051421135</v>
      </c>
      <c r="CN20">
        <v>1.051421135</v>
      </c>
      <c r="CO20">
        <v>1.051421135</v>
      </c>
      <c r="CP20">
        <v>1.051421135</v>
      </c>
      <c r="CQ20">
        <v>-0.18491516799999999</v>
      </c>
      <c r="CS20" s="2">
        <v>43800</v>
      </c>
      <c r="CT20">
        <f t="shared" si="15"/>
        <v>2.0233512042599999</v>
      </c>
      <c r="CU20">
        <f t="shared" si="14"/>
        <v>2.0233512042599999</v>
      </c>
      <c r="CV20">
        <f t="shared" si="14"/>
        <v>2.0233512042599999</v>
      </c>
      <c r="CW20">
        <f t="shared" si="14"/>
        <v>2.0233512042599999</v>
      </c>
      <c r="CX20">
        <f t="shared" si="14"/>
        <v>2.0233512042599999</v>
      </c>
      <c r="CY20">
        <f t="shared" si="16"/>
        <v>-0.30367353200000002</v>
      </c>
    </row>
    <row r="21" spans="1:103" x14ac:dyDescent="0.25">
      <c r="A21" s="2">
        <v>43891</v>
      </c>
      <c r="B21">
        <v>-0.30367353200000002</v>
      </c>
      <c r="C21">
        <v>-0.30367353200000002</v>
      </c>
      <c r="D21">
        <v>-0.30367353200000002</v>
      </c>
      <c r="E21">
        <v>-0.30367353200000002</v>
      </c>
      <c r="F21">
        <v>-0.30367353200000002</v>
      </c>
      <c r="G21">
        <v>-0.53552654799999999</v>
      </c>
      <c r="I21" s="2">
        <v>43891</v>
      </c>
      <c r="J21">
        <v>0.59256606999999994</v>
      </c>
      <c r="K21">
        <v>0.59256606999999994</v>
      </c>
      <c r="L21">
        <v>0.59256606999999994</v>
      </c>
      <c r="M21">
        <v>0.59256606999999994</v>
      </c>
      <c r="N21">
        <v>0.59256606999999994</v>
      </c>
      <c r="O21">
        <v>0.43694972599999998</v>
      </c>
      <c r="Q21" s="2">
        <v>43891</v>
      </c>
      <c r="R21">
        <v>-1.302645155</v>
      </c>
      <c r="S21">
        <v>-1.302645155</v>
      </c>
      <c r="T21">
        <v>-1.302645155</v>
      </c>
      <c r="U21">
        <v>-1.302645155</v>
      </c>
      <c r="V21">
        <v>-1.302645155</v>
      </c>
      <c r="W21">
        <v>1.429957763</v>
      </c>
      <c r="Y21" s="2">
        <v>43891</v>
      </c>
      <c r="Z21">
        <v>-1.05106229</v>
      </c>
      <c r="AA21">
        <v>-1.05106229</v>
      </c>
      <c r="AB21">
        <v>-1.05106229</v>
      </c>
      <c r="AC21">
        <v>-1.05106229</v>
      </c>
      <c r="AD21">
        <v>-1.05106229</v>
      </c>
      <c r="AE21">
        <v>-0.27626019699999999</v>
      </c>
      <c r="AG21" s="2">
        <v>43891</v>
      </c>
      <c r="AH21">
        <v>-2.3554212959999998</v>
      </c>
      <c r="AI21">
        <v>-2.3554212959999998</v>
      </c>
      <c r="AJ21">
        <v>-2.3554212959999998</v>
      </c>
      <c r="AK21">
        <v>-2.3554212959999998</v>
      </c>
      <c r="AL21">
        <v>-2.3554212959999998</v>
      </c>
      <c r="AM21">
        <v>-1.8540494999999999</v>
      </c>
      <c r="AO21" s="2">
        <v>43891</v>
      </c>
      <c r="AP21">
        <v>-3.0964783589999998</v>
      </c>
      <c r="AQ21">
        <v>-3.0964783589999998</v>
      </c>
      <c r="AR21">
        <v>-3.0964783589999998</v>
      </c>
      <c r="AS21">
        <v>-3.0964783589999998</v>
      </c>
      <c r="AT21">
        <v>-3.0964783589999998</v>
      </c>
      <c r="AU21">
        <v>-1.078846891</v>
      </c>
      <c r="AW21" s="2">
        <v>43891</v>
      </c>
      <c r="AX21">
        <v>1.3180566650000001</v>
      </c>
      <c r="AY21">
        <v>1.3180566650000001</v>
      </c>
      <c r="AZ21">
        <v>1.3180566650000001</v>
      </c>
      <c r="BA21">
        <v>1.3180566650000001</v>
      </c>
      <c r="BB21">
        <v>1.3180566650000001</v>
      </c>
      <c r="BC21">
        <v>-2.0297680740000001</v>
      </c>
      <c r="BE21" s="2">
        <v>43891</v>
      </c>
      <c r="BF21">
        <v>-0.48528211500000001</v>
      </c>
      <c r="BG21">
        <v>-0.48528211500000001</v>
      </c>
      <c r="BH21">
        <v>-0.48528211500000001</v>
      </c>
      <c r="BI21">
        <v>-0.48528211500000001</v>
      </c>
      <c r="BJ21">
        <v>-0.48528211500000001</v>
      </c>
      <c r="BK21">
        <v>-6.5865825689999999</v>
      </c>
      <c r="BM21" s="2">
        <v>43891</v>
      </c>
      <c r="BN21">
        <v>3.5146996069999998</v>
      </c>
      <c r="BO21">
        <v>3.5146996069999998</v>
      </c>
      <c r="BP21">
        <v>3.5146996069999998</v>
      </c>
      <c r="BQ21">
        <v>3.5146996069999998</v>
      </c>
      <c r="BR21">
        <v>3.5146996069999998</v>
      </c>
      <c r="BS21">
        <v>2.1535208479999999</v>
      </c>
      <c r="BU21" s="2">
        <v>43891</v>
      </c>
      <c r="BV21">
        <v>0.46329703999999999</v>
      </c>
      <c r="BW21">
        <v>0.46329703999999999</v>
      </c>
      <c r="BX21">
        <v>0.46329703999999999</v>
      </c>
      <c r="BY21">
        <v>0.46329703999999999</v>
      </c>
      <c r="BZ21">
        <v>0.46329703999999999</v>
      </c>
      <c r="CA21">
        <v>-1.6453529330000001</v>
      </c>
      <c r="CC21" s="2">
        <v>43891</v>
      </c>
      <c r="CD21">
        <v>-0.90309690099999995</v>
      </c>
      <c r="CE21">
        <v>-0.90309690099999995</v>
      </c>
      <c r="CF21">
        <v>-0.90309690099999995</v>
      </c>
      <c r="CG21">
        <v>-0.90309690099999995</v>
      </c>
      <c r="CH21">
        <v>-0.90309690099999995</v>
      </c>
      <c r="CI21">
        <v>-0.380008491</v>
      </c>
      <c r="CK21" s="2">
        <v>43891</v>
      </c>
      <c r="CL21">
        <v>-0.18491516799999999</v>
      </c>
      <c r="CM21">
        <v>-0.18491516799999999</v>
      </c>
      <c r="CN21">
        <v>-0.18491516799999999</v>
      </c>
      <c r="CO21">
        <v>-0.18491516799999999</v>
      </c>
      <c r="CP21">
        <v>-0.18491516799999999</v>
      </c>
      <c r="CQ21">
        <v>-0.79386000300000004</v>
      </c>
      <c r="CS21" s="2">
        <v>43891</v>
      </c>
      <c r="CT21">
        <f t="shared" si="15"/>
        <v>-0.40577932674</v>
      </c>
      <c r="CU21">
        <f t="shared" si="14"/>
        <v>-0.40577932674</v>
      </c>
      <c r="CV21">
        <f t="shared" si="14"/>
        <v>-0.40577932674</v>
      </c>
      <c r="CW21">
        <f t="shared" si="14"/>
        <v>-0.40577932674</v>
      </c>
      <c r="CX21">
        <f t="shared" si="14"/>
        <v>-0.40577932674</v>
      </c>
      <c r="CY21">
        <f t="shared" si="16"/>
        <v>-0.53552654799999999</v>
      </c>
    </row>
    <row r="22" spans="1:103" x14ac:dyDescent="0.25">
      <c r="A22" s="2">
        <v>43983</v>
      </c>
      <c r="B22">
        <v>-0.53552654799999999</v>
      </c>
      <c r="C22">
        <v>-0.53552654799999999</v>
      </c>
      <c r="D22">
        <v>-0.53552654799999999</v>
      </c>
      <c r="E22">
        <v>-0.53552654799999999</v>
      </c>
      <c r="F22">
        <v>-0.53552654799999999</v>
      </c>
      <c r="G22">
        <v>-7.7342912840000002</v>
      </c>
      <c r="I22" s="2">
        <v>43983</v>
      </c>
      <c r="J22">
        <v>0.43694972599999998</v>
      </c>
      <c r="K22">
        <v>0.43694972599999998</v>
      </c>
      <c r="L22">
        <v>0.43694972599999998</v>
      </c>
      <c r="M22">
        <v>0.43694972599999998</v>
      </c>
      <c r="N22">
        <v>0.43694972599999998</v>
      </c>
      <c r="O22">
        <v>7.5879308000000006E-2</v>
      </c>
      <c r="Q22" s="2">
        <v>43983</v>
      </c>
      <c r="R22">
        <v>1.429957763</v>
      </c>
      <c r="S22">
        <v>1.429957763</v>
      </c>
      <c r="T22">
        <v>1.429957763</v>
      </c>
      <c r="U22">
        <v>1.429957763</v>
      </c>
      <c r="V22">
        <v>1.429957763</v>
      </c>
      <c r="W22">
        <v>-10.88456515</v>
      </c>
      <c r="Y22" s="2">
        <v>43983</v>
      </c>
      <c r="Z22">
        <v>-0.27626019699999999</v>
      </c>
      <c r="AA22">
        <v>-0.27626019699999999</v>
      </c>
      <c r="AB22">
        <v>-0.27626019699999999</v>
      </c>
      <c r="AC22">
        <v>-0.27626019699999999</v>
      </c>
      <c r="AD22">
        <v>-0.27626019699999999</v>
      </c>
      <c r="AE22">
        <v>-6.8980412060000003</v>
      </c>
      <c r="AG22" s="2">
        <v>43983</v>
      </c>
      <c r="AH22">
        <v>-1.8540494999999999</v>
      </c>
      <c r="AI22">
        <v>-1.8540494999999999</v>
      </c>
      <c r="AJ22">
        <v>-1.8540494999999999</v>
      </c>
      <c r="AK22">
        <v>-1.8540494999999999</v>
      </c>
      <c r="AL22">
        <v>-1.8540494999999999</v>
      </c>
      <c r="AM22">
        <v>-0.46356385100000003</v>
      </c>
      <c r="AO22" s="2">
        <v>43983</v>
      </c>
      <c r="AP22">
        <v>-1.078846891</v>
      </c>
      <c r="AQ22">
        <v>-1.078846891</v>
      </c>
      <c r="AR22">
        <v>-1.078846891</v>
      </c>
      <c r="AS22">
        <v>-1.078846891</v>
      </c>
      <c r="AT22">
        <v>-1.078846891</v>
      </c>
      <c r="AU22">
        <v>-8.2903309350000001</v>
      </c>
      <c r="AW22" s="2">
        <v>43983</v>
      </c>
      <c r="AX22">
        <v>-2.0297680740000001</v>
      </c>
      <c r="AY22">
        <v>-2.0297680740000001</v>
      </c>
      <c r="AZ22">
        <v>-2.0297680740000001</v>
      </c>
      <c r="BA22">
        <v>-2.0297680740000001</v>
      </c>
      <c r="BB22">
        <v>-2.0297680740000001</v>
      </c>
      <c r="BC22">
        <v>-13.60832519</v>
      </c>
      <c r="BE22" s="2">
        <v>43983</v>
      </c>
      <c r="BF22">
        <v>-6.5865825689999999</v>
      </c>
      <c r="BG22">
        <v>-6.5865825689999999</v>
      </c>
      <c r="BH22">
        <v>-6.5865825689999999</v>
      </c>
      <c r="BI22">
        <v>-6.5865825689999999</v>
      </c>
      <c r="BJ22">
        <v>-6.5865825689999999</v>
      </c>
      <c r="BK22">
        <v>-13.05469263</v>
      </c>
      <c r="BM22" s="2">
        <v>43983</v>
      </c>
      <c r="BN22">
        <v>2.1535208479999999</v>
      </c>
      <c r="BO22">
        <v>2.1535208479999999</v>
      </c>
      <c r="BP22">
        <v>2.1535208479999999</v>
      </c>
      <c r="BQ22">
        <v>2.1535208479999999</v>
      </c>
      <c r="BR22">
        <v>2.1535208479999999</v>
      </c>
      <c r="BS22">
        <v>1.764866354</v>
      </c>
      <c r="BU22" s="2">
        <v>43983</v>
      </c>
      <c r="BV22">
        <v>-1.6453529330000001</v>
      </c>
      <c r="BW22">
        <v>-1.6453529330000001</v>
      </c>
      <c r="BX22">
        <v>-1.6453529330000001</v>
      </c>
      <c r="BY22">
        <v>-1.6453529330000001</v>
      </c>
      <c r="BZ22">
        <v>-1.6453529330000001</v>
      </c>
      <c r="CA22">
        <v>-2.017998054</v>
      </c>
      <c r="CC22" s="2">
        <v>43983</v>
      </c>
      <c r="CD22">
        <v>-0.380008491</v>
      </c>
      <c r="CE22">
        <v>-0.380008491</v>
      </c>
      <c r="CF22">
        <v>-0.380008491</v>
      </c>
      <c r="CG22">
        <v>-0.380008491</v>
      </c>
      <c r="CH22">
        <v>-0.380008491</v>
      </c>
      <c r="CI22">
        <v>-10.1464401</v>
      </c>
      <c r="CK22" s="2">
        <v>43983</v>
      </c>
      <c r="CL22">
        <v>-0.79386000300000004</v>
      </c>
      <c r="CM22">
        <v>-0.79386000300000004</v>
      </c>
      <c r="CN22">
        <v>-0.79386000300000004</v>
      </c>
      <c r="CO22">
        <v>-0.79386000300000004</v>
      </c>
      <c r="CP22">
        <v>-0.79386000300000004</v>
      </c>
      <c r="CQ22">
        <v>-7.6469929749999999</v>
      </c>
      <c r="CS22" s="2">
        <v>43983</v>
      </c>
      <c r="CT22">
        <f t="shared" si="15"/>
        <v>-0.77927791678999991</v>
      </c>
      <c r="CU22">
        <f t="shared" si="14"/>
        <v>-0.77927791678999991</v>
      </c>
      <c r="CV22">
        <f t="shared" si="14"/>
        <v>-0.77927791678999991</v>
      </c>
      <c r="CW22">
        <f t="shared" si="14"/>
        <v>-0.77927791678999991</v>
      </c>
      <c r="CX22">
        <f t="shared" si="14"/>
        <v>-0.77927791678999991</v>
      </c>
      <c r="CY22">
        <f t="shared" si="16"/>
        <v>-7.7342912840000002</v>
      </c>
    </row>
    <row r="23" spans="1:103" x14ac:dyDescent="0.25">
      <c r="A23" s="2">
        <v>44075</v>
      </c>
      <c r="B23">
        <v>-7.7342912840000002</v>
      </c>
      <c r="C23">
        <v>-7.7342912840000002</v>
      </c>
      <c r="D23">
        <v>-7.7342912840000002</v>
      </c>
      <c r="E23">
        <v>-7.7342912840000002</v>
      </c>
      <c r="F23">
        <v>-7.7342912840000002</v>
      </c>
      <c r="G23">
        <v>6.6044258210000004</v>
      </c>
      <c r="I23" s="2">
        <v>44075</v>
      </c>
      <c r="J23">
        <v>7.5879308000000006E-2</v>
      </c>
      <c r="K23">
        <v>7.5879308000000006E-2</v>
      </c>
      <c r="L23">
        <v>7.5879308000000006E-2</v>
      </c>
      <c r="M23">
        <v>7.5879308000000006E-2</v>
      </c>
      <c r="N23">
        <v>7.5879308000000006E-2</v>
      </c>
      <c r="O23">
        <v>-1.7867895000000002E-2</v>
      </c>
      <c r="Q23" s="2">
        <v>44075</v>
      </c>
      <c r="R23">
        <v>-10.88456515</v>
      </c>
      <c r="S23">
        <v>-10.88456515</v>
      </c>
      <c r="T23">
        <v>-10.88456515</v>
      </c>
      <c r="U23">
        <v>-10.88456515</v>
      </c>
      <c r="V23">
        <v>-10.88456515</v>
      </c>
      <c r="W23">
        <v>-0.461675534</v>
      </c>
      <c r="Y23" s="2">
        <v>44075</v>
      </c>
      <c r="Z23">
        <v>-6.8980412060000003</v>
      </c>
      <c r="AA23">
        <v>-6.8980412060000003</v>
      </c>
      <c r="AB23">
        <v>-6.8980412060000003</v>
      </c>
      <c r="AC23">
        <v>-6.8980412060000003</v>
      </c>
      <c r="AD23">
        <v>-6.8980412060000003</v>
      </c>
      <c r="AE23">
        <v>7.6452164979999999</v>
      </c>
      <c r="AG23" s="2">
        <v>44075</v>
      </c>
      <c r="AH23">
        <v>-0.46356385100000003</v>
      </c>
      <c r="AI23">
        <v>-0.46356385100000003</v>
      </c>
      <c r="AJ23">
        <v>-0.46356385100000003</v>
      </c>
      <c r="AK23">
        <v>-0.46356385100000003</v>
      </c>
      <c r="AL23">
        <v>-0.46356385100000003</v>
      </c>
      <c r="AM23">
        <v>0.78920117300000003</v>
      </c>
      <c r="AO23" s="2">
        <v>44075</v>
      </c>
      <c r="AP23">
        <v>-8.2903309350000001</v>
      </c>
      <c r="AQ23">
        <v>-8.2903309350000001</v>
      </c>
      <c r="AR23">
        <v>-8.2903309350000001</v>
      </c>
      <c r="AS23">
        <v>-8.2903309350000001</v>
      </c>
      <c r="AT23">
        <v>-8.2903309350000001</v>
      </c>
      <c r="AU23">
        <v>6.6004785559999997</v>
      </c>
      <c r="AW23" s="2">
        <v>44075</v>
      </c>
      <c r="AX23">
        <v>-13.60832519</v>
      </c>
      <c r="AY23">
        <v>-13.60832519</v>
      </c>
      <c r="AZ23">
        <v>-13.60832519</v>
      </c>
      <c r="BA23">
        <v>-13.60832519</v>
      </c>
      <c r="BB23">
        <v>-13.60832519</v>
      </c>
      <c r="BC23">
        <v>16.73719681</v>
      </c>
      <c r="BE23" s="2">
        <v>44075</v>
      </c>
      <c r="BF23">
        <v>-13.05469263</v>
      </c>
      <c r="BG23">
        <v>-13.05469263</v>
      </c>
      <c r="BH23">
        <v>-13.05469263</v>
      </c>
      <c r="BI23">
        <v>-13.05469263</v>
      </c>
      <c r="BJ23">
        <v>-13.05469263</v>
      </c>
      <c r="BK23">
        <v>12.13287903</v>
      </c>
      <c r="BM23" s="2">
        <v>44075</v>
      </c>
      <c r="BN23">
        <v>1.764866354</v>
      </c>
      <c r="BO23">
        <v>1.764866354</v>
      </c>
      <c r="BP23">
        <v>1.764866354</v>
      </c>
      <c r="BQ23">
        <v>1.764866354</v>
      </c>
      <c r="BR23">
        <v>1.764866354</v>
      </c>
      <c r="BS23">
        <v>6.5911109510000001</v>
      </c>
      <c r="BU23" s="2">
        <v>44075</v>
      </c>
      <c r="BV23">
        <v>-2.017998054</v>
      </c>
      <c r="BW23">
        <v>-2.017998054</v>
      </c>
      <c r="BX23">
        <v>-2.017998054</v>
      </c>
      <c r="BY23">
        <v>-2.017998054</v>
      </c>
      <c r="BZ23">
        <v>-2.017998054</v>
      </c>
      <c r="CA23">
        <v>3.2370016330000002</v>
      </c>
      <c r="CC23" s="2">
        <v>44075</v>
      </c>
      <c r="CD23">
        <v>-10.1464401</v>
      </c>
      <c r="CE23">
        <v>-10.1464401</v>
      </c>
      <c r="CF23">
        <v>-10.1464401</v>
      </c>
      <c r="CG23">
        <v>-10.1464401</v>
      </c>
      <c r="CH23">
        <v>-10.1464401</v>
      </c>
      <c r="CI23">
        <v>12.81470171</v>
      </c>
      <c r="CK23" s="2">
        <v>44075</v>
      </c>
      <c r="CL23">
        <v>-7.6469929749999999</v>
      </c>
      <c r="CM23">
        <v>-7.6469929749999999</v>
      </c>
      <c r="CN23">
        <v>-7.6469929749999999</v>
      </c>
      <c r="CO23">
        <v>-7.6469929749999999</v>
      </c>
      <c r="CP23">
        <v>-7.6469929749999999</v>
      </c>
      <c r="CQ23">
        <v>0.440922392</v>
      </c>
      <c r="CS23" s="2">
        <v>44075</v>
      </c>
      <c r="CT23">
        <f t="shared" si="15"/>
        <v>-8.1658045484200006</v>
      </c>
      <c r="CU23">
        <f t="shared" si="14"/>
        <v>-8.1658045484200006</v>
      </c>
      <c r="CV23">
        <f t="shared" si="14"/>
        <v>-8.1658045484200006</v>
      </c>
      <c r="CW23">
        <f t="shared" si="14"/>
        <v>-8.1658045484200006</v>
      </c>
      <c r="CX23">
        <f t="shared" si="14"/>
        <v>-8.1658045484200006</v>
      </c>
      <c r="CY23">
        <f t="shared" si="16"/>
        <v>6.6044258210000004</v>
      </c>
    </row>
    <row r="24" spans="1:103" x14ac:dyDescent="0.25">
      <c r="A24" s="2">
        <v>44166</v>
      </c>
      <c r="B24">
        <v>6.6044258210000004</v>
      </c>
      <c r="C24">
        <v>6.6044258210000004</v>
      </c>
      <c r="D24">
        <v>6.6044258210000004</v>
      </c>
      <c r="E24">
        <v>6.6044258210000004</v>
      </c>
      <c r="F24">
        <v>6.6044258210000004</v>
      </c>
      <c r="G24">
        <v>0.78222653200000003</v>
      </c>
      <c r="I24" s="2">
        <v>44166</v>
      </c>
      <c r="J24">
        <v>-1.7867895000000002E-2</v>
      </c>
      <c r="K24">
        <v>-1.7867895000000002E-2</v>
      </c>
      <c r="L24">
        <v>-1.7867895000000002E-2</v>
      </c>
      <c r="M24">
        <v>-1.7867895000000002E-2</v>
      </c>
      <c r="N24">
        <v>-1.7867895000000002E-2</v>
      </c>
      <c r="O24">
        <v>1.1352559200000001</v>
      </c>
      <c r="Q24" s="2">
        <v>44166</v>
      </c>
      <c r="R24">
        <v>-0.461675534</v>
      </c>
      <c r="S24">
        <v>-0.461675534</v>
      </c>
      <c r="T24">
        <v>-0.461675534</v>
      </c>
      <c r="U24">
        <v>-0.461675534</v>
      </c>
      <c r="V24">
        <v>-0.461675534</v>
      </c>
      <c r="W24">
        <v>3.0068051429999998</v>
      </c>
      <c r="Y24" s="2">
        <v>44166</v>
      </c>
      <c r="Z24">
        <v>7.6452164979999999</v>
      </c>
      <c r="AA24">
        <v>7.6452164979999999</v>
      </c>
      <c r="AB24">
        <v>7.6452164979999999</v>
      </c>
      <c r="AC24">
        <v>7.6452164979999999</v>
      </c>
      <c r="AD24">
        <v>7.6452164979999999</v>
      </c>
      <c r="AE24">
        <v>2.6526518110000001</v>
      </c>
      <c r="AG24" s="2">
        <v>44166</v>
      </c>
      <c r="AH24">
        <v>0.78920117300000003</v>
      </c>
      <c r="AI24">
        <v>0.78920117300000003</v>
      </c>
      <c r="AJ24">
        <v>0.78920117300000003</v>
      </c>
      <c r="AK24">
        <v>0.78920117300000003</v>
      </c>
      <c r="AL24">
        <v>0.78920117300000003</v>
      </c>
      <c r="AM24">
        <v>3.481292673</v>
      </c>
      <c r="AO24" s="2">
        <v>44166</v>
      </c>
      <c r="AP24">
        <v>6.6004785559999997</v>
      </c>
      <c r="AQ24">
        <v>6.6004785559999997</v>
      </c>
      <c r="AR24">
        <v>6.6004785559999997</v>
      </c>
      <c r="AS24">
        <v>6.6004785559999997</v>
      </c>
      <c r="AT24">
        <v>6.6004785559999997</v>
      </c>
      <c r="AU24">
        <v>4.8360254210000004</v>
      </c>
      <c r="AW24" s="2">
        <v>44166</v>
      </c>
      <c r="AX24">
        <v>16.73719681</v>
      </c>
      <c r="AY24">
        <v>16.73719681</v>
      </c>
      <c r="AZ24">
        <v>16.73719681</v>
      </c>
      <c r="BA24">
        <v>16.73719681</v>
      </c>
      <c r="BB24">
        <v>16.73719681</v>
      </c>
      <c r="BC24">
        <v>1.5977790869999999</v>
      </c>
      <c r="BE24" s="2">
        <v>44166</v>
      </c>
      <c r="BF24">
        <v>12.13287903</v>
      </c>
      <c r="BG24">
        <v>12.13287903</v>
      </c>
      <c r="BH24">
        <v>12.13287903</v>
      </c>
      <c r="BI24">
        <v>12.13287903</v>
      </c>
      <c r="BJ24">
        <v>12.13287903</v>
      </c>
      <c r="BK24">
        <v>5.8387037000000003E-2</v>
      </c>
      <c r="BM24" s="2">
        <v>44166</v>
      </c>
      <c r="BN24">
        <v>6.5911109510000001</v>
      </c>
      <c r="BO24">
        <v>6.5911109510000001</v>
      </c>
      <c r="BP24">
        <v>6.5911109510000001</v>
      </c>
      <c r="BQ24">
        <v>6.5911109510000001</v>
      </c>
      <c r="BR24">
        <v>6.5911109510000001</v>
      </c>
      <c r="BS24">
        <v>0.34876469100000002</v>
      </c>
      <c r="BU24" s="2">
        <v>44166</v>
      </c>
      <c r="BV24">
        <v>3.2370016330000002</v>
      </c>
      <c r="BW24">
        <v>3.2370016330000002</v>
      </c>
      <c r="BX24">
        <v>3.2370016330000002</v>
      </c>
      <c r="BY24">
        <v>3.2370016330000002</v>
      </c>
      <c r="BZ24">
        <v>3.2370016330000002</v>
      </c>
      <c r="CA24">
        <v>0.90770583299999996</v>
      </c>
      <c r="CC24" s="2">
        <v>44166</v>
      </c>
      <c r="CD24">
        <v>12.81470171</v>
      </c>
      <c r="CE24">
        <v>12.81470171</v>
      </c>
      <c r="CF24">
        <v>12.81470171</v>
      </c>
      <c r="CG24">
        <v>12.81470171</v>
      </c>
      <c r="CH24">
        <v>12.81470171</v>
      </c>
      <c r="CI24">
        <v>-1.1586472919999999</v>
      </c>
      <c r="CK24" s="2">
        <v>44166</v>
      </c>
      <c r="CL24">
        <v>0.440922392</v>
      </c>
      <c r="CM24">
        <v>0.440922392</v>
      </c>
      <c r="CN24">
        <v>0.440922392</v>
      </c>
      <c r="CO24">
        <v>0.440922392</v>
      </c>
      <c r="CP24">
        <v>0.440922392</v>
      </c>
      <c r="CQ24">
        <v>1.1824018839999999</v>
      </c>
      <c r="CS24" s="2">
        <v>44166</v>
      </c>
      <c r="CT24">
        <f t="shared" si="15"/>
        <v>7.4224269615999994</v>
      </c>
      <c r="CU24">
        <f t="shared" si="14"/>
        <v>7.4224269615999994</v>
      </c>
      <c r="CV24">
        <f t="shared" si="14"/>
        <v>7.4224269615999994</v>
      </c>
      <c r="CW24">
        <f t="shared" si="14"/>
        <v>7.4224269615999994</v>
      </c>
      <c r="CX24">
        <f t="shared" si="14"/>
        <v>7.4224269615999994</v>
      </c>
      <c r="CY24">
        <f t="shared" si="16"/>
        <v>0.78222653200000003</v>
      </c>
    </row>
    <row r="25" spans="1:103" x14ac:dyDescent="0.25">
      <c r="A25" s="2">
        <v>44256</v>
      </c>
      <c r="B25">
        <v>0.78222653200000003</v>
      </c>
      <c r="C25">
        <v>0.78222653200000003</v>
      </c>
      <c r="D25">
        <v>0.78222653200000003</v>
      </c>
      <c r="E25">
        <v>0.78222653200000003</v>
      </c>
      <c r="F25">
        <v>0.78222653200000003</v>
      </c>
      <c r="G25">
        <v>1.589970441</v>
      </c>
      <c r="I25" s="2">
        <v>44256</v>
      </c>
      <c r="J25">
        <v>1.1352559200000001</v>
      </c>
      <c r="K25">
        <v>1.1352559200000001</v>
      </c>
      <c r="L25">
        <v>1.1352559200000001</v>
      </c>
      <c r="M25">
        <v>1.1352559200000001</v>
      </c>
      <c r="N25">
        <v>1.1352559200000001</v>
      </c>
      <c r="O25">
        <v>0.34608740199999999</v>
      </c>
      <c r="Q25" s="2">
        <v>44256</v>
      </c>
      <c r="R25">
        <v>3.0068051429999998</v>
      </c>
      <c r="S25">
        <v>3.0068051429999998</v>
      </c>
      <c r="T25">
        <v>3.0068051429999998</v>
      </c>
      <c r="U25">
        <v>3.0068051429999998</v>
      </c>
      <c r="V25">
        <v>3.0068051429999998</v>
      </c>
      <c r="W25">
        <v>0.98785746600000002</v>
      </c>
      <c r="Y25" s="2">
        <v>44256</v>
      </c>
      <c r="Z25">
        <v>2.6526518110000001</v>
      </c>
      <c r="AA25">
        <v>2.6526518110000001</v>
      </c>
      <c r="AB25">
        <v>2.6526518110000001</v>
      </c>
      <c r="AC25">
        <v>2.6526518110000001</v>
      </c>
      <c r="AD25">
        <v>2.6526518110000001</v>
      </c>
      <c r="AE25">
        <v>-1.0559221860000001</v>
      </c>
      <c r="AG25" s="2">
        <v>44256</v>
      </c>
      <c r="AH25">
        <v>3.481292673</v>
      </c>
      <c r="AI25">
        <v>3.481292673</v>
      </c>
      <c r="AJ25">
        <v>3.481292673</v>
      </c>
      <c r="AK25">
        <v>3.481292673</v>
      </c>
      <c r="AL25">
        <v>3.481292673</v>
      </c>
      <c r="AM25">
        <v>3.1397646400000001</v>
      </c>
      <c r="AO25" s="2">
        <v>44256</v>
      </c>
      <c r="AP25">
        <v>4.8360254210000004</v>
      </c>
      <c r="AQ25">
        <v>4.8360254210000004</v>
      </c>
      <c r="AR25">
        <v>4.8360254210000004</v>
      </c>
      <c r="AS25">
        <v>4.8360254210000004</v>
      </c>
      <c r="AT25">
        <v>4.8360254210000004</v>
      </c>
      <c r="AU25">
        <v>-1.298848403</v>
      </c>
      <c r="AW25" s="2">
        <v>44256</v>
      </c>
      <c r="AX25">
        <v>1.5977790869999999</v>
      </c>
      <c r="AY25">
        <v>1.5977790869999999</v>
      </c>
      <c r="AZ25">
        <v>1.5977790869999999</v>
      </c>
      <c r="BA25">
        <v>1.5977790869999999</v>
      </c>
      <c r="BB25">
        <v>1.5977790869999999</v>
      </c>
      <c r="BC25">
        <v>-1.6348672420000001</v>
      </c>
      <c r="BE25" s="2">
        <v>44256</v>
      </c>
      <c r="BF25">
        <v>5.8387037000000003E-2</v>
      </c>
      <c r="BG25">
        <v>5.8387037000000003E-2</v>
      </c>
      <c r="BH25">
        <v>5.8387037000000003E-2</v>
      </c>
      <c r="BI25">
        <v>5.8387037000000003E-2</v>
      </c>
      <c r="BJ25">
        <v>5.8387037000000003E-2</v>
      </c>
      <c r="BK25">
        <v>-0.15572325200000001</v>
      </c>
      <c r="BM25" s="2">
        <v>44256</v>
      </c>
      <c r="BN25">
        <v>0.34876469100000002</v>
      </c>
      <c r="BO25">
        <v>0.34876469100000002</v>
      </c>
      <c r="BP25">
        <v>0.34876469100000002</v>
      </c>
      <c r="BQ25">
        <v>0.34876469100000002</v>
      </c>
      <c r="BR25">
        <v>0.34876469100000002</v>
      </c>
      <c r="BS25">
        <v>5.9087690530000003</v>
      </c>
      <c r="BU25" s="2">
        <v>44256</v>
      </c>
      <c r="BV25">
        <v>0.90770583299999996</v>
      </c>
      <c r="BW25">
        <v>0.90770583299999996</v>
      </c>
      <c r="BX25">
        <v>0.90770583299999996</v>
      </c>
      <c r="BY25">
        <v>0.90770583299999996</v>
      </c>
      <c r="BZ25">
        <v>0.90770583299999996</v>
      </c>
      <c r="CA25">
        <v>0.45550775700000001</v>
      </c>
      <c r="CC25" s="2">
        <v>44256</v>
      </c>
      <c r="CD25">
        <v>-1.1586472919999999</v>
      </c>
      <c r="CE25">
        <v>-1.1586472919999999</v>
      </c>
      <c r="CF25">
        <v>-1.1586472919999999</v>
      </c>
      <c r="CG25">
        <v>-1.1586472919999999</v>
      </c>
      <c r="CH25">
        <v>-1.1586472919999999</v>
      </c>
      <c r="CI25">
        <v>5.0327640499999999</v>
      </c>
      <c r="CK25" s="2">
        <v>44256</v>
      </c>
      <c r="CL25">
        <v>1.1824018839999999</v>
      </c>
      <c r="CM25">
        <v>1.1824018839999999</v>
      </c>
      <c r="CN25">
        <v>1.1824018839999999</v>
      </c>
      <c r="CO25">
        <v>1.1824018839999999</v>
      </c>
      <c r="CP25">
        <v>1.1824018839999999</v>
      </c>
      <c r="CQ25">
        <v>8.4032721000000005E-2</v>
      </c>
      <c r="CS25" s="2">
        <v>44256</v>
      </c>
      <c r="CT25">
        <f t="shared" si="15"/>
        <v>1.2164741504599998</v>
      </c>
      <c r="CU25">
        <f t="shared" si="14"/>
        <v>1.2164741504599998</v>
      </c>
      <c r="CV25">
        <f t="shared" si="14"/>
        <v>1.2164741504599998</v>
      </c>
      <c r="CW25">
        <f t="shared" si="14"/>
        <v>1.2164741504599998</v>
      </c>
      <c r="CX25">
        <f t="shared" si="14"/>
        <v>1.2164741504599998</v>
      </c>
      <c r="CY25">
        <f t="shared" si="16"/>
        <v>1.589970441</v>
      </c>
    </row>
    <row r="26" spans="1:103" x14ac:dyDescent="0.25">
      <c r="A26" s="2">
        <v>44348</v>
      </c>
      <c r="B26">
        <v>1.589970441</v>
      </c>
      <c r="C26">
        <v>1.589970441</v>
      </c>
      <c r="D26">
        <v>1.589970441</v>
      </c>
      <c r="E26">
        <v>1.589970441</v>
      </c>
      <c r="F26">
        <v>1.589970441</v>
      </c>
      <c r="G26">
        <v>1.65908049</v>
      </c>
      <c r="I26" s="2">
        <v>44348</v>
      </c>
      <c r="J26">
        <v>0.34608740199999999</v>
      </c>
      <c r="K26">
        <v>0.34608740199999999</v>
      </c>
      <c r="L26">
        <v>0.34608740199999999</v>
      </c>
      <c r="M26">
        <v>0.34608740199999999</v>
      </c>
      <c r="N26">
        <v>0.34608740199999999</v>
      </c>
      <c r="O26">
        <v>0.92365016200000005</v>
      </c>
      <c r="Q26" s="2">
        <v>44348</v>
      </c>
      <c r="R26">
        <v>0.98785746600000002</v>
      </c>
      <c r="S26">
        <v>0.98785746600000002</v>
      </c>
      <c r="T26">
        <v>0.98785746600000002</v>
      </c>
      <c r="U26">
        <v>0.98785746600000002</v>
      </c>
      <c r="V26">
        <v>0.98785746600000002</v>
      </c>
      <c r="W26">
        <v>3.4844250049999999</v>
      </c>
      <c r="Y26" s="2">
        <v>44348</v>
      </c>
      <c r="Z26">
        <v>-1.0559221860000001</v>
      </c>
      <c r="AA26">
        <v>-1.0559221860000001</v>
      </c>
      <c r="AB26">
        <v>-1.0559221860000001</v>
      </c>
      <c r="AC26">
        <v>-1.0559221860000001</v>
      </c>
      <c r="AD26">
        <v>-1.0559221860000001</v>
      </c>
      <c r="AE26">
        <v>-0.409870711</v>
      </c>
      <c r="AG26" s="2">
        <v>44348</v>
      </c>
      <c r="AH26">
        <v>3.1397646400000001</v>
      </c>
      <c r="AI26">
        <v>3.1397646400000001</v>
      </c>
      <c r="AJ26">
        <v>3.1397646400000001</v>
      </c>
      <c r="AK26">
        <v>3.1397646400000001</v>
      </c>
      <c r="AL26">
        <v>3.1397646400000001</v>
      </c>
      <c r="AM26">
        <v>1.0229106429999999</v>
      </c>
      <c r="AO26" s="2">
        <v>44348</v>
      </c>
      <c r="AP26">
        <v>-1.298848403</v>
      </c>
      <c r="AQ26">
        <v>-1.298848403</v>
      </c>
      <c r="AR26">
        <v>-1.298848403</v>
      </c>
      <c r="AS26">
        <v>-1.298848403</v>
      </c>
      <c r="AT26">
        <v>-1.298848403</v>
      </c>
      <c r="AU26">
        <v>-1.8936561139999999</v>
      </c>
      <c r="AW26" s="2">
        <v>44348</v>
      </c>
      <c r="AX26">
        <v>-1.6348672420000001</v>
      </c>
      <c r="AY26">
        <v>-1.6348672420000001</v>
      </c>
      <c r="AZ26">
        <v>-1.6348672420000001</v>
      </c>
      <c r="BA26">
        <v>-1.6348672420000001</v>
      </c>
      <c r="BB26">
        <v>-1.6348672420000001</v>
      </c>
      <c r="BC26">
        <v>1.2190855270000001</v>
      </c>
      <c r="BE26" s="2">
        <v>44348</v>
      </c>
      <c r="BF26">
        <v>-0.15572325200000001</v>
      </c>
      <c r="BG26">
        <v>-0.15572325200000001</v>
      </c>
      <c r="BH26">
        <v>-0.15572325200000001</v>
      </c>
      <c r="BI26">
        <v>-0.15572325200000001</v>
      </c>
      <c r="BJ26">
        <v>-0.15572325200000001</v>
      </c>
      <c r="BK26">
        <v>7.2921277409999998</v>
      </c>
      <c r="BM26" s="2">
        <v>44348</v>
      </c>
      <c r="BN26">
        <v>5.9087690530000003</v>
      </c>
      <c r="BO26">
        <v>5.9087690530000003</v>
      </c>
      <c r="BP26">
        <v>5.9087690530000003</v>
      </c>
      <c r="BQ26">
        <v>5.9087690530000003</v>
      </c>
      <c r="BR26">
        <v>5.9087690530000003</v>
      </c>
      <c r="BS26">
        <v>5.0991098790000002</v>
      </c>
      <c r="BU26" s="2">
        <v>44348</v>
      </c>
      <c r="BV26">
        <v>0.45550775700000001</v>
      </c>
      <c r="BW26">
        <v>0.45550775700000001</v>
      </c>
      <c r="BX26">
        <v>0.45550775700000001</v>
      </c>
      <c r="BY26">
        <v>0.45550775700000001</v>
      </c>
      <c r="BZ26">
        <v>0.45550775700000001</v>
      </c>
      <c r="CA26">
        <v>0.54014815699999996</v>
      </c>
      <c r="CC26" s="2">
        <v>44348</v>
      </c>
      <c r="CD26">
        <v>5.0327640499999999</v>
      </c>
      <c r="CE26">
        <v>5.0327640499999999</v>
      </c>
      <c r="CF26">
        <v>5.0327640499999999</v>
      </c>
      <c r="CG26">
        <v>5.0327640499999999</v>
      </c>
      <c r="CH26">
        <v>5.0327640499999999</v>
      </c>
      <c r="CI26">
        <v>-5.1933668749999997</v>
      </c>
      <c r="CK26" s="2">
        <v>44348</v>
      </c>
      <c r="CL26">
        <v>8.4032721000000005E-2</v>
      </c>
      <c r="CM26">
        <v>8.4032721000000005E-2</v>
      </c>
      <c r="CN26">
        <v>8.4032721000000005E-2</v>
      </c>
      <c r="CO26">
        <v>8.4032721000000005E-2</v>
      </c>
      <c r="CP26">
        <v>8.4032721000000005E-2</v>
      </c>
      <c r="CQ26">
        <v>7.1296768210000003</v>
      </c>
      <c r="CS26" s="2">
        <v>44348</v>
      </c>
      <c r="CT26">
        <f t="shared" si="15"/>
        <v>1.2606693776000002</v>
      </c>
      <c r="CU26">
        <f t="shared" si="14"/>
        <v>1.2606693776000002</v>
      </c>
      <c r="CV26">
        <f t="shared" si="14"/>
        <v>1.2606693776000002</v>
      </c>
      <c r="CW26">
        <f t="shared" si="14"/>
        <v>1.2606693776000002</v>
      </c>
      <c r="CX26">
        <f t="shared" si="14"/>
        <v>1.2606693776000002</v>
      </c>
      <c r="CY26">
        <f t="shared" si="16"/>
        <v>1.65908049</v>
      </c>
    </row>
    <row r="27" spans="1:103" x14ac:dyDescent="0.25">
      <c r="A27" s="2">
        <v>44440</v>
      </c>
      <c r="B27">
        <v>1.65908049</v>
      </c>
      <c r="C27">
        <v>1.65908049</v>
      </c>
      <c r="D27">
        <v>1.65908049</v>
      </c>
      <c r="E27">
        <v>1.65908049</v>
      </c>
      <c r="F27">
        <v>1.65908049</v>
      </c>
      <c r="G27">
        <v>0.68189106499999996</v>
      </c>
      <c r="I27" s="2">
        <v>44440</v>
      </c>
      <c r="J27">
        <v>0.92365016200000005</v>
      </c>
      <c r="K27">
        <v>0.92365016200000005</v>
      </c>
      <c r="L27">
        <v>0.92365016200000005</v>
      </c>
      <c r="M27">
        <v>0.92365016200000005</v>
      </c>
      <c r="N27">
        <v>0.92365016200000005</v>
      </c>
      <c r="O27">
        <v>0.58970012800000005</v>
      </c>
      <c r="Q27" s="2">
        <v>44440</v>
      </c>
      <c r="R27">
        <v>3.4844250049999999</v>
      </c>
      <c r="S27">
        <v>3.4844250049999999</v>
      </c>
      <c r="T27">
        <v>3.4844250049999999</v>
      </c>
      <c r="U27">
        <v>3.4844250049999999</v>
      </c>
      <c r="V27">
        <v>3.4844250049999999</v>
      </c>
      <c r="W27">
        <v>0.55083707199999998</v>
      </c>
      <c r="Y27" s="2">
        <v>44440</v>
      </c>
      <c r="Z27">
        <v>-0.409870711</v>
      </c>
      <c r="AA27">
        <v>-0.409870711</v>
      </c>
      <c r="AB27">
        <v>-0.409870711</v>
      </c>
      <c r="AC27">
        <v>-0.409870711</v>
      </c>
      <c r="AD27">
        <v>-0.409870711</v>
      </c>
      <c r="AE27">
        <v>2.7617131480000001</v>
      </c>
      <c r="AG27" s="2">
        <v>44440</v>
      </c>
      <c r="AH27">
        <v>1.0229106429999999</v>
      </c>
      <c r="AI27">
        <v>1.0229106429999999</v>
      </c>
      <c r="AJ27">
        <v>1.0229106429999999</v>
      </c>
      <c r="AK27">
        <v>1.0229106429999999</v>
      </c>
      <c r="AL27">
        <v>1.0229106429999999</v>
      </c>
      <c r="AM27">
        <v>1.065371751</v>
      </c>
      <c r="AO27" s="2">
        <v>44440</v>
      </c>
      <c r="AP27">
        <v>-1.8936561139999999</v>
      </c>
      <c r="AQ27">
        <v>-1.8936561139999999</v>
      </c>
      <c r="AR27">
        <v>-1.8936561139999999</v>
      </c>
      <c r="AS27">
        <v>-1.8936561139999999</v>
      </c>
      <c r="AT27">
        <v>-1.8936561139999999</v>
      </c>
      <c r="AU27">
        <v>1.686206313</v>
      </c>
      <c r="AW27" s="2">
        <v>44440</v>
      </c>
      <c r="AX27">
        <v>1.2190855270000001</v>
      </c>
      <c r="AY27">
        <v>1.2190855270000001</v>
      </c>
      <c r="AZ27">
        <v>1.2190855270000001</v>
      </c>
      <c r="BA27">
        <v>1.2190855270000001</v>
      </c>
      <c r="BB27">
        <v>1.2190855270000001</v>
      </c>
      <c r="BC27">
        <v>2.180623347</v>
      </c>
      <c r="BE27" s="2">
        <v>44440</v>
      </c>
      <c r="BF27">
        <v>7.2921277409999998</v>
      </c>
      <c r="BG27">
        <v>7.2921277409999998</v>
      </c>
      <c r="BH27">
        <v>7.2921277409999998</v>
      </c>
      <c r="BI27">
        <v>7.2921277409999998</v>
      </c>
      <c r="BJ27">
        <v>7.2921277409999998</v>
      </c>
      <c r="BK27">
        <v>-5.1262819000000001E-2</v>
      </c>
      <c r="BM27" s="2">
        <v>44440</v>
      </c>
      <c r="BN27">
        <v>5.0991098790000002</v>
      </c>
      <c r="BO27">
        <v>5.0991098790000002</v>
      </c>
      <c r="BP27">
        <v>5.0991098790000002</v>
      </c>
      <c r="BQ27">
        <v>5.0991098790000002</v>
      </c>
      <c r="BR27">
        <v>5.0991098790000002</v>
      </c>
      <c r="BS27">
        <v>1.8664030840000001</v>
      </c>
      <c r="BU27" s="2">
        <v>44440</v>
      </c>
      <c r="BV27">
        <v>0.54014815699999996</v>
      </c>
      <c r="BW27">
        <v>0.54014815699999996</v>
      </c>
      <c r="BX27">
        <v>0.54014815699999996</v>
      </c>
      <c r="BY27">
        <v>0.54014815699999996</v>
      </c>
      <c r="BZ27">
        <v>0.54014815699999996</v>
      </c>
      <c r="CA27">
        <v>0.50950463499999998</v>
      </c>
      <c r="CC27" s="2">
        <v>44440</v>
      </c>
      <c r="CD27">
        <v>-5.1933668749999997</v>
      </c>
      <c r="CE27">
        <v>-5.1933668749999997</v>
      </c>
      <c r="CF27">
        <v>-5.1933668749999997</v>
      </c>
      <c r="CG27">
        <v>-5.1933668749999997</v>
      </c>
      <c r="CH27">
        <v>-5.1933668749999997</v>
      </c>
      <c r="CI27">
        <v>5.1787643269999997</v>
      </c>
      <c r="CK27" s="2">
        <v>44440</v>
      </c>
      <c r="CL27">
        <v>7.1296768210000003</v>
      </c>
      <c r="CM27">
        <v>7.1296768210000003</v>
      </c>
      <c r="CN27">
        <v>7.1296768210000003</v>
      </c>
      <c r="CO27">
        <v>7.1296768210000003</v>
      </c>
      <c r="CP27">
        <v>7.1296768210000003</v>
      </c>
      <c r="CQ27">
        <v>-6.3145202190000003</v>
      </c>
      <c r="CS27" s="2">
        <v>44440</v>
      </c>
      <c r="CT27">
        <f t="shared" si="15"/>
        <v>0.63921628778999995</v>
      </c>
      <c r="CU27">
        <f t="shared" si="14"/>
        <v>0.63921628778999995</v>
      </c>
      <c r="CV27">
        <f t="shared" si="14"/>
        <v>0.63921628778999995</v>
      </c>
      <c r="CW27">
        <f t="shared" si="14"/>
        <v>0.63921628778999995</v>
      </c>
      <c r="CX27">
        <f t="shared" si="14"/>
        <v>0.63921628778999995</v>
      </c>
      <c r="CY27">
        <f t="shared" si="16"/>
        <v>0.68189106499999996</v>
      </c>
    </row>
    <row r="28" spans="1:103" x14ac:dyDescent="0.25">
      <c r="A28" s="2">
        <v>44531</v>
      </c>
      <c r="B28">
        <v>0.68189106499999996</v>
      </c>
      <c r="C28">
        <v>0.68189106499999996</v>
      </c>
      <c r="D28">
        <v>0.68189106499999996</v>
      </c>
      <c r="E28">
        <v>0.68189106499999996</v>
      </c>
      <c r="F28">
        <v>0.68189106499999996</v>
      </c>
      <c r="G28">
        <v>1.0157644589999999</v>
      </c>
      <c r="I28" s="2">
        <v>44531</v>
      </c>
      <c r="J28">
        <v>0.58970012800000005</v>
      </c>
      <c r="K28">
        <v>0.58970012800000005</v>
      </c>
      <c r="L28">
        <v>0.58970012800000005</v>
      </c>
      <c r="M28">
        <v>0.58970012800000005</v>
      </c>
      <c r="N28">
        <v>0.58970012800000005</v>
      </c>
      <c r="O28">
        <v>1.7543195659999999</v>
      </c>
      <c r="Q28" s="2">
        <v>44531</v>
      </c>
      <c r="R28">
        <v>0.55083707199999998</v>
      </c>
      <c r="S28">
        <v>0.55083707199999998</v>
      </c>
      <c r="T28">
        <v>0.55083707199999998</v>
      </c>
      <c r="U28">
        <v>0.55083707199999998</v>
      </c>
      <c r="V28">
        <v>0.55083707199999998</v>
      </c>
      <c r="W28">
        <v>2.8083290769999998</v>
      </c>
      <c r="Y28" s="2">
        <v>44531</v>
      </c>
      <c r="Z28">
        <v>2.7617131480000001</v>
      </c>
      <c r="AA28">
        <v>2.7617131480000001</v>
      </c>
      <c r="AB28">
        <v>2.7617131480000001</v>
      </c>
      <c r="AC28">
        <v>2.7617131480000001</v>
      </c>
      <c r="AD28">
        <v>2.7617131480000001</v>
      </c>
      <c r="AE28">
        <v>1.8276461879999999</v>
      </c>
      <c r="AG28" s="2">
        <v>44531</v>
      </c>
      <c r="AH28">
        <v>1.065371751</v>
      </c>
      <c r="AI28">
        <v>1.065371751</v>
      </c>
      <c r="AJ28">
        <v>1.065371751</v>
      </c>
      <c r="AK28">
        <v>1.065371751</v>
      </c>
      <c r="AL28">
        <v>1.065371751</v>
      </c>
      <c r="AM28">
        <v>-0.57954524200000002</v>
      </c>
      <c r="AO28" s="2">
        <v>44531</v>
      </c>
      <c r="AP28">
        <v>1.686206313</v>
      </c>
      <c r="AQ28">
        <v>1.686206313</v>
      </c>
      <c r="AR28">
        <v>1.686206313</v>
      </c>
      <c r="AS28">
        <v>1.686206313</v>
      </c>
      <c r="AT28">
        <v>1.686206313</v>
      </c>
      <c r="AU28">
        <v>5.6460513170000004</v>
      </c>
      <c r="AW28" s="2">
        <v>44531</v>
      </c>
      <c r="AX28">
        <v>2.180623347</v>
      </c>
      <c r="AY28">
        <v>2.180623347</v>
      </c>
      <c r="AZ28">
        <v>2.180623347</v>
      </c>
      <c r="BA28">
        <v>2.180623347</v>
      </c>
      <c r="BB28">
        <v>2.180623347</v>
      </c>
      <c r="BC28">
        <v>1.325258687</v>
      </c>
      <c r="BE28" s="2">
        <v>44531</v>
      </c>
      <c r="BF28">
        <v>-5.1262819000000001E-2</v>
      </c>
      <c r="BG28">
        <v>-5.1262819000000001E-2</v>
      </c>
      <c r="BH28">
        <v>-5.1262819000000001E-2</v>
      </c>
      <c r="BI28">
        <v>-5.1262819000000001E-2</v>
      </c>
      <c r="BJ28">
        <v>-5.1262819000000001E-2</v>
      </c>
      <c r="BK28">
        <v>-0.52087687100000002</v>
      </c>
      <c r="BM28" s="2">
        <v>44531</v>
      </c>
      <c r="BN28">
        <v>1.8664030840000001</v>
      </c>
      <c r="BO28">
        <v>1.8664030840000001</v>
      </c>
      <c r="BP28">
        <v>1.8664030840000001</v>
      </c>
      <c r="BQ28">
        <v>1.8664030840000001</v>
      </c>
      <c r="BR28">
        <v>1.8664030840000001</v>
      </c>
      <c r="BS28">
        <v>-1.451131755</v>
      </c>
      <c r="BU28" s="2">
        <v>44531</v>
      </c>
      <c r="BV28">
        <v>0.50950463499999998</v>
      </c>
      <c r="BW28">
        <v>0.50950463499999998</v>
      </c>
      <c r="BX28">
        <v>0.50950463499999998</v>
      </c>
      <c r="BY28">
        <v>0.50950463499999998</v>
      </c>
      <c r="BZ28">
        <v>0.50950463499999998</v>
      </c>
      <c r="CA28">
        <v>0.60762267700000006</v>
      </c>
      <c r="CC28" s="2">
        <v>44531</v>
      </c>
      <c r="CD28">
        <v>5.1787643269999997</v>
      </c>
      <c r="CE28">
        <v>5.1787643269999997</v>
      </c>
      <c r="CF28">
        <v>5.1787643269999997</v>
      </c>
      <c r="CG28">
        <v>5.1787643269999997</v>
      </c>
      <c r="CH28">
        <v>5.1787643269999997</v>
      </c>
      <c r="CI28">
        <v>1.1779594099999999</v>
      </c>
      <c r="CK28" s="2">
        <v>44531</v>
      </c>
      <c r="CL28">
        <v>-6.3145202190000003</v>
      </c>
      <c r="CM28">
        <v>-6.3145202190000003</v>
      </c>
      <c r="CN28">
        <v>-6.3145202190000003</v>
      </c>
      <c r="CO28">
        <v>-6.3145202190000003</v>
      </c>
      <c r="CP28">
        <v>-6.3145202190000003</v>
      </c>
      <c r="CQ28">
        <v>-0.440471365</v>
      </c>
      <c r="CS28" s="2">
        <v>44531</v>
      </c>
      <c r="CT28">
        <f t="shared" si="15"/>
        <v>1.5450456457800001</v>
      </c>
      <c r="CU28">
        <f t="shared" si="14"/>
        <v>1.5450456457800001</v>
      </c>
      <c r="CV28">
        <f t="shared" si="14"/>
        <v>1.5450456457800001</v>
      </c>
      <c r="CW28">
        <f t="shared" si="14"/>
        <v>1.5450456457800001</v>
      </c>
      <c r="CX28">
        <f t="shared" si="14"/>
        <v>1.5450456457800001</v>
      </c>
      <c r="CY28">
        <f t="shared" si="16"/>
        <v>1.0157644589999999</v>
      </c>
    </row>
    <row r="29" spans="1:103" x14ac:dyDescent="0.25">
      <c r="A29" s="2">
        <v>44621</v>
      </c>
      <c r="B29">
        <v>1.0157644589999999</v>
      </c>
      <c r="C29">
        <v>1.0157644589999999</v>
      </c>
      <c r="D29">
        <v>1.0157644589999999</v>
      </c>
      <c r="E29">
        <v>1.0157644589999999</v>
      </c>
      <c r="F29">
        <v>1.0157644589999999</v>
      </c>
      <c r="G29">
        <v>2.6264933000000001E-2</v>
      </c>
      <c r="I29" s="2">
        <v>44621</v>
      </c>
      <c r="J29">
        <v>1.7543195659999999</v>
      </c>
      <c r="K29">
        <v>1.7543195659999999</v>
      </c>
      <c r="L29">
        <v>1.7543195659999999</v>
      </c>
      <c r="M29">
        <v>1.7543195659999999</v>
      </c>
      <c r="N29">
        <v>1.7543195659999999</v>
      </c>
      <c r="O29">
        <v>-5.7986037999999997E-2</v>
      </c>
      <c r="Q29" s="2">
        <v>44621</v>
      </c>
      <c r="R29">
        <v>2.8083290769999998</v>
      </c>
      <c r="S29">
        <v>2.8083290769999998</v>
      </c>
      <c r="T29">
        <v>2.8083290769999998</v>
      </c>
      <c r="U29">
        <v>2.8083290769999998</v>
      </c>
      <c r="V29">
        <v>2.8083290769999998</v>
      </c>
      <c r="W29">
        <v>-0.40339735999999998</v>
      </c>
      <c r="Y29" s="2">
        <v>44621</v>
      </c>
      <c r="Z29">
        <v>1.8276461879999999</v>
      </c>
      <c r="AA29">
        <v>1.8276461879999999</v>
      </c>
      <c r="AB29">
        <v>1.8276461879999999</v>
      </c>
      <c r="AC29">
        <v>1.8276461879999999</v>
      </c>
      <c r="AD29">
        <v>1.8276461879999999</v>
      </c>
      <c r="AE29">
        <v>0.47766260300000002</v>
      </c>
      <c r="AG29" s="2">
        <v>44621</v>
      </c>
      <c r="AH29">
        <v>-0.57954524200000002</v>
      </c>
      <c r="AI29">
        <v>-0.57954524200000002</v>
      </c>
      <c r="AJ29">
        <v>-0.57954524200000002</v>
      </c>
      <c r="AK29">
        <v>-0.57954524200000002</v>
      </c>
      <c r="AL29">
        <v>-0.57954524200000002</v>
      </c>
      <c r="AM29">
        <v>-1.188255708</v>
      </c>
      <c r="AO29" s="2">
        <v>44621</v>
      </c>
      <c r="AP29">
        <v>5.6460513170000004</v>
      </c>
      <c r="AQ29">
        <v>5.6460513170000004</v>
      </c>
      <c r="AR29">
        <v>5.6460513170000004</v>
      </c>
      <c r="AS29">
        <v>5.6460513170000004</v>
      </c>
      <c r="AT29">
        <v>5.6460513170000004</v>
      </c>
      <c r="AU29">
        <v>-4.5830319999999999E-3</v>
      </c>
      <c r="AW29" s="2">
        <v>44621</v>
      </c>
      <c r="AX29">
        <v>1.325258687</v>
      </c>
      <c r="AY29">
        <v>1.325258687</v>
      </c>
      <c r="AZ29">
        <v>1.325258687</v>
      </c>
      <c r="BA29">
        <v>1.325258687</v>
      </c>
      <c r="BB29">
        <v>1.325258687</v>
      </c>
      <c r="BC29">
        <v>-1.868037011</v>
      </c>
      <c r="BE29" s="2">
        <v>44621</v>
      </c>
      <c r="BF29">
        <v>-0.52087687100000002</v>
      </c>
      <c r="BG29">
        <v>-0.52087687100000002</v>
      </c>
      <c r="BH29">
        <v>-0.52087687100000002</v>
      </c>
      <c r="BI29">
        <v>-0.52087687100000002</v>
      </c>
      <c r="BJ29">
        <v>-0.52087687100000002</v>
      </c>
      <c r="BK29">
        <v>-2.125862986</v>
      </c>
      <c r="BM29" s="2">
        <v>44621</v>
      </c>
      <c r="BN29">
        <v>-1.451131755</v>
      </c>
      <c r="BO29">
        <v>-1.451131755</v>
      </c>
      <c r="BP29">
        <v>-1.451131755</v>
      </c>
      <c r="BQ29">
        <v>-1.451131755</v>
      </c>
      <c r="BR29">
        <v>-1.451131755</v>
      </c>
      <c r="BS29">
        <v>-0.79119742800000004</v>
      </c>
      <c r="BU29" s="2">
        <v>44621</v>
      </c>
      <c r="BV29">
        <v>0.60762267700000006</v>
      </c>
      <c r="BW29">
        <v>0.60762267700000006</v>
      </c>
      <c r="BX29">
        <v>0.60762267700000006</v>
      </c>
      <c r="BY29">
        <v>0.60762267700000006</v>
      </c>
      <c r="BZ29">
        <v>0.60762267700000006</v>
      </c>
      <c r="CA29">
        <v>-2.1402714270000001</v>
      </c>
      <c r="CC29" s="2">
        <v>44621</v>
      </c>
      <c r="CD29">
        <v>1.1779594099999999</v>
      </c>
      <c r="CE29">
        <v>1.1779594099999999</v>
      </c>
      <c r="CF29">
        <v>1.1779594099999999</v>
      </c>
      <c r="CG29">
        <v>1.1779594099999999</v>
      </c>
      <c r="CH29">
        <v>1.1779594099999999</v>
      </c>
      <c r="CI29">
        <v>3.09884877</v>
      </c>
      <c r="CK29" s="2">
        <v>44621</v>
      </c>
      <c r="CL29">
        <v>-0.440471365</v>
      </c>
      <c r="CM29">
        <v>-0.440471365</v>
      </c>
      <c r="CN29">
        <v>-0.440471365</v>
      </c>
      <c r="CO29">
        <v>-0.440471365</v>
      </c>
      <c r="CP29">
        <v>-0.440471365</v>
      </c>
      <c r="CQ29">
        <v>0.86985833000000001</v>
      </c>
      <c r="CS29" s="2">
        <v>44621</v>
      </c>
      <c r="CT29">
        <f t="shared" si="15"/>
        <v>1.2920923103599997</v>
      </c>
      <c r="CU29">
        <f t="shared" si="14"/>
        <v>1.2920923103599997</v>
      </c>
      <c r="CV29">
        <f t="shared" si="14"/>
        <v>1.2920923103599997</v>
      </c>
      <c r="CW29">
        <f t="shared" si="14"/>
        <v>1.2920923103599997</v>
      </c>
      <c r="CX29">
        <f t="shared" si="14"/>
        <v>1.2920923103599997</v>
      </c>
      <c r="CY29">
        <f t="shared" si="16"/>
        <v>2.6264933000000001E-2</v>
      </c>
    </row>
    <row r="30" spans="1:103" x14ac:dyDescent="0.25">
      <c r="A30" s="2">
        <v>44713</v>
      </c>
      <c r="B30">
        <v>2.6264933000000001E-2</v>
      </c>
      <c r="C30">
        <v>2.6264933000000001E-2</v>
      </c>
      <c r="D30">
        <v>2.6264933000000001E-2</v>
      </c>
      <c r="E30">
        <v>2.6264933000000001E-2</v>
      </c>
      <c r="F30">
        <v>2.6264933000000001E-2</v>
      </c>
      <c r="G30">
        <v>-5.5181914729999999</v>
      </c>
      <c r="I30" s="2">
        <v>44713</v>
      </c>
      <c r="J30">
        <v>-5.7986037999999997E-2</v>
      </c>
      <c r="K30">
        <v>-5.7986037999999997E-2</v>
      </c>
      <c r="L30">
        <v>-5.7986037999999997E-2</v>
      </c>
      <c r="M30">
        <v>-5.7986037999999997E-2</v>
      </c>
      <c r="N30">
        <v>-5.7986037999999997E-2</v>
      </c>
      <c r="O30">
        <v>0.64460052899999998</v>
      </c>
      <c r="Q30" s="2">
        <v>44713</v>
      </c>
      <c r="R30">
        <v>-0.40339735999999998</v>
      </c>
      <c r="S30">
        <v>-0.40339735999999998</v>
      </c>
      <c r="T30">
        <v>-0.40339735999999998</v>
      </c>
      <c r="U30">
        <v>-0.40339735999999998</v>
      </c>
      <c r="V30">
        <v>-0.40339735999999998</v>
      </c>
      <c r="W30">
        <v>-4.46660564</v>
      </c>
      <c r="Y30" s="2">
        <v>44713</v>
      </c>
      <c r="Z30">
        <v>0.47766260300000002</v>
      </c>
      <c r="AA30">
        <v>0.47766260300000002</v>
      </c>
      <c r="AB30">
        <v>0.47766260300000002</v>
      </c>
      <c r="AC30">
        <v>0.47766260300000002</v>
      </c>
      <c r="AD30">
        <v>0.47766260300000002</v>
      </c>
      <c r="AE30">
        <v>-5.8020808869999998</v>
      </c>
      <c r="AG30" s="2">
        <v>44713</v>
      </c>
      <c r="AH30">
        <v>-1.188255708</v>
      </c>
      <c r="AI30">
        <v>-1.188255708</v>
      </c>
      <c r="AJ30">
        <v>-1.188255708</v>
      </c>
      <c r="AK30">
        <v>-1.188255708</v>
      </c>
      <c r="AL30">
        <v>-1.188255708</v>
      </c>
      <c r="AM30">
        <v>-0.24107875300000001</v>
      </c>
      <c r="AO30" s="2">
        <v>44713</v>
      </c>
      <c r="AP30">
        <v>-4.5830319999999999E-3</v>
      </c>
      <c r="AQ30">
        <v>-4.5830319999999999E-3</v>
      </c>
      <c r="AR30">
        <v>-4.5830319999999999E-3</v>
      </c>
      <c r="AS30">
        <v>-4.5830319999999999E-3</v>
      </c>
      <c r="AT30">
        <v>-4.5830319999999999E-3</v>
      </c>
      <c r="AU30">
        <v>-2.004544428</v>
      </c>
      <c r="AW30" s="2">
        <v>44713</v>
      </c>
      <c r="AX30">
        <v>-1.868037011</v>
      </c>
      <c r="AY30">
        <v>-1.868037011</v>
      </c>
      <c r="AZ30">
        <v>-1.868037011</v>
      </c>
      <c r="BA30">
        <v>-1.868037011</v>
      </c>
      <c r="BB30">
        <v>-1.868037011</v>
      </c>
      <c r="BC30">
        <v>-15.981200830000001</v>
      </c>
      <c r="BE30" s="2">
        <v>44713</v>
      </c>
      <c r="BF30">
        <v>-2.125862986</v>
      </c>
      <c r="BG30">
        <v>-2.125862986</v>
      </c>
      <c r="BH30">
        <v>-2.125862986</v>
      </c>
      <c r="BI30">
        <v>-2.125862986</v>
      </c>
      <c r="BJ30">
        <v>-2.125862986</v>
      </c>
      <c r="BK30">
        <v>-0.49568357200000002</v>
      </c>
      <c r="BM30" s="2">
        <v>44713</v>
      </c>
      <c r="BN30">
        <v>-0.79119742800000004</v>
      </c>
      <c r="BO30">
        <v>-0.79119742800000004</v>
      </c>
      <c r="BP30">
        <v>-0.79119742800000004</v>
      </c>
      <c r="BQ30">
        <v>-0.79119742800000004</v>
      </c>
      <c r="BR30">
        <v>-0.79119742800000004</v>
      </c>
      <c r="BS30">
        <v>2.233788375</v>
      </c>
      <c r="BU30" s="2">
        <v>44713</v>
      </c>
      <c r="BV30">
        <v>-2.1402714270000001</v>
      </c>
      <c r="BW30">
        <v>-2.1402714270000001</v>
      </c>
      <c r="BX30">
        <v>-2.1402714270000001</v>
      </c>
      <c r="BY30">
        <v>-2.1402714270000001</v>
      </c>
      <c r="BZ30">
        <v>-2.1402714270000001</v>
      </c>
      <c r="CA30">
        <v>1.628072306</v>
      </c>
      <c r="CC30" s="2">
        <v>44713</v>
      </c>
      <c r="CD30">
        <v>3.09884877</v>
      </c>
      <c r="CE30">
        <v>3.09884877</v>
      </c>
      <c r="CF30">
        <v>3.09884877</v>
      </c>
      <c r="CG30">
        <v>3.09884877</v>
      </c>
      <c r="CH30">
        <v>3.09884877</v>
      </c>
      <c r="CI30">
        <v>-7.067918347</v>
      </c>
      <c r="CK30" s="2">
        <v>44713</v>
      </c>
      <c r="CL30">
        <v>0.86985833000000001</v>
      </c>
      <c r="CM30">
        <v>0.86985833000000001</v>
      </c>
      <c r="CN30">
        <v>0.86985833000000001</v>
      </c>
      <c r="CO30">
        <v>0.86985833000000001</v>
      </c>
      <c r="CP30">
        <v>0.86985833000000001</v>
      </c>
      <c r="CQ30">
        <v>-12.217500469999999</v>
      </c>
      <c r="CS30" s="2">
        <v>44713</v>
      </c>
      <c r="CT30">
        <f t="shared" si="15"/>
        <v>0.19565235092</v>
      </c>
      <c r="CU30">
        <f t="shared" si="14"/>
        <v>0.19565235092</v>
      </c>
      <c r="CV30">
        <f t="shared" si="14"/>
        <v>0.19565235092</v>
      </c>
      <c r="CW30">
        <f t="shared" si="14"/>
        <v>0.19565235092</v>
      </c>
      <c r="CX30">
        <f t="shared" si="14"/>
        <v>0.19565235092</v>
      </c>
      <c r="CY30">
        <f t="shared" si="16"/>
        <v>-5.5181914729999999</v>
      </c>
    </row>
    <row r="31" spans="1:103" x14ac:dyDescent="0.25">
      <c r="A31" s="2">
        <v>44805</v>
      </c>
      <c r="B31">
        <v>-5.5181914729999999</v>
      </c>
      <c r="C31">
        <v>-5.5181914729999999</v>
      </c>
      <c r="D31">
        <v>-5.5181914729999999</v>
      </c>
      <c r="E31">
        <v>-5.5181914729999999</v>
      </c>
      <c r="F31">
        <v>-5.5181914729999999</v>
      </c>
      <c r="G31">
        <v>1.119625412</v>
      </c>
      <c r="I31" s="2">
        <v>44805</v>
      </c>
      <c r="J31">
        <v>0.64460052899999998</v>
      </c>
      <c r="K31">
        <v>0.64460052899999998</v>
      </c>
      <c r="L31">
        <v>0.64460052899999998</v>
      </c>
      <c r="M31">
        <v>0.64460052899999998</v>
      </c>
      <c r="N31">
        <v>0.64460052899999998</v>
      </c>
      <c r="O31">
        <v>0.41138059900000001</v>
      </c>
      <c r="Q31" s="2">
        <v>44805</v>
      </c>
      <c r="R31">
        <v>-4.46660564</v>
      </c>
      <c r="S31">
        <v>-4.46660564</v>
      </c>
      <c r="T31">
        <v>-4.46660564</v>
      </c>
      <c r="U31">
        <v>-4.46660564</v>
      </c>
      <c r="V31">
        <v>-4.46660564</v>
      </c>
      <c r="W31">
        <v>2.3038894760000002</v>
      </c>
      <c r="Y31" s="2">
        <v>44805</v>
      </c>
      <c r="Z31">
        <v>-5.8020808869999998</v>
      </c>
      <c r="AA31">
        <v>-5.8020808869999998</v>
      </c>
      <c r="AB31">
        <v>-5.8020808869999998</v>
      </c>
      <c r="AC31">
        <v>-5.8020808869999998</v>
      </c>
      <c r="AD31">
        <v>-5.8020808869999998</v>
      </c>
      <c r="AE31">
        <v>2.594354498</v>
      </c>
      <c r="AG31" s="2">
        <v>44805</v>
      </c>
      <c r="AH31">
        <v>-0.24107875300000001</v>
      </c>
      <c r="AI31">
        <v>-0.24107875300000001</v>
      </c>
      <c r="AJ31">
        <v>-0.24107875300000001</v>
      </c>
      <c r="AK31">
        <v>-0.24107875300000001</v>
      </c>
      <c r="AL31">
        <v>-0.24107875300000001</v>
      </c>
      <c r="AM31">
        <v>-0.63188332700000005</v>
      </c>
      <c r="AO31" s="2">
        <v>44805</v>
      </c>
      <c r="AP31">
        <v>-2.004544428</v>
      </c>
      <c r="AQ31">
        <v>-2.004544428</v>
      </c>
      <c r="AR31">
        <v>-2.004544428</v>
      </c>
      <c r="AS31">
        <v>-2.004544428</v>
      </c>
      <c r="AT31">
        <v>-2.004544428</v>
      </c>
      <c r="AU31">
        <v>3.8851970250000001</v>
      </c>
      <c r="AW31" s="2">
        <v>44805</v>
      </c>
      <c r="AX31">
        <v>-15.981200830000001</v>
      </c>
      <c r="AY31">
        <v>-15.981200830000001</v>
      </c>
      <c r="AZ31">
        <v>-15.981200830000001</v>
      </c>
      <c r="BA31">
        <v>-15.981200830000001</v>
      </c>
      <c r="BB31">
        <v>-15.981200830000001</v>
      </c>
      <c r="BC31">
        <v>-4.1237689939999997</v>
      </c>
      <c r="BE31" s="2">
        <v>44805</v>
      </c>
      <c r="BF31">
        <v>-0.49568357200000002</v>
      </c>
      <c r="BG31">
        <v>-0.49568357200000002</v>
      </c>
      <c r="BH31">
        <v>-0.49568357200000002</v>
      </c>
      <c r="BI31">
        <v>-0.49568357200000002</v>
      </c>
      <c r="BJ31">
        <v>-0.49568357200000002</v>
      </c>
      <c r="BK31">
        <v>-0.23568489300000001</v>
      </c>
      <c r="BM31" s="2">
        <v>44805</v>
      </c>
      <c r="BN31">
        <v>2.233788375</v>
      </c>
      <c r="BO31">
        <v>2.233788375</v>
      </c>
      <c r="BP31">
        <v>2.233788375</v>
      </c>
      <c r="BQ31">
        <v>2.233788375</v>
      </c>
      <c r="BR31">
        <v>2.233788375</v>
      </c>
      <c r="BS31">
        <v>2.0975501670000001</v>
      </c>
      <c r="BU31" s="2">
        <v>44805</v>
      </c>
      <c r="BV31">
        <v>1.628072306</v>
      </c>
      <c r="BW31">
        <v>1.628072306</v>
      </c>
      <c r="BX31">
        <v>1.628072306</v>
      </c>
      <c r="BY31">
        <v>1.628072306</v>
      </c>
      <c r="BZ31">
        <v>1.628072306</v>
      </c>
      <c r="CA31">
        <v>1.3429651570000001</v>
      </c>
      <c r="CC31" s="2">
        <v>44805</v>
      </c>
      <c r="CD31">
        <v>-7.067918347</v>
      </c>
      <c r="CE31">
        <v>-7.067918347</v>
      </c>
      <c r="CF31">
        <v>-7.067918347</v>
      </c>
      <c r="CG31">
        <v>-7.067918347</v>
      </c>
      <c r="CH31">
        <v>-7.067918347</v>
      </c>
      <c r="CI31">
        <v>3.0762922939999999</v>
      </c>
      <c r="CK31" s="2">
        <v>44805</v>
      </c>
      <c r="CL31">
        <v>-12.217500469999999</v>
      </c>
      <c r="CM31">
        <v>-12.217500469999999</v>
      </c>
      <c r="CN31">
        <v>-12.217500469999999</v>
      </c>
      <c r="CO31">
        <v>-12.217500469999999</v>
      </c>
      <c r="CP31">
        <v>-12.217500469999999</v>
      </c>
      <c r="CQ31">
        <v>0.81867516600000001</v>
      </c>
      <c r="CS31" s="2">
        <v>44805</v>
      </c>
      <c r="CT31">
        <f t="shared" si="15"/>
        <v>-5.67490462594</v>
      </c>
      <c r="CU31">
        <f t="shared" si="14"/>
        <v>-5.67490462594</v>
      </c>
      <c r="CV31">
        <f t="shared" si="14"/>
        <v>-5.67490462594</v>
      </c>
      <c r="CW31">
        <f t="shared" si="14"/>
        <v>-5.67490462594</v>
      </c>
      <c r="CX31">
        <f t="shared" si="14"/>
        <v>-5.67490462594</v>
      </c>
      <c r="CY31">
        <f t="shared" si="16"/>
        <v>1.119625412</v>
      </c>
    </row>
    <row r="32" spans="1:103" x14ac:dyDescent="0.25">
      <c r="A32" s="2">
        <v>44896</v>
      </c>
      <c r="B32">
        <v>1.119625412</v>
      </c>
      <c r="C32">
        <v>1.119625412</v>
      </c>
      <c r="D32">
        <v>1.119625412</v>
      </c>
      <c r="E32">
        <v>1.119625412</v>
      </c>
      <c r="F32">
        <v>1.119625412</v>
      </c>
      <c r="G32">
        <v>1.390430815</v>
      </c>
      <c r="I32" s="2">
        <v>44896</v>
      </c>
      <c r="J32">
        <v>0.41138059900000001</v>
      </c>
      <c r="K32">
        <v>0.41138059900000001</v>
      </c>
      <c r="L32">
        <v>0.41138059900000001</v>
      </c>
      <c r="M32">
        <v>0.41138059900000001</v>
      </c>
      <c r="N32">
        <v>0.41138059900000001</v>
      </c>
      <c r="O32">
        <v>0.79657563300000001</v>
      </c>
      <c r="Q32" s="2">
        <v>44896</v>
      </c>
      <c r="R32">
        <v>2.3038894760000002</v>
      </c>
      <c r="S32">
        <v>2.3038894760000002</v>
      </c>
      <c r="T32">
        <v>2.3038894760000002</v>
      </c>
      <c r="U32">
        <v>2.3038894760000002</v>
      </c>
      <c r="V32">
        <v>2.3038894760000002</v>
      </c>
      <c r="W32">
        <v>-0.19871543799999999</v>
      </c>
      <c r="Y32" s="2">
        <v>44896</v>
      </c>
      <c r="Z32">
        <v>2.594354498</v>
      </c>
      <c r="AA32">
        <v>2.594354498</v>
      </c>
      <c r="AB32">
        <v>2.594354498</v>
      </c>
      <c r="AC32">
        <v>2.594354498</v>
      </c>
      <c r="AD32">
        <v>2.594354498</v>
      </c>
      <c r="AE32">
        <v>2.0181899369999998</v>
      </c>
      <c r="AG32" s="2">
        <v>44896</v>
      </c>
      <c r="AH32">
        <v>-0.63188332700000005</v>
      </c>
      <c r="AI32">
        <v>-0.63188332700000005</v>
      </c>
      <c r="AJ32">
        <v>-0.63188332700000005</v>
      </c>
      <c r="AK32">
        <v>-0.63188332700000005</v>
      </c>
      <c r="AL32">
        <v>-0.63188332700000005</v>
      </c>
      <c r="AM32">
        <v>-0.31121713499999998</v>
      </c>
      <c r="AO32" s="2">
        <v>44896</v>
      </c>
      <c r="AP32">
        <v>3.8851970250000001</v>
      </c>
      <c r="AQ32">
        <v>3.8851970250000001</v>
      </c>
      <c r="AR32">
        <v>3.8851970250000001</v>
      </c>
      <c r="AS32">
        <v>3.8851970250000001</v>
      </c>
      <c r="AT32">
        <v>3.8851970250000001</v>
      </c>
      <c r="AU32">
        <v>7.2225206139999996</v>
      </c>
      <c r="AW32" s="2">
        <v>44896</v>
      </c>
      <c r="AX32">
        <v>-4.1237689939999997</v>
      </c>
      <c r="AY32">
        <v>-4.1237689939999997</v>
      </c>
      <c r="AZ32">
        <v>-4.1237689939999997</v>
      </c>
      <c r="BA32">
        <v>-4.1237689939999997</v>
      </c>
      <c r="BB32">
        <v>-4.1237689939999997</v>
      </c>
      <c r="BC32">
        <v>3.1156955200000001</v>
      </c>
      <c r="BE32" s="2">
        <v>44896</v>
      </c>
      <c r="BF32">
        <v>-0.23568489300000001</v>
      </c>
      <c r="BG32">
        <v>-0.23568489300000001</v>
      </c>
      <c r="BH32">
        <v>-0.23568489300000001</v>
      </c>
      <c r="BI32">
        <v>-0.23568489300000001</v>
      </c>
      <c r="BJ32">
        <v>-0.23568489300000001</v>
      </c>
      <c r="BK32">
        <v>-3.9454125E-2</v>
      </c>
      <c r="BM32" s="2">
        <v>44896</v>
      </c>
      <c r="BN32">
        <v>2.0975501670000001</v>
      </c>
      <c r="BO32">
        <v>2.0975501670000001</v>
      </c>
      <c r="BP32">
        <v>2.0975501670000001</v>
      </c>
      <c r="BQ32">
        <v>2.0975501670000001</v>
      </c>
      <c r="BR32">
        <v>2.0975501670000001</v>
      </c>
      <c r="BS32">
        <v>1.4942437930000001</v>
      </c>
      <c r="BU32" s="2">
        <v>44896</v>
      </c>
      <c r="BV32">
        <v>1.3429651570000001</v>
      </c>
      <c r="BW32">
        <v>1.3429651570000001</v>
      </c>
      <c r="BX32">
        <v>1.3429651570000001</v>
      </c>
      <c r="BY32">
        <v>1.3429651570000001</v>
      </c>
      <c r="BZ32">
        <v>1.3429651570000001</v>
      </c>
      <c r="CA32">
        <v>1.6955011529999999</v>
      </c>
      <c r="CC32" s="2">
        <v>44896</v>
      </c>
      <c r="CD32">
        <v>3.0762922939999999</v>
      </c>
      <c r="CE32">
        <v>3.0762922939999999</v>
      </c>
      <c r="CF32">
        <v>3.0762922939999999</v>
      </c>
      <c r="CG32">
        <v>3.0762922939999999</v>
      </c>
      <c r="CH32">
        <v>3.0762922939999999</v>
      </c>
      <c r="CI32">
        <v>1.6169038579999999</v>
      </c>
      <c r="CK32" s="2">
        <v>44896</v>
      </c>
      <c r="CL32">
        <v>0.81867516600000001</v>
      </c>
      <c r="CM32">
        <v>0.81867516600000001</v>
      </c>
      <c r="CN32">
        <v>0.81867516600000001</v>
      </c>
      <c r="CO32">
        <v>0.81867516600000001</v>
      </c>
      <c r="CP32">
        <v>0.81867516600000001</v>
      </c>
      <c r="CQ32">
        <v>2.7102786210000001</v>
      </c>
      <c r="CS32" s="2">
        <v>44896</v>
      </c>
      <c r="CT32">
        <f t="shared" si="15"/>
        <v>1.36651995731</v>
      </c>
      <c r="CU32">
        <f t="shared" si="14"/>
        <v>1.36651995731</v>
      </c>
      <c r="CV32">
        <f t="shared" si="14"/>
        <v>1.36651995731</v>
      </c>
      <c r="CW32">
        <f t="shared" si="14"/>
        <v>1.36651995731</v>
      </c>
      <c r="CX32">
        <f t="shared" si="14"/>
        <v>1.36651995731</v>
      </c>
      <c r="CY32">
        <f t="shared" si="16"/>
        <v>1.390430815</v>
      </c>
    </row>
    <row r="33" spans="1:103" x14ac:dyDescent="0.25">
      <c r="A33" s="2">
        <v>44986</v>
      </c>
      <c r="B33">
        <v>1.390430815</v>
      </c>
      <c r="C33">
        <v>1.390430815</v>
      </c>
      <c r="D33">
        <v>1.390430815</v>
      </c>
      <c r="E33">
        <v>1.390430815</v>
      </c>
      <c r="F33">
        <v>1.390430815</v>
      </c>
      <c r="G33">
        <v>1.305692729</v>
      </c>
      <c r="I33" s="2">
        <v>44986</v>
      </c>
      <c r="J33">
        <v>0.79657563300000001</v>
      </c>
      <c r="K33">
        <v>0.79657563300000001</v>
      </c>
      <c r="L33">
        <v>0.79657563300000001</v>
      </c>
      <c r="M33">
        <v>0.79657563300000001</v>
      </c>
      <c r="N33">
        <v>0.79657563300000001</v>
      </c>
      <c r="O33">
        <v>0.28121678</v>
      </c>
      <c r="Q33" s="2">
        <v>44986</v>
      </c>
      <c r="R33">
        <v>-0.19871543799999999</v>
      </c>
      <c r="S33">
        <v>-0.19871543799999999</v>
      </c>
      <c r="T33">
        <v>-0.19871543799999999</v>
      </c>
      <c r="U33">
        <v>-0.19871543799999999</v>
      </c>
      <c r="V33">
        <v>-0.19871543799999999</v>
      </c>
      <c r="W33">
        <v>-2.5495486110000001</v>
      </c>
      <c r="Y33" s="2">
        <v>44986</v>
      </c>
      <c r="Z33">
        <v>2.0181899369999998</v>
      </c>
      <c r="AA33">
        <v>2.0181899369999998</v>
      </c>
      <c r="AB33">
        <v>2.0181899369999998</v>
      </c>
      <c r="AC33">
        <v>2.0181899369999998</v>
      </c>
      <c r="AD33">
        <v>2.0181899369999998</v>
      </c>
      <c r="AE33">
        <v>1.603349972</v>
      </c>
      <c r="AG33" s="2">
        <v>44986</v>
      </c>
      <c r="AH33">
        <v>-0.31121713499999998</v>
      </c>
      <c r="AI33">
        <v>-0.31121713499999998</v>
      </c>
      <c r="AJ33">
        <v>-0.31121713499999998</v>
      </c>
      <c r="AK33">
        <v>-0.31121713499999998</v>
      </c>
      <c r="AL33">
        <v>-0.31121713499999998</v>
      </c>
      <c r="AM33">
        <v>0.33975697700000002</v>
      </c>
      <c r="AO33" s="2">
        <v>44986</v>
      </c>
      <c r="AP33">
        <v>7.2225206139999996</v>
      </c>
      <c r="AQ33">
        <v>7.2225206139999996</v>
      </c>
      <c r="AR33">
        <v>7.2225206139999996</v>
      </c>
      <c r="AS33">
        <v>7.2225206139999996</v>
      </c>
      <c r="AT33">
        <v>7.2225206139999996</v>
      </c>
      <c r="AU33">
        <v>-1.281119393</v>
      </c>
      <c r="AW33" s="2">
        <v>44986</v>
      </c>
      <c r="AX33">
        <v>3.1156955200000001</v>
      </c>
      <c r="AY33">
        <v>3.1156955200000001</v>
      </c>
      <c r="AZ33">
        <v>3.1156955200000001</v>
      </c>
      <c r="BA33">
        <v>3.1156955200000001</v>
      </c>
      <c r="BB33">
        <v>3.1156955200000001</v>
      </c>
      <c r="BC33">
        <v>9.0957711270000008</v>
      </c>
      <c r="BE33" s="2">
        <v>44986</v>
      </c>
      <c r="BF33">
        <v>-3.9454125E-2</v>
      </c>
      <c r="BG33">
        <v>-3.9454125E-2</v>
      </c>
      <c r="BH33">
        <v>-3.9454125E-2</v>
      </c>
      <c r="BI33">
        <v>-3.9454125E-2</v>
      </c>
      <c r="BJ33">
        <v>-3.9454125E-2</v>
      </c>
      <c r="BK33">
        <v>1.6889629719999999</v>
      </c>
      <c r="BM33" s="2">
        <v>44986</v>
      </c>
      <c r="BN33">
        <v>1.4942437930000001</v>
      </c>
      <c r="BO33">
        <v>1.4942437930000001</v>
      </c>
      <c r="BP33">
        <v>1.4942437930000001</v>
      </c>
      <c r="BQ33">
        <v>1.4942437930000001</v>
      </c>
      <c r="BR33">
        <v>1.4942437930000001</v>
      </c>
      <c r="BS33">
        <v>0.19416992399999999</v>
      </c>
      <c r="BU33" s="2">
        <v>44986</v>
      </c>
      <c r="BV33">
        <v>1.6955011529999999</v>
      </c>
      <c r="BW33">
        <v>1.6955011529999999</v>
      </c>
      <c r="BX33">
        <v>1.6955011529999999</v>
      </c>
      <c r="BY33">
        <v>1.6955011529999999</v>
      </c>
      <c r="BZ33">
        <v>1.6955011529999999</v>
      </c>
      <c r="CA33">
        <v>-1.2286986</v>
      </c>
      <c r="CC33" s="2">
        <v>44986</v>
      </c>
      <c r="CD33">
        <v>1.6169038579999999</v>
      </c>
      <c r="CE33">
        <v>1.6169038579999999</v>
      </c>
      <c r="CF33">
        <v>1.6169038579999999</v>
      </c>
      <c r="CG33">
        <v>1.6169038579999999</v>
      </c>
      <c r="CH33">
        <v>1.6169038579999999</v>
      </c>
      <c r="CI33">
        <v>0.221681041</v>
      </c>
      <c r="CK33" s="2">
        <v>44986</v>
      </c>
      <c r="CL33">
        <v>2.7102786210000001</v>
      </c>
      <c r="CM33">
        <v>2.7102786210000001</v>
      </c>
      <c r="CN33">
        <v>2.7102786210000001</v>
      </c>
      <c r="CO33">
        <v>2.7102786210000001</v>
      </c>
      <c r="CP33">
        <v>2.7102786210000001</v>
      </c>
      <c r="CQ33">
        <v>1.7144902120000001</v>
      </c>
      <c r="CS33" s="2">
        <v>44986</v>
      </c>
      <c r="CT33">
        <f t="shared" si="15"/>
        <v>1.8087884881400003</v>
      </c>
      <c r="CU33">
        <f t="shared" si="15"/>
        <v>1.8087884881400003</v>
      </c>
      <c r="CV33">
        <f t="shared" si="15"/>
        <v>1.8087884881400003</v>
      </c>
      <c r="CW33">
        <f t="shared" si="15"/>
        <v>1.8087884881400003</v>
      </c>
      <c r="CX33">
        <f t="shared" si="15"/>
        <v>1.8087884881400003</v>
      </c>
      <c r="CY33">
        <f t="shared" si="16"/>
        <v>1.305692729</v>
      </c>
    </row>
    <row r="34" spans="1:103" x14ac:dyDescent="0.25">
      <c r="A34" s="2">
        <v>45078</v>
      </c>
      <c r="B34">
        <v>1.305692729</v>
      </c>
      <c r="C34">
        <v>1.305692729</v>
      </c>
      <c r="D34">
        <v>1.305692729</v>
      </c>
      <c r="E34">
        <v>1.305692729</v>
      </c>
      <c r="F34">
        <v>1.305692729</v>
      </c>
      <c r="G34">
        <v>1.175655798</v>
      </c>
      <c r="I34" s="2">
        <v>45078</v>
      </c>
      <c r="J34">
        <v>0.28121678</v>
      </c>
      <c r="K34">
        <v>0.28121678</v>
      </c>
      <c r="L34">
        <v>0.28121678</v>
      </c>
      <c r="M34">
        <v>0.28121678</v>
      </c>
      <c r="N34">
        <v>0.28121678</v>
      </c>
      <c r="O34">
        <v>0.80221662999999999</v>
      </c>
      <c r="Q34" s="2">
        <v>45078</v>
      </c>
      <c r="R34">
        <v>-2.5495486110000001</v>
      </c>
      <c r="S34">
        <v>-2.5495486110000001</v>
      </c>
      <c r="T34">
        <v>-2.5495486110000001</v>
      </c>
      <c r="U34">
        <v>-2.5495486110000001</v>
      </c>
      <c r="V34">
        <v>-2.5495486110000001</v>
      </c>
      <c r="W34">
        <v>1.1731825010000001</v>
      </c>
      <c r="Y34" s="2">
        <v>45078</v>
      </c>
      <c r="Z34">
        <v>1.603349972</v>
      </c>
      <c r="AA34">
        <v>1.603349972</v>
      </c>
      <c r="AB34">
        <v>1.603349972</v>
      </c>
      <c r="AC34">
        <v>1.603349972</v>
      </c>
      <c r="AD34">
        <v>1.603349972</v>
      </c>
      <c r="AE34">
        <v>2.7236670780000001</v>
      </c>
      <c r="AG34" s="2">
        <v>45078</v>
      </c>
      <c r="AH34">
        <v>0.33975697700000002</v>
      </c>
      <c r="AI34">
        <v>0.33975697700000002</v>
      </c>
      <c r="AJ34">
        <v>0.33975697700000002</v>
      </c>
      <c r="AK34">
        <v>0.33975697700000002</v>
      </c>
      <c r="AL34">
        <v>0.33975697700000002</v>
      </c>
      <c r="AM34">
        <v>-1.1656127000000001E-2</v>
      </c>
      <c r="AO34" s="2">
        <v>45078</v>
      </c>
      <c r="AP34">
        <v>-1.281119393</v>
      </c>
      <c r="AQ34">
        <v>-1.281119393</v>
      </c>
      <c r="AR34">
        <v>-1.281119393</v>
      </c>
      <c r="AS34">
        <v>-1.281119393</v>
      </c>
      <c r="AT34">
        <v>-1.281119393</v>
      </c>
      <c r="AU34">
        <v>3.303448436</v>
      </c>
      <c r="AW34" s="2">
        <v>45078</v>
      </c>
      <c r="AX34">
        <v>9.0957711270000008</v>
      </c>
      <c r="AY34">
        <v>9.0957711270000008</v>
      </c>
      <c r="AZ34">
        <v>9.0957711270000008</v>
      </c>
      <c r="BA34">
        <v>9.0957711270000008</v>
      </c>
      <c r="BB34">
        <v>9.0957711270000008</v>
      </c>
      <c r="BC34">
        <v>2.7650342430000001</v>
      </c>
      <c r="BE34" s="2">
        <v>45078</v>
      </c>
      <c r="BF34">
        <v>1.6889629719999999</v>
      </c>
      <c r="BG34">
        <v>1.6889629719999999</v>
      </c>
      <c r="BH34">
        <v>1.6889629719999999</v>
      </c>
      <c r="BI34">
        <v>1.6889629719999999</v>
      </c>
      <c r="BJ34">
        <v>1.6889629719999999</v>
      </c>
      <c r="BK34">
        <v>0.48044509600000002</v>
      </c>
      <c r="BM34" s="2">
        <v>45078</v>
      </c>
      <c r="BN34">
        <v>0.19416992399999999</v>
      </c>
      <c r="BO34">
        <v>0.19416992399999999</v>
      </c>
      <c r="BP34">
        <v>0.19416992399999999</v>
      </c>
      <c r="BQ34">
        <v>0.19416992399999999</v>
      </c>
      <c r="BR34">
        <v>0.19416992399999999</v>
      </c>
      <c r="BS34">
        <v>-1.3532987679999999</v>
      </c>
      <c r="BU34" s="2">
        <v>45078</v>
      </c>
      <c r="BV34">
        <v>-1.2286986</v>
      </c>
      <c r="BW34">
        <v>-1.2286986</v>
      </c>
      <c r="BX34">
        <v>-1.2286986</v>
      </c>
      <c r="BY34">
        <v>-1.2286986</v>
      </c>
      <c r="BZ34">
        <v>-1.2286986</v>
      </c>
      <c r="CA34">
        <v>1.729039258</v>
      </c>
      <c r="CC34" s="2">
        <v>45078</v>
      </c>
      <c r="CD34">
        <v>0.221681041</v>
      </c>
      <c r="CE34">
        <v>0.221681041</v>
      </c>
      <c r="CF34">
        <v>0.221681041</v>
      </c>
      <c r="CG34">
        <v>0.221681041</v>
      </c>
      <c r="CH34">
        <v>0.221681041</v>
      </c>
      <c r="CI34">
        <v>-1.341548937</v>
      </c>
      <c r="CK34" s="2">
        <v>45078</v>
      </c>
      <c r="CL34">
        <v>1.7144902120000001</v>
      </c>
      <c r="CM34">
        <v>1.7144902120000001</v>
      </c>
      <c r="CN34">
        <v>1.7144902120000001</v>
      </c>
      <c r="CO34">
        <v>1.7144902120000001</v>
      </c>
      <c r="CP34">
        <v>1.7144902120000001</v>
      </c>
      <c r="CQ34">
        <v>1.774734773</v>
      </c>
      <c r="CS34" s="2">
        <v>45078</v>
      </c>
      <c r="CT34">
        <f t="shared" si="15"/>
        <v>1.0230423157800002</v>
      </c>
      <c r="CU34">
        <f t="shared" si="15"/>
        <v>1.0230423157800002</v>
      </c>
      <c r="CV34">
        <f t="shared" si="15"/>
        <v>1.0230423157800002</v>
      </c>
      <c r="CW34">
        <f t="shared" si="15"/>
        <v>1.0230423157800002</v>
      </c>
      <c r="CX34">
        <f t="shared" si="15"/>
        <v>1.0230423157800002</v>
      </c>
      <c r="CY34">
        <f t="shared" si="16"/>
        <v>1.175655798</v>
      </c>
    </row>
    <row r="35" spans="1:103" x14ac:dyDescent="0.25">
      <c r="A35" s="2">
        <v>45170</v>
      </c>
      <c r="B35">
        <v>1.175655798</v>
      </c>
      <c r="C35">
        <v>1.175655798</v>
      </c>
      <c r="D35">
        <v>1.175655798</v>
      </c>
      <c r="E35">
        <v>1.175655798</v>
      </c>
      <c r="F35">
        <v>1.175655798</v>
      </c>
      <c r="G35">
        <v>1.5300640860000001</v>
      </c>
      <c r="I35" s="2">
        <v>45170</v>
      </c>
      <c r="J35">
        <v>0.80221662999999999</v>
      </c>
      <c r="K35">
        <v>0.80221662999999999</v>
      </c>
      <c r="L35">
        <v>0.80221662999999999</v>
      </c>
      <c r="M35">
        <v>0.80221662999999999</v>
      </c>
      <c r="N35">
        <v>0.80221662999999999</v>
      </c>
      <c r="O35">
        <v>0.40355524599999998</v>
      </c>
      <c r="Q35" s="2">
        <v>45170</v>
      </c>
      <c r="R35">
        <v>1.1731825010000001</v>
      </c>
      <c r="S35">
        <v>1.1731825010000001</v>
      </c>
      <c r="T35">
        <v>1.1731825010000001</v>
      </c>
      <c r="U35">
        <v>1.1731825010000001</v>
      </c>
      <c r="V35">
        <v>1.1731825010000001</v>
      </c>
      <c r="W35">
        <v>0.358465227</v>
      </c>
      <c r="Y35" s="2">
        <v>45170</v>
      </c>
      <c r="Z35">
        <v>2.7236670780000001</v>
      </c>
      <c r="AA35">
        <v>2.7236670780000001</v>
      </c>
      <c r="AB35">
        <v>2.7236670780000001</v>
      </c>
      <c r="AC35">
        <v>2.7236670780000001</v>
      </c>
      <c r="AD35">
        <v>2.7236670780000001</v>
      </c>
      <c r="AE35">
        <v>0.91203838199999998</v>
      </c>
      <c r="AG35" s="2">
        <v>45170</v>
      </c>
      <c r="AH35">
        <v>-1.1656127000000001E-2</v>
      </c>
      <c r="AI35">
        <v>-1.1656127000000001E-2</v>
      </c>
      <c r="AJ35">
        <v>-1.1656127000000001E-2</v>
      </c>
      <c r="AK35">
        <v>-1.1656127000000001E-2</v>
      </c>
      <c r="AL35">
        <v>-1.1656127000000001E-2</v>
      </c>
      <c r="AM35">
        <v>-0.39865204799999998</v>
      </c>
      <c r="AO35" s="2">
        <v>45170</v>
      </c>
      <c r="AP35">
        <v>3.303448436</v>
      </c>
      <c r="AQ35">
        <v>3.303448436</v>
      </c>
      <c r="AR35">
        <v>3.303448436</v>
      </c>
      <c r="AS35">
        <v>3.303448436</v>
      </c>
      <c r="AT35">
        <v>3.303448436</v>
      </c>
      <c r="AU35">
        <v>0.96031444700000002</v>
      </c>
      <c r="AW35" s="2">
        <v>45170</v>
      </c>
      <c r="AX35">
        <v>2.7650342430000001</v>
      </c>
      <c r="AY35">
        <v>2.7650342430000001</v>
      </c>
      <c r="AZ35">
        <v>2.7650342430000001</v>
      </c>
      <c r="BA35">
        <v>2.7650342430000001</v>
      </c>
      <c r="BB35">
        <v>2.7650342430000001</v>
      </c>
      <c r="BC35">
        <v>1.265002108</v>
      </c>
      <c r="BE35" s="2">
        <v>45170</v>
      </c>
      <c r="BF35">
        <v>0.48044509600000002</v>
      </c>
      <c r="BG35">
        <v>0.48044509600000002</v>
      </c>
      <c r="BH35">
        <v>0.48044509600000002</v>
      </c>
      <c r="BI35">
        <v>0.48044509600000002</v>
      </c>
      <c r="BJ35">
        <v>0.48044509600000002</v>
      </c>
      <c r="BK35">
        <v>0.50384608399999997</v>
      </c>
      <c r="BM35" s="2">
        <v>45170</v>
      </c>
      <c r="BN35">
        <v>-1.3532987679999999</v>
      </c>
      <c r="BO35">
        <v>-1.3532987679999999</v>
      </c>
      <c r="BP35">
        <v>-1.3532987679999999</v>
      </c>
      <c r="BQ35">
        <v>-1.3532987679999999</v>
      </c>
      <c r="BR35">
        <v>-1.3532987679999999</v>
      </c>
      <c r="BS35">
        <v>2.8432260870000001</v>
      </c>
      <c r="BU35" s="2">
        <v>45170</v>
      </c>
      <c r="BV35">
        <v>1.729039258</v>
      </c>
      <c r="BW35">
        <v>1.729039258</v>
      </c>
      <c r="BX35">
        <v>1.729039258</v>
      </c>
      <c r="BY35">
        <v>1.729039258</v>
      </c>
      <c r="BZ35">
        <v>1.729039258</v>
      </c>
      <c r="CA35">
        <v>1.585854911</v>
      </c>
      <c r="CC35" s="2">
        <v>45170</v>
      </c>
      <c r="CD35">
        <v>-1.341548937</v>
      </c>
      <c r="CE35">
        <v>-1.341548937</v>
      </c>
      <c r="CF35">
        <v>-1.341548937</v>
      </c>
      <c r="CG35">
        <v>-1.341548937</v>
      </c>
      <c r="CH35">
        <v>-1.341548937</v>
      </c>
      <c r="CI35">
        <v>3.025895341</v>
      </c>
      <c r="CK35" s="2">
        <v>45170</v>
      </c>
      <c r="CL35">
        <v>1.774734773</v>
      </c>
      <c r="CM35">
        <v>1.774734773</v>
      </c>
      <c r="CN35">
        <v>1.774734773</v>
      </c>
      <c r="CO35">
        <v>1.774734773</v>
      </c>
      <c r="CP35">
        <v>1.774734773</v>
      </c>
      <c r="CQ35">
        <v>2.0468692470000001</v>
      </c>
      <c r="CS35" s="2">
        <v>45170</v>
      </c>
      <c r="CT35">
        <f t="shared" si="15"/>
        <v>1.0065407313600001</v>
      </c>
      <c r="CU35">
        <f t="shared" si="15"/>
        <v>1.0065407313600001</v>
      </c>
      <c r="CV35">
        <f t="shared" si="15"/>
        <v>1.0065407313600001</v>
      </c>
      <c r="CW35">
        <f t="shared" si="15"/>
        <v>1.0065407313600001</v>
      </c>
      <c r="CX35">
        <f t="shared" si="15"/>
        <v>1.0065407313600001</v>
      </c>
      <c r="CY35">
        <f t="shared" si="16"/>
        <v>1.5300640860000001</v>
      </c>
    </row>
    <row r="37" spans="1:103" x14ac:dyDescent="0.25">
      <c r="A37" t="s">
        <v>17</v>
      </c>
      <c r="I37" t="str">
        <f>I15</f>
        <v>agri</v>
      </c>
      <c r="Q37" t="str">
        <f>Q15</f>
        <v>mining</v>
      </c>
      <c r="Y37" t="str">
        <f>Y15</f>
        <v>manufacturing</v>
      </c>
      <c r="AG37" t="str">
        <f>AG15</f>
        <v>egpiv</v>
      </c>
      <c r="AO37" t="str">
        <f>AO15</f>
        <v>construction</v>
      </c>
      <c r="AW37" t="str">
        <f>AW15</f>
        <v>trade</v>
      </c>
      <c r="BE37" t="str">
        <f>BE15</f>
        <v>transport</v>
      </c>
      <c r="BM37" t="str">
        <f>BM15</f>
        <v>finance</v>
      </c>
      <c r="BU37" t="str">
        <f>BU15</f>
        <v>real_estate</v>
      </c>
      <c r="CC37" t="str">
        <f>CC15</f>
        <v>others</v>
      </c>
      <c r="CK37" t="str">
        <f>CK15</f>
        <v>taxes</v>
      </c>
      <c r="CS37" t="str">
        <f>CS15</f>
        <v>gdp_bot_up</v>
      </c>
    </row>
    <row r="38" spans="1:103" x14ac:dyDescent="0.25">
      <c r="A38" s="2">
        <v>43525</v>
      </c>
      <c r="B38">
        <f>ABS(B17-$G17)</f>
        <v>3.7466963999999991E-2</v>
      </c>
      <c r="C38">
        <f t="shared" ref="C38:F38" si="17">ABS(C17-$G17)</f>
        <v>3.7466963999999991E-2</v>
      </c>
      <c r="D38">
        <f t="shared" si="17"/>
        <v>3.7466963999999991E-2</v>
      </c>
      <c r="E38">
        <f t="shared" si="17"/>
        <v>3.7466963999999991E-2</v>
      </c>
      <c r="F38">
        <f t="shared" si="17"/>
        <v>3.7466963999999991E-2</v>
      </c>
      <c r="J38">
        <f>ABS(J17-$O17)</f>
        <v>0.72324035000000009</v>
      </c>
      <c r="K38">
        <f t="shared" ref="K38:N38" si="18">ABS(K17-$O17)</f>
        <v>0.72324035000000009</v>
      </c>
      <c r="L38">
        <f t="shared" si="18"/>
        <v>0.72324035000000009</v>
      </c>
      <c r="M38">
        <f t="shared" si="18"/>
        <v>0.72324035000000009</v>
      </c>
      <c r="N38">
        <f t="shared" si="18"/>
        <v>0.72324035000000009</v>
      </c>
      <c r="R38">
        <f>ABS(R17-$W17)</f>
        <v>1.130199119</v>
      </c>
      <c r="S38">
        <f t="shared" ref="S38:V38" si="19">ABS(S17-$W17)</f>
        <v>1.130199119</v>
      </c>
      <c r="T38">
        <f t="shared" si="19"/>
        <v>1.130199119</v>
      </c>
      <c r="U38">
        <f t="shared" si="19"/>
        <v>1.130199119</v>
      </c>
      <c r="V38">
        <f t="shared" si="19"/>
        <v>1.130199119</v>
      </c>
      <c r="Z38">
        <f>ABS(Z17-$AE17)</f>
        <v>2.2999150620000002</v>
      </c>
      <c r="AA38">
        <f t="shared" ref="AA38:AD38" si="20">ABS(AA17-$AE17)</f>
        <v>2.2999150620000002</v>
      </c>
      <c r="AB38">
        <f t="shared" si="20"/>
        <v>2.2999150620000002</v>
      </c>
      <c r="AC38">
        <f t="shared" si="20"/>
        <v>2.2999150620000002</v>
      </c>
      <c r="AD38">
        <f t="shared" si="20"/>
        <v>2.2999150620000002</v>
      </c>
      <c r="AH38">
        <f>ABS(AH17-$AM17)</f>
        <v>0.40525628499999999</v>
      </c>
      <c r="AI38">
        <f t="shared" ref="AI38:AL38" si="21">ABS(AI17-$AM17)</f>
        <v>0.40525628499999999</v>
      </c>
      <c r="AJ38">
        <f t="shared" si="21"/>
        <v>0.40525628499999999</v>
      </c>
      <c r="AK38">
        <f t="shared" si="21"/>
        <v>0.40525628499999999</v>
      </c>
      <c r="AL38">
        <f t="shared" si="21"/>
        <v>0.40525628499999999</v>
      </c>
      <c r="AP38">
        <f>ABS(AP17-$AU17)</f>
        <v>1.9694480910000003</v>
      </c>
      <c r="AQ38">
        <f t="shared" ref="AQ38:AT38" si="22">ABS(AQ17-$AU17)</f>
        <v>1.9694480910000003</v>
      </c>
      <c r="AR38">
        <f t="shared" si="22"/>
        <v>1.9694480910000003</v>
      </c>
      <c r="AS38">
        <f t="shared" si="22"/>
        <v>1.9694480910000003</v>
      </c>
      <c r="AT38">
        <f t="shared" si="22"/>
        <v>1.9694480910000003</v>
      </c>
      <c r="AX38">
        <f>ABS(AX17-$BC17)</f>
        <v>0.51084881699999984</v>
      </c>
      <c r="AY38">
        <f t="shared" ref="AY38:BB38" si="23">ABS(AY17-$BC17)</f>
        <v>0.51084881699999984</v>
      </c>
      <c r="AZ38">
        <f t="shared" si="23"/>
        <v>0.51084881699999984</v>
      </c>
      <c r="BA38">
        <f t="shared" si="23"/>
        <v>0.51084881699999984</v>
      </c>
      <c r="BB38">
        <f t="shared" si="23"/>
        <v>0.51084881699999984</v>
      </c>
      <c r="BF38">
        <f>ABS(BF17-$BK17)</f>
        <v>0.50245679499999996</v>
      </c>
      <c r="BG38">
        <f t="shared" ref="BG38:BJ38" si="24">ABS(BG17-$BK17)</f>
        <v>0.50245679499999996</v>
      </c>
      <c r="BH38">
        <f t="shared" si="24"/>
        <v>0.50245679499999996</v>
      </c>
      <c r="BI38">
        <f t="shared" si="24"/>
        <v>0.50245679499999996</v>
      </c>
      <c r="BJ38">
        <f t="shared" si="24"/>
        <v>0.50245679499999996</v>
      </c>
      <c r="BN38">
        <f>ABS(BN17-$BS17)</f>
        <v>1.0682415820000002</v>
      </c>
      <c r="BO38">
        <f t="shared" ref="BO38:BR38" si="25">ABS(BO17-$BS17)</f>
        <v>1.0682415820000002</v>
      </c>
      <c r="BP38">
        <f t="shared" si="25"/>
        <v>1.0682415820000002</v>
      </c>
      <c r="BQ38">
        <f t="shared" si="25"/>
        <v>1.0682415820000002</v>
      </c>
      <c r="BR38">
        <f t="shared" si="25"/>
        <v>1.0682415820000002</v>
      </c>
      <c r="BV38">
        <f>ABS(BV17-$CA17)</f>
        <v>0.62562053499999992</v>
      </c>
      <c r="BW38">
        <f t="shared" ref="BW38:BZ38" si="26">ABS(BW17-$CA17)</f>
        <v>0.62562053499999992</v>
      </c>
      <c r="BX38">
        <f t="shared" si="26"/>
        <v>0.62562053499999992</v>
      </c>
      <c r="BY38">
        <f t="shared" si="26"/>
        <v>0.62562053499999992</v>
      </c>
      <c r="BZ38">
        <f t="shared" si="26"/>
        <v>0.62562053499999992</v>
      </c>
      <c r="CD38">
        <f>ABS(CD17-$CI17)</f>
        <v>0.310268655</v>
      </c>
      <c r="CE38">
        <f t="shared" ref="CE38:CH38" si="27">ABS(CE17-$CI17)</f>
        <v>0.310268655</v>
      </c>
      <c r="CF38">
        <f t="shared" si="27"/>
        <v>0.310268655</v>
      </c>
      <c r="CG38">
        <f t="shared" si="27"/>
        <v>0.310268655</v>
      </c>
      <c r="CH38">
        <f t="shared" si="27"/>
        <v>0.310268655</v>
      </c>
      <c r="CL38">
        <f>ABS(CL17-$CQ17)</f>
        <v>0.79458791600000001</v>
      </c>
      <c r="CM38">
        <f t="shared" ref="CM38:CP38" si="28">ABS(CM17-$CQ17)</f>
        <v>0.79458791600000001</v>
      </c>
      <c r="CN38">
        <f t="shared" si="28"/>
        <v>0.79458791600000001</v>
      </c>
      <c r="CO38">
        <f t="shared" si="28"/>
        <v>0.79458791600000001</v>
      </c>
      <c r="CP38">
        <f t="shared" si="28"/>
        <v>0.79458791600000001</v>
      </c>
      <c r="CT38">
        <f>ABS(CT17-$CY17)</f>
        <v>0.30725405172000009</v>
      </c>
      <c r="CU38">
        <f t="shared" ref="CU38:CW38" si="29">ABS(CU17-$CY17)</f>
        <v>0.30725405172000009</v>
      </c>
      <c r="CV38">
        <f t="shared" si="29"/>
        <v>0.30725405172000009</v>
      </c>
      <c r="CW38">
        <f t="shared" si="29"/>
        <v>0.30725405172000009</v>
      </c>
      <c r="CX38">
        <f>ABS(CX17-$CY17)</f>
        <v>0.30725405172000009</v>
      </c>
    </row>
    <row r="39" spans="1:103" x14ac:dyDescent="0.25">
      <c r="A39" s="2">
        <v>43617</v>
      </c>
      <c r="B39">
        <f t="shared" ref="B39:F54" si="30">ABS(B18-$G18)</f>
        <v>0.32627237600000003</v>
      </c>
      <c r="C39">
        <f t="shared" si="30"/>
        <v>0.32627237600000003</v>
      </c>
      <c r="D39">
        <f t="shared" si="30"/>
        <v>0.32627237600000003</v>
      </c>
      <c r="E39">
        <f t="shared" si="30"/>
        <v>0.32627237600000003</v>
      </c>
      <c r="F39">
        <f t="shared" si="30"/>
        <v>0.32627237600000003</v>
      </c>
      <c r="J39">
        <f t="shared" ref="J39:N54" si="31">ABS(J18-$O18)</f>
        <v>0.62753882300000008</v>
      </c>
      <c r="K39">
        <f t="shared" si="31"/>
        <v>0.62753882300000008</v>
      </c>
      <c r="L39">
        <f t="shared" si="31"/>
        <v>0.62753882300000008</v>
      </c>
      <c r="M39">
        <f t="shared" si="31"/>
        <v>0.62753882300000008</v>
      </c>
      <c r="N39">
        <f t="shared" si="31"/>
        <v>0.62753882300000008</v>
      </c>
      <c r="R39">
        <f t="shared" ref="R39:V54" si="32">ABS(R18-$W18)</f>
        <v>1.8882908440000001</v>
      </c>
      <c r="S39">
        <f t="shared" si="32"/>
        <v>1.8882908440000001</v>
      </c>
      <c r="T39">
        <f t="shared" si="32"/>
        <v>1.8882908440000001</v>
      </c>
      <c r="U39">
        <f t="shared" si="32"/>
        <v>1.8882908440000001</v>
      </c>
      <c r="V39">
        <f t="shared" si="32"/>
        <v>1.8882908440000001</v>
      </c>
      <c r="Z39">
        <f t="shared" ref="Z39:AD54" si="33">ABS(Z18-$AE18)</f>
        <v>2.4898974030000001</v>
      </c>
      <c r="AA39">
        <f t="shared" si="33"/>
        <v>2.4898974030000001</v>
      </c>
      <c r="AB39">
        <f t="shared" si="33"/>
        <v>2.4898974030000001</v>
      </c>
      <c r="AC39">
        <f t="shared" si="33"/>
        <v>2.4898974030000001</v>
      </c>
      <c r="AD39">
        <f t="shared" si="33"/>
        <v>2.4898974030000001</v>
      </c>
      <c r="AH39">
        <f t="shared" ref="AH39:AL54" si="34">ABS(AH18-$AM18)</f>
        <v>0.60380682400000008</v>
      </c>
      <c r="AI39">
        <f t="shared" si="34"/>
        <v>0.60380682400000008</v>
      </c>
      <c r="AJ39">
        <f t="shared" si="34"/>
        <v>0.60380682400000008</v>
      </c>
      <c r="AK39">
        <f t="shared" si="34"/>
        <v>0.60380682400000008</v>
      </c>
      <c r="AL39">
        <f t="shared" si="34"/>
        <v>0.60380682400000008</v>
      </c>
      <c r="AP39">
        <f t="shared" ref="AP39:AT54" si="35">ABS(AP18-$AU18)</f>
        <v>4.4967073019999999</v>
      </c>
      <c r="AQ39">
        <f t="shared" si="35"/>
        <v>4.4967073019999999</v>
      </c>
      <c r="AR39">
        <f t="shared" si="35"/>
        <v>4.4967073019999999</v>
      </c>
      <c r="AS39">
        <f t="shared" si="35"/>
        <v>4.4967073019999999</v>
      </c>
      <c r="AT39">
        <f t="shared" si="35"/>
        <v>4.4967073019999999</v>
      </c>
      <c r="AX39">
        <f t="shared" ref="AX39:BB54" si="36">ABS(AX18-$BC18)</f>
        <v>6.3020934929999992</v>
      </c>
      <c r="AY39">
        <f t="shared" si="36"/>
        <v>6.3020934929999992</v>
      </c>
      <c r="AZ39">
        <f t="shared" si="36"/>
        <v>6.3020934929999992</v>
      </c>
      <c r="BA39">
        <f t="shared" si="36"/>
        <v>6.3020934929999992</v>
      </c>
      <c r="BB39">
        <f t="shared" si="36"/>
        <v>6.3020934929999992</v>
      </c>
      <c r="BF39">
        <f t="shared" ref="BF39:BJ54" si="37">ABS(BF18-$BK18)</f>
        <v>0.86243782599999996</v>
      </c>
      <c r="BG39">
        <f t="shared" si="37"/>
        <v>0.86243782599999996</v>
      </c>
      <c r="BH39">
        <f t="shared" si="37"/>
        <v>0.86243782599999996</v>
      </c>
      <c r="BI39">
        <f t="shared" si="37"/>
        <v>0.86243782599999996</v>
      </c>
      <c r="BJ39">
        <f t="shared" si="37"/>
        <v>0.86243782599999996</v>
      </c>
      <c r="BN39">
        <f t="shared" ref="BN39:BR54" si="38">ABS(BN18-$BS18)</f>
        <v>0.61078347000000033</v>
      </c>
      <c r="BO39">
        <f t="shared" si="38"/>
        <v>0.61078347000000033</v>
      </c>
      <c r="BP39">
        <f t="shared" si="38"/>
        <v>0.61078347000000033</v>
      </c>
      <c r="BQ39">
        <f t="shared" si="38"/>
        <v>0.61078347000000033</v>
      </c>
      <c r="BR39">
        <f t="shared" si="38"/>
        <v>0.61078347000000033</v>
      </c>
      <c r="BV39">
        <f t="shared" ref="BV39:BZ54" si="39">ABS(BV18-$CA18)</f>
        <v>0.6419530739999999</v>
      </c>
      <c r="BW39">
        <f t="shared" si="39"/>
        <v>0.6419530739999999</v>
      </c>
      <c r="BX39">
        <f t="shared" si="39"/>
        <v>0.6419530739999999</v>
      </c>
      <c r="BY39">
        <f t="shared" si="39"/>
        <v>0.6419530739999999</v>
      </c>
      <c r="BZ39">
        <f t="shared" si="39"/>
        <v>0.6419530739999999</v>
      </c>
      <c r="CD39">
        <f t="shared" ref="CD39:CH54" si="40">ABS(CD18-$CI18)</f>
        <v>2.806841162</v>
      </c>
      <c r="CE39">
        <f t="shared" si="40"/>
        <v>2.806841162</v>
      </c>
      <c r="CF39">
        <f t="shared" si="40"/>
        <v>2.806841162</v>
      </c>
      <c r="CG39">
        <f t="shared" si="40"/>
        <v>2.806841162</v>
      </c>
      <c r="CH39">
        <f t="shared" si="40"/>
        <v>2.806841162</v>
      </c>
      <c r="CL39">
        <f t="shared" ref="CL39:CP54" si="41">ABS(CL18-$CQ18)</f>
        <v>1.2738686299999999</v>
      </c>
      <c r="CM39">
        <f t="shared" si="41"/>
        <v>1.2738686299999999</v>
      </c>
      <c r="CN39">
        <f t="shared" si="41"/>
        <v>1.2738686299999999</v>
      </c>
      <c r="CO39">
        <f t="shared" si="41"/>
        <v>1.2738686299999999</v>
      </c>
      <c r="CP39">
        <f t="shared" si="41"/>
        <v>1.2738686299999999</v>
      </c>
      <c r="CT39">
        <f t="shared" ref="CT39:CX54" si="42">ABS(CT18-$CY18)</f>
        <v>0.24615743944000001</v>
      </c>
      <c r="CU39">
        <f t="shared" si="42"/>
        <v>0.24615743944000001</v>
      </c>
      <c r="CV39">
        <f t="shared" si="42"/>
        <v>0.24615743944000001</v>
      </c>
      <c r="CW39">
        <f t="shared" si="42"/>
        <v>0.24615743944000001</v>
      </c>
      <c r="CX39">
        <f t="shared" si="42"/>
        <v>0.24615743944000001</v>
      </c>
    </row>
    <row r="40" spans="1:103" x14ac:dyDescent="0.25">
      <c r="A40" s="2">
        <v>43709</v>
      </c>
      <c r="B40">
        <f t="shared" si="30"/>
        <v>0.67010470599999994</v>
      </c>
      <c r="C40">
        <f t="shared" si="30"/>
        <v>0.67010470599999994</v>
      </c>
      <c r="D40">
        <f t="shared" si="30"/>
        <v>0.67010470599999994</v>
      </c>
      <c r="E40">
        <f t="shared" si="30"/>
        <v>0.67010470599999994</v>
      </c>
      <c r="F40">
        <f t="shared" si="30"/>
        <v>0.67010470599999994</v>
      </c>
      <c r="J40">
        <f t="shared" si="31"/>
        <v>0.37024327699999998</v>
      </c>
      <c r="K40">
        <f t="shared" si="31"/>
        <v>0.37024327699999998</v>
      </c>
      <c r="L40">
        <f t="shared" si="31"/>
        <v>0.37024327699999998</v>
      </c>
      <c r="M40">
        <f t="shared" si="31"/>
        <v>0.37024327699999998</v>
      </c>
      <c r="N40">
        <f t="shared" si="31"/>
        <v>0.37024327699999998</v>
      </c>
      <c r="R40">
        <f t="shared" si="32"/>
        <v>3.3595859880000001</v>
      </c>
      <c r="S40">
        <f t="shared" si="32"/>
        <v>3.3595859880000001</v>
      </c>
      <c r="T40">
        <f t="shared" si="32"/>
        <v>3.3595859880000001</v>
      </c>
      <c r="U40">
        <f t="shared" si="32"/>
        <v>3.3595859880000001</v>
      </c>
      <c r="V40">
        <f t="shared" si="32"/>
        <v>3.3595859880000001</v>
      </c>
      <c r="Z40">
        <f t="shared" si="33"/>
        <v>1.9908927820000002</v>
      </c>
      <c r="AA40">
        <f t="shared" si="33"/>
        <v>1.9908927820000002</v>
      </c>
      <c r="AB40">
        <f t="shared" si="33"/>
        <v>1.9908927820000002</v>
      </c>
      <c r="AC40">
        <f t="shared" si="33"/>
        <v>1.9908927820000002</v>
      </c>
      <c r="AD40">
        <f t="shared" si="33"/>
        <v>1.9908927820000002</v>
      </c>
      <c r="AH40">
        <f t="shared" si="34"/>
        <v>0.60654065700000004</v>
      </c>
      <c r="AI40">
        <f t="shared" si="34"/>
        <v>0.60654065700000004</v>
      </c>
      <c r="AJ40">
        <f t="shared" si="34"/>
        <v>0.60654065700000004</v>
      </c>
      <c r="AK40">
        <f t="shared" si="34"/>
        <v>0.60654065700000004</v>
      </c>
      <c r="AL40">
        <f t="shared" si="34"/>
        <v>0.60654065700000004</v>
      </c>
      <c r="AP40">
        <f t="shared" si="35"/>
        <v>5.9930339180000001</v>
      </c>
      <c r="AQ40">
        <f t="shared" si="35"/>
        <v>5.9930339180000001</v>
      </c>
      <c r="AR40">
        <f t="shared" si="35"/>
        <v>5.9930339180000001</v>
      </c>
      <c r="AS40">
        <f t="shared" si="35"/>
        <v>5.9930339180000001</v>
      </c>
      <c r="AT40">
        <f t="shared" si="35"/>
        <v>5.9930339180000001</v>
      </c>
      <c r="AX40">
        <f t="shared" si="36"/>
        <v>0.3553542089999997</v>
      </c>
      <c r="AY40">
        <f t="shared" si="36"/>
        <v>0.3553542089999997</v>
      </c>
      <c r="AZ40">
        <f t="shared" si="36"/>
        <v>0.3553542089999997</v>
      </c>
      <c r="BA40">
        <f t="shared" si="36"/>
        <v>0.3553542089999997</v>
      </c>
      <c r="BB40">
        <f t="shared" si="36"/>
        <v>0.3553542089999997</v>
      </c>
      <c r="BF40">
        <f t="shared" si="37"/>
        <v>0.85384313899999997</v>
      </c>
      <c r="BG40">
        <f t="shared" si="37"/>
        <v>0.85384313899999997</v>
      </c>
      <c r="BH40">
        <f t="shared" si="37"/>
        <v>0.85384313899999997</v>
      </c>
      <c r="BI40">
        <f t="shared" si="37"/>
        <v>0.85384313899999997</v>
      </c>
      <c r="BJ40">
        <f t="shared" si="37"/>
        <v>0.85384313899999997</v>
      </c>
      <c r="BN40">
        <f t="shared" si="38"/>
        <v>0.59248098300000018</v>
      </c>
      <c r="BO40">
        <f t="shared" si="38"/>
        <v>0.59248098300000018</v>
      </c>
      <c r="BP40">
        <f t="shared" si="38"/>
        <v>0.59248098300000018</v>
      </c>
      <c r="BQ40">
        <f t="shared" si="38"/>
        <v>0.59248098300000018</v>
      </c>
      <c r="BR40">
        <f t="shared" si="38"/>
        <v>0.59248098300000018</v>
      </c>
      <c r="BV40">
        <f t="shared" si="39"/>
        <v>0.40639006799999999</v>
      </c>
      <c r="BW40">
        <f t="shared" si="39"/>
        <v>0.40639006799999999</v>
      </c>
      <c r="BX40">
        <f t="shared" si="39"/>
        <v>0.40639006799999999</v>
      </c>
      <c r="BY40">
        <f t="shared" si="39"/>
        <v>0.40639006799999999</v>
      </c>
      <c r="BZ40">
        <f t="shared" si="39"/>
        <v>0.40639006799999999</v>
      </c>
      <c r="CD40">
        <f t="shared" si="40"/>
        <v>3.5240029049999997</v>
      </c>
      <c r="CE40">
        <f t="shared" si="40"/>
        <v>3.5240029049999997</v>
      </c>
      <c r="CF40">
        <f t="shared" si="40"/>
        <v>3.5240029049999997</v>
      </c>
      <c r="CG40">
        <f t="shared" si="40"/>
        <v>3.5240029049999997</v>
      </c>
      <c r="CH40">
        <f t="shared" si="40"/>
        <v>3.5240029049999997</v>
      </c>
      <c r="CL40">
        <f t="shared" si="41"/>
        <v>1.1841138019999999</v>
      </c>
      <c r="CM40">
        <f t="shared" si="41"/>
        <v>1.1841138019999999</v>
      </c>
      <c r="CN40">
        <f t="shared" si="41"/>
        <v>1.1841138019999999</v>
      </c>
      <c r="CO40">
        <f t="shared" si="41"/>
        <v>1.1841138019999999</v>
      </c>
      <c r="CP40">
        <f t="shared" si="41"/>
        <v>1.1841138019999999</v>
      </c>
      <c r="CT40">
        <f t="shared" si="42"/>
        <v>0.73011508048000007</v>
      </c>
      <c r="CU40">
        <f t="shared" si="42"/>
        <v>0.73011508048000007</v>
      </c>
      <c r="CV40">
        <f t="shared" si="42"/>
        <v>0.73011508048000007</v>
      </c>
      <c r="CW40">
        <f t="shared" si="42"/>
        <v>0.73011508048000007</v>
      </c>
      <c r="CX40">
        <f t="shared" si="42"/>
        <v>0.73011508048000007</v>
      </c>
    </row>
    <row r="41" spans="1:103" x14ac:dyDescent="0.25">
      <c r="A41" s="2">
        <v>43800</v>
      </c>
      <c r="B41">
        <f t="shared" si="30"/>
        <v>1.6857694809999999</v>
      </c>
      <c r="C41">
        <f t="shared" si="30"/>
        <v>1.6857694809999999</v>
      </c>
      <c r="D41">
        <f t="shared" si="30"/>
        <v>1.6857694809999999</v>
      </c>
      <c r="E41">
        <f t="shared" si="30"/>
        <v>1.6857694809999999</v>
      </c>
      <c r="F41">
        <f t="shared" si="30"/>
        <v>1.6857694809999999</v>
      </c>
      <c r="J41">
        <f t="shared" si="31"/>
        <v>0.10891106799999994</v>
      </c>
      <c r="K41">
        <f t="shared" si="31"/>
        <v>0.10891106799999994</v>
      </c>
      <c r="L41">
        <f t="shared" si="31"/>
        <v>0.10891106799999994</v>
      </c>
      <c r="M41">
        <f t="shared" si="31"/>
        <v>0.10891106799999994</v>
      </c>
      <c r="N41">
        <f t="shared" si="31"/>
        <v>0.10891106799999994</v>
      </c>
      <c r="R41">
        <f t="shared" si="32"/>
        <v>3.664905616</v>
      </c>
      <c r="S41">
        <f t="shared" si="32"/>
        <v>3.664905616</v>
      </c>
      <c r="T41">
        <f t="shared" si="32"/>
        <v>3.664905616</v>
      </c>
      <c r="U41">
        <f t="shared" si="32"/>
        <v>3.664905616</v>
      </c>
      <c r="V41">
        <f t="shared" si="32"/>
        <v>3.664905616</v>
      </c>
      <c r="Z41">
        <f t="shared" si="33"/>
        <v>2.8232661800000001</v>
      </c>
      <c r="AA41">
        <f t="shared" si="33"/>
        <v>2.8232661800000001</v>
      </c>
      <c r="AB41">
        <f t="shared" si="33"/>
        <v>2.8232661800000001</v>
      </c>
      <c r="AC41">
        <f t="shared" si="33"/>
        <v>2.8232661800000001</v>
      </c>
      <c r="AD41">
        <f t="shared" si="33"/>
        <v>2.8232661800000001</v>
      </c>
      <c r="AH41">
        <f t="shared" si="34"/>
        <v>2.0320656649999997</v>
      </c>
      <c r="AI41">
        <f t="shared" si="34"/>
        <v>2.0320656649999997</v>
      </c>
      <c r="AJ41">
        <f t="shared" si="34"/>
        <v>2.0320656649999997</v>
      </c>
      <c r="AK41">
        <f t="shared" si="34"/>
        <v>2.0320656649999997</v>
      </c>
      <c r="AL41">
        <f t="shared" si="34"/>
        <v>2.0320656649999997</v>
      </c>
      <c r="AP41">
        <f t="shared" si="35"/>
        <v>9.0315324299999986</v>
      </c>
      <c r="AQ41">
        <f t="shared" si="35"/>
        <v>9.0315324299999986</v>
      </c>
      <c r="AR41">
        <f t="shared" si="35"/>
        <v>9.0315324299999986</v>
      </c>
      <c r="AS41">
        <f t="shared" si="35"/>
        <v>9.0315324299999986</v>
      </c>
      <c r="AT41">
        <f t="shared" si="35"/>
        <v>9.0315324299999986</v>
      </c>
      <c r="AX41">
        <f t="shared" si="36"/>
        <v>1.8584587210000001</v>
      </c>
      <c r="AY41">
        <f t="shared" si="36"/>
        <v>1.8584587210000001</v>
      </c>
      <c r="AZ41">
        <f t="shared" si="36"/>
        <v>1.8584587210000001</v>
      </c>
      <c r="BA41">
        <f t="shared" si="36"/>
        <v>1.8584587210000001</v>
      </c>
      <c r="BB41">
        <f t="shared" si="36"/>
        <v>1.8584587210000001</v>
      </c>
      <c r="BF41">
        <f t="shared" si="37"/>
        <v>0.55773185199999997</v>
      </c>
      <c r="BG41">
        <f t="shared" si="37"/>
        <v>0.55773185199999997</v>
      </c>
      <c r="BH41">
        <f t="shared" si="37"/>
        <v>0.55773185199999997</v>
      </c>
      <c r="BI41">
        <f t="shared" si="37"/>
        <v>0.55773185199999997</v>
      </c>
      <c r="BJ41">
        <f t="shared" si="37"/>
        <v>0.55773185199999997</v>
      </c>
      <c r="BN41">
        <f t="shared" si="38"/>
        <v>0.10122933099999987</v>
      </c>
      <c r="BO41">
        <f t="shared" si="38"/>
        <v>0.10122933099999987</v>
      </c>
      <c r="BP41">
        <f t="shared" si="38"/>
        <v>0.10122933099999987</v>
      </c>
      <c r="BQ41">
        <f t="shared" si="38"/>
        <v>0.10122933099999987</v>
      </c>
      <c r="BR41">
        <f t="shared" si="38"/>
        <v>0.10122933099999987</v>
      </c>
      <c r="BV41">
        <f t="shared" si="39"/>
        <v>0.38833652400000002</v>
      </c>
      <c r="BW41">
        <f t="shared" si="39"/>
        <v>0.38833652400000002</v>
      </c>
      <c r="BX41">
        <f t="shared" si="39"/>
        <v>0.38833652400000002</v>
      </c>
      <c r="BY41">
        <f t="shared" si="39"/>
        <v>0.38833652400000002</v>
      </c>
      <c r="BZ41">
        <f t="shared" si="39"/>
        <v>0.38833652400000002</v>
      </c>
      <c r="CD41">
        <f t="shared" si="40"/>
        <v>3.103728646</v>
      </c>
      <c r="CE41">
        <f t="shared" si="40"/>
        <v>3.103728646</v>
      </c>
      <c r="CF41">
        <f t="shared" si="40"/>
        <v>3.103728646</v>
      </c>
      <c r="CG41">
        <f t="shared" si="40"/>
        <v>3.103728646</v>
      </c>
      <c r="CH41">
        <f t="shared" si="40"/>
        <v>3.103728646</v>
      </c>
      <c r="CL41">
        <f t="shared" si="41"/>
        <v>1.2363363030000001</v>
      </c>
      <c r="CM41">
        <f t="shared" si="41"/>
        <v>1.2363363030000001</v>
      </c>
      <c r="CN41">
        <f t="shared" si="41"/>
        <v>1.2363363030000001</v>
      </c>
      <c r="CO41">
        <f t="shared" si="41"/>
        <v>1.2363363030000001</v>
      </c>
      <c r="CP41">
        <f t="shared" si="41"/>
        <v>1.2363363030000001</v>
      </c>
      <c r="CT41">
        <f t="shared" si="42"/>
        <v>2.3270247362599998</v>
      </c>
      <c r="CU41">
        <f t="shared" si="42"/>
        <v>2.3270247362599998</v>
      </c>
      <c r="CV41">
        <f t="shared" si="42"/>
        <v>2.3270247362599998</v>
      </c>
      <c r="CW41">
        <f t="shared" si="42"/>
        <v>2.3270247362599998</v>
      </c>
      <c r="CX41">
        <f t="shared" si="42"/>
        <v>2.3270247362599998</v>
      </c>
    </row>
    <row r="42" spans="1:103" x14ac:dyDescent="0.25">
      <c r="A42" s="2">
        <v>43891</v>
      </c>
      <c r="B42">
        <f t="shared" si="30"/>
        <v>0.23185301599999997</v>
      </c>
      <c r="C42">
        <f t="shared" si="30"/>
        <v>0.23185301599999997</v>
      </c>
      <c r="D42">
        <f t="shared" si="30"/>
        <v>0.23185301599999997</v>
      </c>
      <c r="E42">
        <f t="shared" si="30"/>
        <v>0.23185301599999997</v>
      </c>
      <c r="F42">
        <f t="shared" si="30"/>
        <v>0.23185301599999997</v>
      </c>
      <c r="J42">
        <f t="shared" si="31"/>
        <v>0.15561634399999996</v>
      </c>
      <c r="K42">
        <f t="shared" si="31"/>
        <v>0.15561634399999996</v>
      </c>
      <c r="L42">
        <f t="shared" si="31"/>
        <v>0.15561634399999996</v>
      </c>
      <c r="M42">
        <f t="shared" si="31"/>
        <v>0.15561634399999996</v>
      </c>
      <c r="N42">
        <f t="shared" si="31"/>
        <v>0.15561634399999996</v>
      </c>
      <c r="R42">
        <f t="shared" si="32"/>
        <v>2.732602918</v>
      </c>
      <c r="S42">
        <f t="shared" si="32"/>
        <v>2.732602918</v>
      </c>
      <c r="T42">
        <f t="shared" si="32"/>
        <v>2.732602918</v>
      </c>
      <c r="U42">
        <f t="shared" si="32"/>
        <v>2.732602918</v>
      </c>
      <c r="V42">
        <f t="shared" si="32"/>
        <v>2.732602918</v>
      </c>
      <c r="Z42">
        <f t="shared" si="33"/>
        <v>0.77480209299999991</v>
      </c>
      <c r="AA42">
        <f t="shared" si="33"/>
        <v>0.77480209299999991</v>
      </c>
      <c r="AB42">
        <f t="shared" si="33"/>
        <v>0.77480209299999991</v>
      </c>
      <c r="AC42">
        <f t="shared" si="33"/>
        <v>0.77480209299999991</v>
      </c>
      <c r="AD42">
        <f t="shared" si="33"/>
        <v>0.77480209299999991</v>
      </c>
      <c r="AH42">
        <f t="shared" si="34"/>
        <v>0.50137179599999993</v>
      </c>
      <c r="AI42">
        <f t="shared" si="34"/>
        <v>0.50137179599999993</v>
      </c>
      <c r="AJ42">
        <f t="shared" si="34"/>
        <v>0.50137179599999993</v>
      </c>
      <c r="AK42">
        <f t="shared" si="34"/>
        <v>0.50137179599999993</v>
      </c>
      <c r="AL42">
        <f t="shared" si="34"/>
        <v>0.50137179599999993</v>
      </c>
      <c r="AP42">
        <f t="shared" si="35"/>
        <v>2.0176314679999998</v>
      </c>
      <c r="AQ42">
        <f t="shared" si="35"/>
        <v>2.0176314679999998</v>
      </c>
      <c r="AR42">
        <f t="shared" si="35"/>
        <v>2.0176314679999998</v>
      </c>
      <c r="AS42">
        <f t="shared" si="35"/>
        <v>2.0176314679999998</v>
      </c>
      <c r="AT42">
        <f t="shared" si="35"/>
        <v>2.0176314679999998</v>
      </c>
      <c r="AX42">
        <f t="shared" si="36"/>
        <v>3.347824739</v>
      </c>
      <c r="AY42">
        <f t="shared" si="36"/>
        <v>3.347824739</v>
      </c>
      <c r="AZ42">
        <f t="shared" si="36"/>
        <v>3.347824739</v>
      </c>
      <c r="BA42">
        <f t="shared" si="36"/>
        <v>3.347824739</v>
      </c>
      <c r="BB42">
        <f t="shared" si="36"/>
        <v>3.347824739</v>
      </c>
      <c r="BF42">
        <f t="shared" si="37"/>
        <v>6.1013004539999995</v>
      </c>
      <c r="BG42">
        <f t="shared" si="37"/>
        <v>6.1013004539999995</v>
      </c>
      <c r="BH42">
        <f t="shared" si="37"/>
        <v>6.1013004539999995</v>
      </c>
      <c r="BI42">
        <f t="shared" si="37"/>
        <v>6.1013004539999995</v>
      </c>
      <c r="BJ42">
        <f t="shared" si="37"/>
        <v>6.1013004539999995</v>
      </c>
      <c r="BN42">
        <f t="shared" si="38"/>
        <v>1.361178759</v>
      </c>
      <c r="BO42">
        <f t="shared" si="38"/>
        <v>1.361178759</v>
      </c>
      <c r="BP42">
        <f t="shared" si="38"/>
        <v>1.361178759</v>
      </c>
      <c r="BQ42">
        <f t="shared" si="38"/>
        <v>1.361178759</v>
      </c>
      <c r="BR42">
        <f t="shared" si="38"/>
        <v>1.361178759</v>
      </c>
      <c r="BV42">
        <f t="shared" si="39"/>
        <v>2.1086499729999999</v>
      </c>
      <c r="BW42">
        <f t="shared" si="39"/>
        <v>2.1086499729999999</v>
      </c>
      <c r="BX42">
        <f t="shared" si="39"/>
        <v>2.1086499729999999</v>
      </c>
      <c r="BY42">
        <f t="shared" si="39"/>
        <v>2.1086499729999999</v>
      </c>
      <c r="BZ42">
        <f t="shared" si="39"/>
        <v>2.1086499729999999</v>
      </c>
      <c r="CD42">
        <f t="shared" si="40"/>
        <v>0.52308840999999995</v>
      </c>
      <c r="CE42">
        <f t="shared" si="40"/>
        <v>0.52308840999999995</v>
      </c>
      <c r="CF42">
        <f t="shared" si="40"/>
        <v>0.52308840999999995</v>
      </c>
      <c r="CG42">
        <f t="shared" si="40"/>
        <v>0.52308840999999995</v>
      </c>
      <c r="CH42">
        <f t="shared" si="40"/>
        <v>0.52308840999999995</v>
      </c>
      <c r="CL42">
        <f t="shared" si="41"/>
        <v>0.60894483500000007</v>
      </c>
      <c r="CM42">
        <f t="shared" si="41"/>
        <v>0.60894483500000007</v>
      </c>
      <c r="CN42">
        <f t="shared" si="41"/>
        <v>0.60894483500000007</v>
      </c>
      <c r="CO42">
        <f t="shared" si="41"/>
        <v>0.60894483500000007</v>
      </c>
      <c r="CP42">
        <f t="shared" si="41"/>
        <v>0.60894483500000007</v>
      </c>
      <c r="CT42">
        <f t="shared" si="42"/>
        <v>0.12974722125999999</v>
      </c>
      <c r="CU42">
        <f t="shared" si="42"/>
        <v>0.12974722125999999</v>
      </c>
      <c r="CV42">
        <f t="shared" si="42"/>
        <v>0.12974722125999999</v>
      </c>
      <c r="CW42">
        <f t="shared" si="42"/>
        <v>0.12974722125999999</v>
      </c>
      <c r="CX42">
        <f t="shared" si="42"/>
        <v>0.12974722125999999</v>
      </c>
    </row>
    <row r="43" spans="1:103" x14ac:dyDescent="0.25">
      <c r="A43" s="2">
        <v>43983</v>
      </c>
      <c r="B43">
        <f t="shared" si="30"/>
        <v>7.1987647360000002</v>
      </c>
      <c r="C43">
        <f t="shared" si="30"/>
        <v>7.1987647360000002</v>
      </c>
      <c r="D43">
        <f t="shared" si="30"/>
        <v>7.1987647360000002</v>
      </c>
      <c r="E43">
        <f t="shared" si="30"/>
        <v>7.1987647360000002</v>
      </c>
      <c r="F43">
        <f t="shared" si="30"/>
        <v>7.1987647360000002</v>
      </c>
      <c r="J43">
        <f t="shared" si="31"/>
        <v>0.36107041799999995</v>
      </c>
      <c r="K43">
        <f t="shared" si="31"/>
        <v>0.36107041799999995</v>
      </c>
      <c r="L43">
        <f t="shared" si="31"/>
        <v>0.36107041799999995</v>
      </c>
      <c r="M43">
        <f t="shared" si="31"/>
        <v>0.36107041799999995</v>
      </c>
      <c r="N43">
        <f t="shared" si="31"/>
        <v>0.36107041799999995</v>
      </c>
      <c r="R43">
        <f t="shared" si="32"/>
        <v>12.314522913000001</v>
      </c>
      <c r="S43">
        <f t="shared" si="32"/>
        <v>12.314522913000001</v>
      </c>
      <c r="T43">
        <f t="shared" si="32"/>
        <v>12.314522913000001</v>
      </c>
      <c r="U43">
        <f t="shared" si="32"/>
        <v>12.314522913000001</v>
      </c>
      <c r="V43">
        <f t="shared" si="32"/>
        <v>12.314522913000001</v>
      </c>
      <c r="Z43">
        <f t="shared" si="33"/>
        <v>6.6217810090000002</v>
      </c>
      <c r="AA43">
        <f t="shared" si="33"/>
        <v>6.6217810090000002</v>
      </c>
      <c r="AB43">
        <f t="shared" si="33"/>
        <v>6.6217810090000002</v>
      </c>
      <c r="AC43">
        <f t="shared" si="33"/>
        <v>6.6217810090000002</v>
      </c>
      <c r="AD43">
        <f t="shared" si="33"/>
        <v>6.6217810090000002</v>
      </c>
      <c r="AH43">
        <f t="shared" si="34"/>
        <v>1.3904856489999999</v>
      </c>
      <c r="AI43">
        <f t="shared" si="34"/>
        <v>1.3904856489999999</v>
      </c>
      <c r="AJ43">
        <f t="shared" si="34"/>
        <v>1.3904856489999999</v>
      </c>
      <c r="AK43">
        <f t="shared" si="34"/>
        <v>1.3904856489999999</v>
      </c>
      <c r="AL43">
        <f t="shared" si="34"/>
        <v>1.3904856489999999</v>
      </c>
      <c r="AP43">
        <f t="shared" si="35"/>
        <v>7.2114840440000005</v>
      </c>
      <c r="AQ43">
        <f t="shared" si="35"/>
        <v>7.2114840440000005</v>
      </c>
      <c r="AR43">
        <f t="shared" si="35"/>
        <v>7.2114840440000005</v>
      </c>
      <c r="AS43">
        <f t="shared" si="35"/>
        <v>7.2114840440000005</v>
      </c>
      <c r="AT43">
        <f t="shared" si="35"/>
        <v>7.2114840440000005</v>
      </c>
      <c r="AX43">
        <f t="shared" si="36"/>
        <v>11.578557116000001</v>
      </c>
      <c r="AY43">
        <f t="shared" si="36"/>
        <v>11.578557116000001</v>
      </c>
      <c r="AZ43">
        <f t="shared" si="36"/>
        <v>11.578557116000001</v>
      </c>
      <c r="BA43">
        <f t="shared" si="36"/>
        <v>11.578557116000001</v>
      </c>
      <c r="BB43">
        <f t="shared" si="36"/>
        <v>11.578557116000001</v>
      </c>
      <c r="BF43">
        <f t="shared" si="37"/>
        <v>6.468110061</v>
      </c>
      <c r="BG43">
        <f t="shared" si="37"/>
        <v>6.468110061</v>
      </c>
      <c r="BH43">
        <f t="shared" si="37"/>
        <v>6.468110061</v>
      </c>
      <c r="BI43">
        <f t="shared" si="37"/>
        <v>6.468110061</v>
      </c>
      <c r="BJ43">
        <f t="shared" si="37"/>
        <v>6.468110061</v>
      </c>
      <c r="BN43">
        <f t="shared" si="38"/>
        <v>0.38865449399999985</v>
      </c>
      <c r="BO43">
        <f t="shared" si="38"/>
        <v>0.38865449399999985</v>
      </c>
      <c r="BP43">
        <f t="shared" si="38"/>
        <v>0.38865449399999985</v>
      </c>
      <c r="BQ43">
        <f t="shared" si="38"/>
        <v>0.38865449399999985</v>
      </c>
      <c r="BR43">
        <f t="shared" si="38"/>
        <v>0.38865449399999985</v>
      </c>
      <c r="BV43">
        <f t="shared" si="39"/>
        <v>0.37264512099999991</v>
      </c>
      <c r="BW43">
        <f t="shared" si="39"/>
        <v>0.37264512099999991</v>
      </c>
      <c r="BX43">
        <f t="shared" si="39"/>
        <v>0.37264512099999991</v>
      </c>
      <c r="BY43">
        <f t="shared" si="39"/>
        <v>0.37264512099999991</v>
      </c>
      <c r="BZ43">
        <f t="shared" si="39"/>
        <v>0.37264512099999991</v>
      </c>
      <c r="CD43">
        <f t="shared" si="40"/>
        <v>9.7664316089999996</v>
      </c>
      <c r="CE43">
        <f t="shared" si="40"/>
        <v>9.7664316089999996</v>
      </c>
      <c r="CF43">
        <f t="shared" si="40"/>
        <v>9.7664316089999996</v>
      </c>
      <c r="CG43">
        <f t="shared" si="40"/>
        <v>9.7664316089999996</v>
      </c>
      <c r="CH43">
        <f t="shared" si="40"/>
        <v>9.7664316089999996</v>
      </c>
      <c r="CL43">
        <f t="shared" si="41"/>
        <v>6.853132972</v>
      </c>
      <c r="CM43">
        <f t="shared" si="41"/>
        <v>6.853132972</v>
      </c>
      <c r="CN43">
        <f t="shared" si="41"/>
        <v>6.853132972</v>
      </c>
      <c r="CO43">
        <f t="shared" si="41"/>
        <v>6.853132972</v>
      </c>
      <c r="CP43">
        <f t="shared" si="41"/>
        <v>6.853132972</v>
      </c>
      <c r="CT43">
        <f t="shared" si="42"/>
        <v>6.9550133672100003</v>
      </c>
      <c r="CU43">
        <f t="shared" si="42"/>
        <v>6.9550133672100003</v>
      </c>
      <c r="CV43">
        <f t="shared" si="42"/>
        <v>6.9550133672100003</v>
      </c>
      <c r="CW43">
        <f t="shared" si="42"/>
        <v>6.9550133672100003</v>
      </c>
      <c r="CX43">
        <f t="shared" si="42"/>
        <v>6.9550133672100003</v>
      </c>
    </row>
    <row r="44" spans="1:103" x14ac:dyDescent="0.25">
      <c r="A44" s="2">
        <v>44075</v>
      </c>
      <c r="B44">
        <f t="shared" si="30"/>
        <v>14.338717105000001</v>
      </c>
      <c r="C44">
        <f t="shared" si="30"/>
        <v>14.338717105000001</v>
      </c>
      <c r="D44">
        <f t="shared" si="30"/>
        <v>14.338717105000001</v>
      </c>
      <c r="E44">
        <f t="shared" si="30"/>
        <v>14.338717105000001</v>
      </c>
      <c r="F44">
        <f t="shared" si="30"/>
        <v>14.338717105000001</v>
      </c>
      <c r="J44">
        <f t="shared" si="31"/>
        <v>9.3747203000000001E-2</v>
      </c>
      <c r="K44">
        <f t="shared" si="31"/>
        <v>9.3747203000000001E-2</v>
      </c>
      <c r="L44">
        <f t="shared" si="31"/>
        <v>9.3747203000000001E-2</v>
      </c>
      <c r="M44">
        <f t="shared" si="31"/>
        <v>9.3747203000000001E-2</v>
      </c>
      <c r="N44">
        <f t="shared" si="31"/>
        <v>9.3747203000000001E-2</v>
      </c>
      <c r="R44">
        <f t="shared" si="32"/>
        <v>10.422889616000001</v>
      </c>
      <c r="S44">
        <f t="shared" si="32"/>
        <v>10.422889616000001</v>
      </c>
      <c r="T44">
        <f t="shared" si="32"/>
        <v>10.422889616000001</v>
      </c>
      <c r="U44">
        <f t="shared" si="32"/>
        <v>10.422889616000001</v>
      </c>
      <c r="V44">
        <f t="shared" si="32"/>
        <v>10.422889616000001</v>
      </c>
      <c r="Z44">
        <f t="shared" si="33"/>
        <v>14.543257704</v>
      </c>
      <c r="AA44">
        <f t="shared" si="33"/>
        <v>14.543257704</v>
      </c>
      <c r="AB44">
        <f t="shared" si="33"/>
        <v>14.543257704</v>
      </c>
      <c r="AC44">
        <f t="shared" si="33"/>
        <v>14.543257704</v>
      </c>
      <c r="AD44">
        <f t="shared" si="33"/>
        <v>14.543257704</v>
      </c>
      <c r="AH44">
        <f t="shared" si="34"/>
        <v>1.2527650240000001</v>
      </c>
      <c r="AI44">
        <f t="shared" si="34"/>
        <v>1.2527650240000001</v>
      </c>
      <c r="AJ44">
        <f t="shared" si="34"/>
        <v>1.2527650240000001</v>
      </c>
      <c r="AK44">
        <f t="shared" si="34"/>
        <v>1.2527650240000001</v>
      </c>
      <c r="AL44">
        <f t="shared" si="34"/>
        <v>1.2527650240000001</v>
      </c>
      <c r="AP44">
        <f t="shared" si="35"/>
        <v>14.890809490999999</v>
      </c>
      <c r="AQ44">
        <f t="shared" si="35"/>
        <v>14.890809490999999</v>
      </c>
      <c r="AR44">
        <f t="shared" si="35"/>
        <v>14.890809490999999</v>
      </c>
      <c r="AS44">
        <f t="shared" si="35"/>
        <v>14.890809490999999</v>
      </c>
      <c r="AT44">
        <f t="shared" si="35"/>
        <v>14.890809490999999</v>
      </c>
      <c r="AX44">
        <f t="shared" si="36"/>
        <v>30.345522000000003</v>
      </c>
      <c r="AY44">
        <f t="shared" si="36"/>
        <v>30.345522000000003</v>
      </c>
      <c r="AZ44">
        <f t="shared" si="36"/>
        <v>30.345522000000003</v>
      </c>
      <c r="BA44">
        <f t="shared" si="36"/>
        <v>30.345522000000003</v>
      </c>
      <c r="BB44">
        <f t="shared" si="36"/>
        <v>30.345522000000003</v>
      </c>
      <c r="BF44">
        <f t="shared" si="37"/>
        <v>25.18757166</v>
      </c>
      <c r="BG44">
        <f t="shared" si="37"/>
        <v>25.18757166</v>
      </c>
      <c r="BH44">
        <f t="shared" si="37"/>
        <v>25.18757166</v>
      </c>
      <c r="BI44">
        <f t="shared" si="37"/>
        <v>25.18757166</v>
      </c>
      <c r="BJ44">
        <f t="shared" si="37"/>
        <v>25.18757166</v>
      </c>
      <c r="BN44">
        <f t="shared" si="38"/>
        <v>4.8262445970000005</v>
      </c>
      <c r="BO44">
        <f t="shared" si="38"/>
        <v>4.8262445970000005</v>
      </c>
      <c r="BP44">
        <f t="shared" si="38"/>
        <v>4.8262445970000005</v>
      </c>
      <c r="BQ44">
        <f t="shared" si="38"/>
        <v>4.8262445970000005</v>
      </c>
      <c r="BR44">
        <f t="shared" si="38"/>
        <v>4.8262445970000005</v>
      </c>
      <c r="BV44">
        <f t="shared" si="39"/>
        <v>5.2549996869999998</v>
      </c>
      <c r="BW44">
        <f t="shared" si="39"/>
        <v>5.2549996869999998</v>
      </c>
      <c r="BX44">
        <f t="shared" si="39"/>
        <v>5.2549996869999998</v>
      </c>
      <c r="BY44">
        <f t="shared" si="39"/>
        <v>5.2549996869999998</v>
      </c>
      <c r="BZ44">
        <f t="shared" si="39"/>
        <v>5.2549996869999998</v>
      </c>
      <c r="CD44">
        <f t="shared" si="40"/>
        <v>22.961141810000001</v>
      </c>
      <c r="CE44">
        <f t="shared" si="40"/>
        <v>22.961141810000001</v>
      </c>
      <c r="CF44">
        <f t="shared" si="40"/>
        <v>22.961141810000001</v>
      </c>
      <c r="CG44">
        <f t="shared" si="40"/>
        <v>22.961141810000001</v>
      </c>
      <c r="CH44">
        <f t="shared" si="40"/>
        <v>22.961141810000001</v>
      </c>
      <c r="CL44">
        <f t="shared" si="41"/>
        <v>8.087915366999999</v>
      </c>
      <c r="CM44">
        <f t="shared" si="41"/>
        <v>8.087915366999999</v>
      </c>
      <c r="CN44">
        <f t="shared" si="41"/>
        <v>8.087915366999999</v>
      </c>
      <c r="CO44">
        <f t="shared" si="41"/>
        <v>8.087915366999999</v>
      </c>
      <c r="CP44">
        <f t="shared" si="41"/>
        <v>8.087915366999999</v>
      </c>
      <c r="CT44">
        <f t="shared" si="42"/>
        <v>14.770230369420002</v>
      </c>
      <c r="CU44">
        <f t="shared" si="42"/>
        <v>14.770230369420002</v>
      </c>
      <c r="CV44">
        <f t="shared" si="42"/>
        <v>14.770230369420002</v>
      </c>
      <c r="CW44">
        <f t="shared" si="42"/>
        <v>14.770230369420002</v>
      </c>
      <c r="CX44">
        <f t="shared" si="42"/>
        <v>14.770230369420002</v>
      </c>
    </row>
    <row r="45" spans="1:103" x14ac:dyDescent="0.25">
      <c r="A45" s="2">
        <v>44166</v>
      </c>
      <c r="B45">
        <f t="shared" si="30"/>
        <v>5.8221992890000003</v>
      </c>
      <c r="C45">
        <f t="shared" si="30"/>
        <v>5.8221992890000003</v>
      </c>
      <c r="D45">
        <f t="shared" si="30"/>
        <v>5.8221992890000003</v>
      </c>
      <c r="E45">
        <f t="shared" si="30"/>
        <v>5.8221992890000003</v>
      </c>
      <c r="F45">
        <f t="shared" si="30"/>
        <v>5.8221992890000003</v>
      </c>
      <c r="J45">
        <f t="shared" si="31"/>
        <v>1.1531238150000001</v>
      </c>
      <c r="K45">
        <f t="shared" si="31"/>
        <v>1.1531238150000001</v>
      </c>
      <c r="L45">
        <f t="shared" si="31"/>
        <v>1.1531238150000001</v>
      </c>
      <c r="M45">
        <f t="shared" si="31"/>
        <v>1.1531238150000001</v>
      </c>
      <c r="N45">
        <f t="shared" si="31"/>
        <v>1.1531238150000001</v>
      </c>
      <c r="R45">
        <f t="shared" si="32"/>
        <v>3.4684806769999996</v>
      </c>
      <c r="S45">
        <f t="shared" si="32"/>
        <v>3.4684806769999996</v>
      </c>
      <c r="T45">
        <f t="shared" si="32"/>
        <v>3.4684806769999996</v>
      </c>
      <c r="U45">
        <f t="shared" si="32"/>
        <v>3.4684806769999996</v>
      </c>
      <c r="V45">
        <f t="shared" si="32"/>
        <v>3.4684806769999996</v>
      </c>
      <c r="Z45">
        <f t="shared" si="33"/>
        <v>4.9925646869999998</v>
      </c>
      <c r="AA45">
        <f t="shared" si="33"/>
        <v>4.9925646869999998</v>
      </c>
      <c r="AB45">
        <f t="shared" si="33"/>
        <v>4.9925646869999998</v>
      </c>
      <c r="AC45">
        <f t="shared" si="33"/>
        <v>4.9925646869999998</v>
      </c>
      <c r="AD45">
        <f t="shared" si="33"/>
        <v>4.9925646869999998</v>
      </c>
      <c r="AH45">
        <f t="shared" si="34"/>
        <v>2.6920915000000001</v>
      </c>
      <c r="AI45">
        <f t="shared" si="34"/>
        <v>2.6920915000000001</v>
      </c>
      <c r="AJ45">
        <f t="shared" si="34"/>
        <v>2.6920915000000001</v>
      </c>
      <c r="AK45">
        <f t="shared" si="34"/>
        <v>2.6920915000000001</v>
      </c>
      <c r="AL45">
        <f t="shared" si="34"/>
        <v>2.6920915000000001</v>
      </c>
      <c r="AP45">
        <f t="shared" si="35"/>
        <v>1.7644531349999992</v>
      </c>
      <c r="AQ45">
        <f t="shared" si="35"/>
        <v>1.7644531349999992</v>
      </c>
      <c r="AR45">
        <f t="shared" si="35"/>
        <v>1.7644531349999992</v>
      </c>
      <c r="AS45">
        <f t="shared" si="35"/>
        <v>1.7644531349999992</v>
      </c>
      <c r="AT45">
        <f t="shared" si="35"/>
        <v>1.7644531349999992</v>
      </c>
      <c r="AX45">
        <f t="shared" si="36"/>
        <v>15.139417723000001</v>
      </c>
      <c r="AY45">
        <f t="shared" si="36"/>
        <v>15.139417723000001</v>
      </c>
      <c r="AZ45">
        <f t="shared" si="36"/>
        <v>15.139417723000001</v>
      </c>
      <c r="BA45">
        <f t="shared" si="36"/>
        <v>15.139417723000001</v>
      </c>
      <c r="BB45">
        <f t="shared" si="36"/>
        <v>15.139417723000001</v>
      </c>
      <c r="BF45">
        <f t="shared" si="37"/>
        <v>12.074491993000001</v>
      </c>
      <c r="BG45">
        <f t="shared" si="37"/>
        <v>12.074491993000001</v>
      </c>
      <c r="BH45">
        <f t="shared" si="37"/>
        <v>12.074491993000001</v>
      </c>
      <c r="BI45">
        <f t="shared" si="37"/>
        <v>12.074491993000001</v>
      </c>
      <c r="BJ45">
        <f t="shared" si="37"/>
        <v>12.074491993000001</v>
      </c>
      <c r="BN45">
        <f t="shared" si="38"/>
        <v>6.2423462599999997</v>
      </c>
      <c r="BO45">
        <f t="shared" si="38"/>
        <v>6.2423462599999997</v>
      </c>
      <c r="BP45">
        <f t="shared" si="38"/>
        <v>6.2423462599999997</v>
      </c>
      <c r="BQ45">
        <f t="shared" si="38"/>
        <v>6.2423462599999997</v>
      </c>
      <c r="BR45">
        <f t="shared" si="38"/>
        <v>6.2423462599999997</v>
      </c>
      <c r="BV45">
        <f t="shared" si="39"/>
        <v>2.3292958000000001</v>
      </c>
      <c r="BW45">
        <f t="shared" si="39"/>
        <v>2.3292958000000001</v>
      </c>
      <c r="BX45">
        <f t="shared" si="39"/>
        <v>2.3292958000000001</v>
      </c>
      <c r="BY45">
        <f t="shared" si="39"/>
        <v>2.3292958000000001</v>
      </c>
      <c r="BZ45">
        <f t="shared" si="39"/>
        <v>2.3292958000000001</v>
      </c>
      <c r="CD45">
        <f t="shared" si="40"/>
        <v>13.973349001999999</v>
      </c>
      <c r="CE45">
        <f t="shared" si="40"/>
        <v>13.973349001999999</v>
      </c>
      <c r="CF45">
        <f t="shared" si="40"/>
        <v>13.973349001999999</v>
      </c>
      <c r="CG45">
        <f t="shared" si="40"/>
        <v>13.973349001999999</v>
      </c>
      <c r="CH45">
        <f t="shared" si="40"/>
        <v>13.973349001999999</v>
      </c>
      <c r="CL45">
        <f t="shared" si="41"/>
        <v>0.74147949199999985</v>
      </c>
      <c r="CM45">
        <f t="shared" si="41"/>
        <v>0.74147949199999985</v>
      </c>
      <c r="CN45">
        <f t="shared" si="41"/>
        <v>0.74147949199999985</v>
      </c>
      <c r="CO45">
        <f t="shared" si="41"/>
        <v>0.74147949199999985</v>
      </c>
      <c r="CP45">
        <f t="shared" si="41"/>
        <v>0.74147949199999985</v>
      </c>
      <c r="CT45">
        <f t="shared" si="42"/>
        <v>6.6402004295999992</v>
      </c>
      <c r="CU45">
        <f t="shared" si="42"/>
        <v>6.6402004295999992</v>
      </c>
      <c r="CV45">
        <f t="shared" si="42"/>
        <v>6.6402004295999992</v>
      </c>
      <c r="CW45">
        <f t="shared" si="42"/>
        <v>6.6402004295999992</v>
      </c>
      <c r="CX45">
        <f t="shared" si="42"/>
        <v>6.6402004295999992</v>
      </c>
    </row>
    <row r="46" spans="1:103" x14ac:dyDescent="0.25">
      <c r="A46" s="2">
        <v>44256</v>
      </c>
      <c r="B46">
        <f t="shared" si="30"/>
        <v>0.80774390899999993</v>
      </c>
      <c r="C46">
        <f t="shared" si="30"/>
        <v>0.80774390899999993</v>
      </c>
      <c r="D46">
        <f t="shared" si="30"/>
        <v>0.80774390899999993</v>
      </c>
      <c r="E46">
        <f t="shared" si="30"/>
        <v>0.80774390899999993</v>
      </c>
      <c r="F46">
        <f t="shared" si="30"/>
        <v>0.80774390899999993</v>
      </c>
      <c r="J46">
        <f t="shared" si="31"/>
        <v>0.7891685180000001</v>
      </c>
      <c r="K46">
        <f t="shared" si="31"/>
        <v>0.7891685180000001</v>
      </c>
      <c r="L46">
        <f t="shared" si="31"/>
        <v>0.7891685180000001</v>
      </c>
      <c r="M46">
        <f t="shared" si="31"/>
        <v>0.7891685180000001</v>
      </c>
      <c r="N46">
        <f t="shared" si="31"/>
        <v>0.7891685180000001</v>
      </c>
      <c r="R46">
        <f t="shared" si="32"/>
        <v>2.0189476769999999</v>
      </c>
      <c r="S46">
        <f t="shared" si="32"/>
        <v>2.0189476769999999</v>
      </c>
      <c r="T46">
        <f t="shared" si="32"/>
        <v>2.0189476769999999</v>
      </c>
      <c r="U46">
        <f t="shared" si="32"/>
        <v>2.0189476769999999</v>
      </c>
      <c r="V46">
        <f t="shared" si="32"/>
        <v>2.0189476769999999</v>
      </c>
      <c r="Z46">
        <f t="shared" si="33"/>
        <v>3.7085739970000002</v>
      </c>
      <c r="AA46">
        <f t="shared" si="33"/>
        <v>3.7085739970000002</v>
      </c>
      <c r="AB46">
        <f t="shared" si="33"/>
        <v>3.7085739970000002</v>
      </c>
      <c r="AC46">
        <f t="shared" si="33"/>
        <v>3.7085739970000002</v>
      </c>
      <c r="AD46">
        <f t="shared" si="33"/>
        <v>3.7085739970000002</v>
      </c>
      <c r="AH46">
        <f t="shared" si="34"/>
        <v>0.3415280329999999</v>
      </c>
      <c r="AI46">
        <f t="shared" si="34"/>
        <v>0.3415280329999999</v>
      </c>
      <c r="AJ46">
        <f t="shared" si="34"/>
        <v>0.3415280329999999</v>
      </c>
      <c r="AK46">
        <f t="shared" si="34"/>
        <v>0.3415280329999999</v>
      </c>
      <c r="AL46">
        <f t="shared" si="34"/>
        <v>0.3415280329999999</v>
      </c>
      <c r="AP46">
        <f t="shared" si="35"/>
        <v>6.1348738240000005</v>
      </c>
      <c r="AQ46">
        <f t="shared" si="35"/>
        <v>6.1348738240000005</v>
      </c>
      <c r="AR46">
        <f t="shared" si="35"/>
        <v>6.1348738240000005</v>
      </c>
      <c r="AS46">
        <f t="shared" si="35"/>
        <v>6.1348738240000005</v>
      </c>
      <c r="AT46">
        <f t="shared" si="35"/>
        <v>6.1348738240000005</v>
      </c>
      <c r="AX46">
        <f t="shared" si="36"/>
        <v>3.232646329</v>
      </c>
      <c r="AY46">
        <f t="shared" si="36"/>
        <v>3.232646329</v>
      </c>
      <c r="AZ46">
        <f t="shared" si="36"/>
        <v>3.232646329</v>
      </c>
      <c r="BA46">
        <f t="shared" si="36"/>
        <v>3.232646329</v>
      </c>
      <c r="BB46">
        <f t="shared" si="36"/>
        <v>3.232646329</v>
      </c>
      <c r="BF46">
        <f t="shared" si="37"/>
        <v>0.21411028900000001</v>
      </c>
      <c r="BG46">
        <f t="shared" si="37"/>
        <v>0.21411028900000001</v>
      </c>
      <c r="BH46">
        <f t="shared" si="37"/>
        <v>0.21411028900000001</v>
      </c>
      <c r="BI46">
        <f t="shared" si="37"/>
        <v>0.21411028900000001</v>
      </c>
      <c r="BJ46">
        <f t="shared" si="37"/>
        <v>0.21411028900000001</v>
      </c>
      <c r="BN46">
        <f t="shared" si="38"/>
        <v>5.5600043619999999</v>
      </c>
      <c r="BO46">
        <f t="shared" si="38"/>
        <v>5.5600043619999999</v>
      </c>
      <c r="BP46">
        <f t="shared" si="38"/>
        <v>5.5600043619999999</v>
      </c>
      <c r="BQ46">
        <f t="shared" si="38"/>
        <v>5.5600043619999999</v>
      </c>
      <c r="BR46">
        <f t="shared" si="38"/>
        <v>5.5600043619999999</v>
      </c>
      <c r="BV46">
        <f t="shared" si="39"/>
        <v>0.45219807599999995</v>
      </c>
      <c r="BW46">
        <f t="shared" si="39"/>
        <v>0.45219807599999995</v>
      </c>
      <c r="BX46">
        <f t="shared" si="39"/>
        <v>0.45219807599999995</v>
      </c>
      <c r="BY46">
        <f t="shared" si="39"/>
        <v>0.45219807599999995</v>
      </c>
      <c r="BZ46">
        <f t="shared" si="39"/>
        <v>0.45219807599999995</v>
      </c>
      <c r="CD46">
        <f t="shared" si="40"/>
        <v>6.1914113420000003</v>
      </c>
      <c r="CE46">
        <f t="shared" si="40"/>
        <v>6.1914113420000003</v>
      </c>
      <c r="CF46">
        <f t="shared" si="40"/>
        <v>6.1914113420000003</v>
      </c>
      <c r="CG46">
        <f t="shared" si="40"/>
        <v>6.1914113420000003</v>
      </c>
      <c r="CH46">
        <f t="shared" si="40"/>
        <v>6.1914113420000003</v>
      </c>
      <c r="CL46">
        <f t="shared" si="41"/>
        <v>1.0983691629999999</v>
      </c>
      <c r="CM46">
        <f t="shared" si="41"/>
        <v>1.0983691629999999</v>
      </c>
      <c r="CN46">
        <f t="shared" si="41"/>
        <v>1.0983691629999999</v>
      </c>
      <c r="CO46">
        <f t="shared" si="41"/>
        <v>1.0983691629999999</v>
      </c>
      <c r="CP46">
        <f t="shared" si="41"/>
        <v>1.0983691629999999</v>
      </c>
      <c r="CT46">
        <f t="shared" si="42"/>
        <v>0.37349629054000011</v>
      </c>
      <c r="CU46">
        <f t="shared" si="42"/>
        <v>0.37349629054000011</v>
      </c>
      <c r="CV46">
        <f t="shared" si="42"/>
        <v>0.37349629054000011</v>
      </c>
      <c r="CW46">
        <f t="shared" si="42"/>
        <v>0.37349629054000011</v>
      </c>
      <c r="CX46">
        <f t="shared" si="42"/>
        <v>0.37349629054000011</v>
      </c>
    </row>
    <row r="47" spans="1:103" x14ac:dyDescent="0.25">
      <c r="A47" s="2">
        <v>44348</v>
      </c>
      <c r="B47">
        <f t="shared" si="30"/>
        <v>6.9110049000000062E-2</v>
      </c>
      <c r="C47">
        <f t="shared" si="30"/>
        <v>6.9110049000000062E-2</v>
      </c>
      <c r="D47">
        <f t="shared" si="30"/>
        <v>6.9110049000000062E-2</v>
      </c>
      <c r="E47">
        <f t="shared" si="30"/>
        <v>6.9110049000000062E-2</v>
      </c>
      <c r="F47">
        <f t="shared" si="30"/>
        <v>6.9110049000000062E-2</v>
      </c>
      <c r="J47">
        <f t="shared" si="31"/>
        <v>0.57756276000000006</v>
      </c>
      <c r="K47">
        <f t="shared" si="31"/>
        <v>0.57756276000000006</v>
      </c>
      <c r="L47">
        <f t="shared" si="31"/>
        <v>0.57756276000000006</v>
      </c>
      <c r="M47">
        <f t="shared" si="31"/>
        <v>0.57756276000000006</v>
      </c>
      <c r="N47">
        <f t="shared" si="31"/>
        <v>0.57756276000000006</v>
      </c>
      <c r="R47">
        <f t="shared" si="32"/>
        <v>2.4965675389999999</v>
      </c>
      <c r="S47">
        <f t="shared" si="32"/>
        <v>2.4965675389999999</v>
      </c>
      <c r="T47">
        <f t="shared" si="32"/>
        <v>2.4965675389999999</v>
      </c>
      <c r="U47">
        <f t="shared" si="32"/>
        <v>2.4965675389999999</v>
      </c>
      <c r="V47">
        <f t="shared" si="32"/>
        <v>2.4965675389999999</v>
      </c>
      <c r="Z47">
        <f t="shared" si="33"/>
        <v>0.64605147500000015</v>
      </c>
      <c r="AA47">
        <f t="shared" si="33"/>
        <v>0.64605147500000015</v>
      </c>
      <c r="AB47">
        <f t="shared" si="33"/>
        <v>0.64605147500000015</v>
      </c>
      <c r="AC47">
        <f t="shared" si="33"/>
        <v>0.64605147500000015</v>
      </c>
      <c r="AD47">
        <f t="shared" si="33"/>
        <v>0.64605147500000015</v>
      </c>
      <c r="AH47">
        <f t="shared" si="34"/>
        <v>2.1168539970000002</v>
      </c>
      <c r="AI47">
        <f t="shared" si="34"/>
        <v>2.1168539970000002</v>
      </c>
      <c r="AJ47">
        <f t="shared" si="34"/>
        <v>2.1168539970000002</v>
      </c>
      <c r="AK47">
        <f t="shared" si="34"/>
        <v>2.1168539970000002</v>
      </c>
      <c r="AL47">
        <f t="shared" si="34"/>
        <v>2.1168539970000002</v>
      </c>
      <c r="AP47">
        <f t="shared" si="35"/>
        <v>0.59480771099999985</v>
      </c>
      <c r="AQ47">
        <f t="shared" si="35"/>
        <v>0.59480771099999985</v>
      </c>
      <c r="AR47">
        <f t="shared" si="35"/>
        <v>0.59480771099999985</v>
      </c>
      <c r="AS47">
        <f t="shared" si="35"/>
        <v>0.59480771099999985</v>
      </c>
      <c r="AT47">
        <f t="shared" si="35"/>
        <v>0.59480771099999985</v>
      </c>
      <c r="AX47">
        <f t="shared" si="36"/>
        <v>2.8539527690000002</v>
      </c>
      <c r="AY47">
        <f t="shared" si="36"/>
        <v>2.8539527690000002</v>
      </c>
      <c r="AZ47">
        <f t="shared" si="36"/>
        <v>2.8539527690000002</v>
      </c>
      <c r="BA47">
        <f t="shared" si="36"/>
        <v>2.8539527690000002</v>
      </c>
      <c r="BB47">
        <f t="shared" si="36"/>
        <v>2.8539527690000002</v>
      </c>
      <c r="BF47">
        <f t="shared" si="37"/>
        <v>7.4478509929999994</v>
      </c>
      <c r="BG47">
        <f t="shared" si="37"/>
        <v>7.4478509929999994</v>
      </c>
      <c r="BH47">
        <f t="shared" si="37"/>
        <v>7.4478509929999994</v>
      </c>
      <c r="BI47">
        <f t="shared" si="37"/>
        <v>7.4478509929999994</v>
      </c>
      <c r="BJ47">
        <f t="shared" si="37"/>
        <v>7.4478509929999994</v>
      </c>
      <c r="BN47">
        <f t="shared" si="38"/>
        <v>0.80965917400000009</v>
      </c>
      <c r="BO47">
        <f t="shared" si="38"/>
        <v>0.80965917400000009</v>
      </c>
      <c r="BP47">
        <f t="shared" si="38"/>
        <v>0.80965917400000009</v>
      </c>
      <c r="BQ47">
        <f t="shared" si="38"/>
        <v>0.80965917400000009</v>
      </c>
      <c r="BR47">
        <f t="shared" si="38"/>
        <v>0.80965917400000009</v>
      </c>
      <c r="BV47">
        <f t="shared" si="39"/>
        <v>8.4640399999999949E-2</v>
      </c>
      <c r="BW47">
        <f t="shared" si="39"/>
        <v>8.4640399999999949E-2</v>
      </c>
      <c r="BX47">
        <f t="shared" si="39"/>
        <v>8.4640399999999949E-2</v>
      </c>
      <c r="BY47">
        <f t="shared" si="39"/>
        <v>8.4640399999999949E-2</v>
      </c>
      <c r="BZ47">
        <f t="shared" si="39"/>
        <v>8.4640399999999949E-2</v>
      </c>
      <c r="CD47">
        <f t="shared" si="40"/>
        <v>10.226130925</v>
      </c>
      <c r="CE47">
        <f t="shared" si="40"/>
        <v>10.226130925</v>
      </c>
      <c r="CF47">
        <f t="shared" si="40"/>
        <v>10.226130925</v>
      </c>
      <c r="CG47">
        <f t="shared" si="40"/>
        <v>10.226130925</v>
      </c>
      <c r="CH47">
        <f t="shared" si="40"/>
        <v>10.226130925</v>
      </c>
      <c r="CL47">
        <f t="shared" si="41"/>
        <v>7.0456441000000005</v>
      </c>
      <c r="CM47">
        <f t="shared" si="41"/>
        <v>7.0456441000000005</v>
      </c>
      <c r="CN47">
        <f t="shared" si="41"/>
        <v>7.0456441000000005</v>
      </c>
      <c r="CO47">
        <f t="shared" si="41"/>
        <v>7.0456441000000005</v>
      </c>
      <c r="CP47">
        <f t="shared" si="41"/>
        <v>7.0456441000000005</v>
      </c>
      <c r="CT47">
        <f t="shared" si="42"/>
        <v>0.39841111239999982</v>
      </c>
      <c r="CU47">
        <f t="shared" si="42"/>
        <v>0.39841111239999982</v>
      </c>
      <c r="CV47">
        <f t="shared" si="42"/>
        <v>0.39841111239999982</v>
      </c>
      <c r="CW47">
        <f t="shared" si="42"/>
        <v>0.39841111239999982</v>
      </c>
      <c r="CX47">
        <f t="shared" si="42"/>
        <v>0.39841111239999982</v>
      </c>
    </row>
    <row r="48" spans="1:103" x14ac:dyDescent="0.25">
      <c r="A48" s="2">
        <v>44440</v>
      </c>
      <c r="B48">
        <f t="shared" si="30"/>
        <v>0.97718942500000006</v>
      </c>
      <c r="C48">
        <f t="shared" si="30"/>
        <v>0.97718942500000006</v>
      </c>
      <c r="D48">
        <f t="shared" si="30"/>
        <v>0.97718942500000006</v>
      </c>
      <c r="E48">
        <f t="shared" si="30"/>
        <v>0.97718942500000006</v>
      </c>
      <c r="F48">
        <f t="shared" si="30"/>
        <v>0.97718942500000006</v>
      </c>
      <c r="J48">
        <f t="shared" si="31"/>
        <v>0.33395003400000001</v>
      </c>
      <c r="K48">
        <f t="shared" si="31"/>
        <v>0.33395003400000001</v>
      </c>
      <c r="L48">
        <f t="shared" si="31"/>
        <v>0.33395003400000001</v>
      </c>
      <c r="M48">
        <f t="shared" si="31"/>
        <v>0.33395003400000001</v>
      </c>
      <c r="N48">
        <f t="shared" si="31"/>
        <v>0.33395003400000001</v>
      </c>
      <c r="R48">
        <f t="shared" si="32"/>
        <v>2.9335879330000001</v>
      </c>
      <c r="S48">
        <f t="shared" si="32"/>
        <v>2.9335879330000001</v>
      </c>
      <c r="T48">
        <f t="shared" si="32"/>
        <v>2.9335879330000001</v>
      </c>
      <c r="U48">
        <f t="shared" si="32"/>
        <v>2.9335879330000001</v>
      </c>
      <c r="V48">
        <f t="shared" si="32"/>
        <v>2.9335879330000001</v>
      </c>
      <c r="Z48">
        <f t="shared" si="33"/>
        <v>3.1715838590000001</v>
      </c>
      <c r="AA48">
        <f t="shared" si="33"/>
        <v>3.1715838590000001</v>
      </c>
      <c r="AB48">
        <f t="shared" si="33"/>
        <v>3.1715838590000001</v>
      </c>
      <c r="AC48">
        <f t="shared" si="33"/>
        <v>3.1715838590000001</v>
      </c>
      <c r="AD48">
        <f t="shared" si="33"/>
        <v>3.1715838590000001</v>
      </c>
      <c r="AH48">
        <f t="shared" si="34"/>
        <v>4.2461108000000136E-2</v>
      </c>
      <c r="AI48">
        <f t="shared" si="34"/>
        <v>4.2461108000000136E-2</v>
      </c>
      <c r="AJ48">
        <f t="shared" si="34"/>
        <v>4.2461108000000136E-2</v>
      </c>
      <c r="AK48">
        <f t="shared" si="34"/>
        <v>4.2461108000000136E-2</v>
      </c>
      <c r="AL48">
        <f t="shared" si="34"/>
        <v>4.2461108000000136E-2</v>
      </c>
      <c r="AP48">
        <f t="shared" si="35"/>
        <v>3.5798624270000001</v>
      </c>
      <c r="AQ48">
        <f t="shared" si="35"/>
        <v>3.5798624270000001</v>
      </c>
      <c r="AR48">
        <f t="shared" si="35"/>
        <v>3.5798624270000001</v>
      </c>
      <c r="AS48">
        <f t="shared" si="35"/>
        <v>3.5798624270000001</v>
      </c>
      <c r="AT48">
        <f t="shared" si="35"/>
        <v>3.5798624270000001</v>
      </c>
      <c r="AX48">
        <f t="shared" si="36"/>
        <v>0.96153781999999999</v>
      </c>
      <c r="AY48">
        <f t="shared" si="36"/>
        <v>0.96153781999999999</v>
      </c>
      <c r="AZ48">
        <f t="shared" si="36"/>
        <v>0.96153781999999999</v>
      </c>
      <c r="BA48">
        <f t="shared" si="36"/>
        <v>0.96153781999999999</v>
      </c>
      <c r="BB48">
        <f t="shared" si="36"/>
        <v>0.96153781999999999</v>
      </c>
      <c r="BF48">
        <f t="shared" si="37"/>
        <v>7.3433905599999996</v>
      </c>
      <c r="BG48">
        <f t="shared" si="37"/>
        <v>7.3433905599999996</v>
      </c>
      <c r="BH48">
        <f t="shared" si="37"/>
        <v>7.3433905599999996</v>
      </c>
      <c r="BI48">
        <f t="shared" si="37"/>
        <v>7.3433905599999996</v>
      </c>
      <c r="BJ48">
        <f t="shared" si="37"/>
        <v>7.3433905599999996</v>
      </c>
      <c r="BN48">
        <f t="shared" si="38"/>
        <v>3.2327067950000004</v>
      </c>
      <c r="BO48">
        <f t="shared" si="38"/>
        <v>3.2327067950000004</v>
      </c>
      <c r="BP48">
        <f t="shared" si="38"/>
        <v>3.2327067950000004</v>
      </c>
      <c r="BQ48">
        <f t="shared" si="38"/>
        <v>3.2327067950000004</v>
      </c>
      <c r="BR48">
        <f t="shared" si="38"/>
        <v>3.2327067950000004</v>
      </c>
      <c r="BV48">
        <f t="shared" si="39"/>
        <v>3.0643521999999979E-2</v>
      </c>
      <c r="BW48">
        <f t="shared" si="39"/>
        <v>3.0643521999999979E-2</v>
      </c>
      <c r="BX48">
        <f t="shared" si="39"/>
        <v>3.0643521999999979E-2</v>
      </c>
      <c r="BY48">
        <f t="shared" si="39"/>
        <v>3.0643521999999979E-2</v>
      </c>
      <c r="BZ48">
        <f t="shared" si="39"/>
        <v>3.0643521999999979E-2</v>
      </c>
      <c r="CD48">
        <f t="shared" si="40"/>
        <v>10.372131201999998</v>
      </c>
      <c r="CE48">
        <f t="shared" si="40"/>
        <v>10.372131201999998</v>
      </c>
      <c r="CF48">
        <f t="shared" si="40"/>
        <v>10.372131201999998</v>
      </c>
      <c r="CG48">
        <f t="shared" si="40"/>
        <v>10.372131201999998</v>
      </c>
      <c r="CH48">
        <f t="shared" si="40"/>
        <v>10.372131201999998</v>
      </c>
      <c r="CL48">
        <f t="shared" si="41"/>
        <v>13.444197040000001</v>
      </c>
      <c r="CM48">
        <f t="shared" si="41"/>
        <v>13.444197040000001</v>
      </c>
      <c r="CN48">
        <f t="shared" si="41"/>
        <v>13.444197040000001</v>
      </c>
      <c r="CO48">
        <f t="shared" si="41"/>
        <v>13.444197040000001</v>
      </c>
      <c r="CP48">
        <f t="shared" si="41"/>
        <v>13.444197040000001</v>
      </c>
      <c r="CT48">
        <f t="shared" si="42"/>
        <v>4.2674777210000014E-2</v>
      </c>
      <c r="CU48">
        <f t="shared" si="42"/>
        <v>4.2674777210000014E-2</v>
      </c>
      <c r="CV48">
        <f t="shared" si="42"/>
        <v>4.2674777210000014E-2</v>
      </c>
      <c r="CW48">
        <f t="shared" si="42"/>
        <v>4.2674777210000014E-2</v>
      </c>
      <c r="CX48">
        <f t="shared" si="42"/>
        <v>4.2674777210000014E-2</v>
      </c>
    </row>
    <row r="49" spans="1:102" x14ac:dyDescent="0.25">
      <c r="A49" s="2">
        <v>44531</v>
      </c>
      <c r="B49">
        <f t="shared" si="30"/>
        <v>0.33387339399999993</v>
      </c>
      <c r="C49">
        <f t="shared" si="30"/>
        <v>0.33387339399999993</v>
      </c>
      <c r="D49">
        <f t="shared" si="30"/>
        <v>0.33387339399999993</v>
      </c>
      <c r="E49">
        <f t="shared" si="30"/>
        <v>0.33387339399999993</v>
      </c>
      <c r="F49">
        <f t="shared" si="30"/>
        <v>0.33387339399999993</v>
      </c>
      <c r="J49">
        <f t="shared" si="31"/>
        <v>1.1646194379999999</v>
      </c>
      <c r="K49">
        <f t="shared" si="31"/>
        <v>1.1646194379999999</v>
      </c>
      <c r="L49">
        <f t="shared" si="31"/>
        <v>1.1646194379999999</v>
      </c>
      <c r="M49">
        <f t="shared" si="31"/>
        <v>1.1646194379999999</v>
      </c>
      <c r="N49">
        <f t="shared" si="31"/>
        <v>1.1646194379999999</v>
      </c>
      <c r="R49">
        <f t="shared" si="32"/>
        <v>2.2574920049999996</v>
      </c>
      <c r="S49">
        <f t="shared" si="32"/>
        <v>2.2574920049999996</v>
      </c>
      <c r="T49">
        <f t="shared" si="32"/>
        <v>2.2574920049999996</v>
      </c>
      <c r="U49">
        <f t="shared" si="32"/>
        <v>2.2574920049999996</v>
      </c>
      <c r="V49">
        <f t="shared" si="32"/>
        <v>2.2574920049999996</v>
      </c>
      <c r="Z49">
        <f t="shared" si="33"/>
        <v>0.93406696000000022</v>
      </c>
      <c r="AA49">
        <f t="shared" si="33"/>
        <v>0.93406696000000022</v>
      </c>
      <c r="AB49">
        <f t="shared" si="33"/>
        <v>0.93406696000000022</v>
      </c>
      <c r="AC49">
        <f t="shared" si="33"/>
        <v>0.93406696000000022</v>
      </c>
      <c r="AD49">
        <f t="shared" si="33"/>
        <v>0.93406696000000022</v>
      </c>
      <c r="AH49">
        <f t="shared" si="34"/>
        <v>1.644916993</v>
      </c>
      <c r="AI49">
        <f t="shared" si="34"/>
        <v>1.644916993</v>
      </c>
      <c r="AJ49">
        <f t="shared" si="34"/>
        <v>1.644916993</v>
      </c>
      <c r="AK49">
        <f t="shared" si="34"/>
        <v>1.644916993</v>
      </c>
      <c r="AL49">
        <f t="shared" si="34"/>
        <v>1.644916993</v>
      </c>
      <c r="AP49">
        <f t="shared" si="35"/>
        <v>3.9598450040000004</v>
      </c>
      <c r="AQ49">
        <f t="shared" si="35"/>
        <v>3.9598450040000004</v>
      </c>
      <c r="AR49">
        <f t="shared" si="35"/>
        <v>3.9598450040000004</v>
      </c>
      <c r="AS49">
        <f t="shared" si="35"/>
        <v>3.9598450040000004</v>
      </c>
      <c r="AT49">
        <f t="shared" si="35"/>
        <v>3.9598450040000004</v>
      </c>
      <c r="AX49">
        <f t="shared" si="36"/>
        <v>0.85536466</v>
      </c>
      <c r="AY49">
        <f t="shared" si="36"/>
        <v>0.85536466</v>
      </c>
      <c r="AZ49">
        <f t="shared" si="36"/>
        <v>0.85536466</v>
      </c>
      <c r="BA49">
        <f t="shared" si="36"/>
        <v>0.85536466</v>
      </c>
      <c r="BB49">
        <f t="shared" si="36"/>
        <v>0.85536466</v>
      </c>
      <c r="BF49">
        <f t="shared" si="37"/>
        <v>0.469614052</v>
      </c>
      <c r="BG49">
        <f t="shared" si="37"/>
        <v>0.469614052</v>
      </c>
      <c r="BH49">
        <f t="shared" si="37"/>
        <v>0.469614052</v>
      </c>
      <c r="BI49">
        <f t="shared" si="37"/>
        <v>0.469614052</v>
      </c>
      <c r="BJ49">
        <f t="shared" si="37"/>
        <v>0.469614052</v>
      </c>
      <c r="BN49">
        <f t="shared" si="38"/>
        <v>3.3175348390000003</v>
      </c>
      <c r="BO49">
        <f t="shared" si="38"/>
        <v>3.3175348390000003</v>
      </c>
      <c r="BP49">
        <f t="shared" si="38"/>
        <v>3.3175348390000003</v>
      </c>
      <c r="BQ49">
        <f t="shared" si="38"/>
        <v>3.3175348390000003</v>
      </c>
      <c r="BR49">
        <f t="shared" si="38"/>
        <v>3.3175348390000003</v>
      </c>
      <c r="BV49">
        <f t="shared" si="39"/>
        <v>9.8118042000000072E-2</v>
      </c>
      <c r="BW49">
        <f t="shared" si="39"/>
        <v>9.8118042000000072E-2</v>
      </c>
      <c r="BX49">
        <f t="shared" si="39"/>
        <v>9.8118042000000072E-2</v>
      </c>
      <c r="BY49">
        <f t="shared" si="39"/>
        <v>9.8118042000000072E-2</v>
      </c>
      <c r="BZ49">
        <f t="shared" si="39"/>
        <v>9.8118042000000072E-2</v>
      </c>
      <c r="CD49">
        <f t="shared" si="40"/>
        <v>4.000804917</v>
      </c>
      <c r="CE49">
        <f t="shared" si="40"/>
        <v>4.000804917</v>
      </c>
      <c r="CF49">
        <f t="shared" si="40"/>
        <v>4.000804917</v>
      </c>
      <c r="CG49">
        <f t="shared" si="40"/>
        <v>4.000804917</v>
      </c>
      <c r="CH49">
        <f t="shared" si="40"/>
        <v>4.000804917</v>
      </c>
      <c r="CL49">
        <f t="shared" si="41"/>
        <v>5.8740488540000007</v>
      </c>
      <c r="CM49">
        <f t="shared" si="41"/>
        <v>5.8740488540000007</v>
      </c>
      <c r="CN49">
        <f t="shared" si="41"/>
        <v>5.8740488540000007</v>
      </c>
      <c r="CO49">
        <f t="shared" si="41"/>
        <v>5.8740488540000007</v>
      </c>
      <c r="CP49">
        <f t="shared" si="41"/>
        <v>5.8740488540000007</v>
      </c>
      <c r="CT49">
        <f t="shared" si="42"/>
        <v>0.52928118678000025</v>
      </c>
      <c r="CU49">
        <f t="shared" si="42"/>
        <v>0.52928118678000025</v>
      </c>
      <c r="CV49">
        <f t="shared" si="42"/>
        <v>0.52928118678000025</v>
      </c>
      <c r="CW49">
        <f t="shared" si="42"/>
        <v>0.52928118678000025</v>
      </c>
      <c r="CX49">
        <f t="shared" si="42"/>
        <v>0.52928118678000025</v>
      </c>
    </row>
    <row r="50" spans="1:102" x14ac:dyDescent="0.25">
      <c r="A50" s="2">
        <v>44621</v>
      </c>
      <c r="B50">
        <f t="shared" si="30"/>
        <v>0.98949952599999991</v>
      </c>
      <c r="C50">
        <f t="shared" si="30"/>
        <v>0.98949952599999991</v>
      </c>
      <c r="D50">
        <f t="shared" si="30"/>
        <v>0.98949952599999991</v>
      </c>
      <c r="E50">
        <f t="shared" si="30"/>
        <v>0.98949952599999991</v>
      </c>
      <c r="F50">
        <f t="shared" si="30"/>
        <v>0.98949952599999991</v>
      </c>
      <c r="J50">
        <f t="shared" si="31"/>
        <v>1.8123056039999998</v>
      </c>
      <c r="K50">
        <f t="shared" si="31"/>
        <v>1.8123056039999998</v>
      </c>
      <c r="L50">
        <f t="shared" si="31"/>
        <v>1.8123056039999998</v>
      </c>
      <c r="M50">
        <f t="shared" si="31"/>
        <v>1.8123056039999998</v>
      </c>
      <c r="N50">
        <f t="shared" si="31"/>
        <v>1.8123056039999998</v>
      </c>
      <c r="R50">
        <f t="shared" si="32"/>
        <v>3.2117264369999998</v>
      </c>
      <c r="S50">
        <f t="shared" si="32"/>
        <v>3.2117264369999998</v>
      </c>
      <c r="T50">
        <f t="shared" si="32"/>
        <v>3.2117264369999998</v>
      </c>
      <c r="U50">
        <f t="shared" si="32"/>
        <v>3.2117264369999998</v>
      </c>
      <c r="V50">
        <f t="shared" si="32"/>
        <v>3.2117264369999998</v>
      </c>
      <c r="Z50">
        <f t="shared" si="33"/>
        <v>1.3499835849999999</v>
      </c>
      <c r="AA50">
        <f t="shared" si="33"/>
        <v>1.3499835849999999</v>
      </c>
      <c r="AB50">
        <f t="shared" si="33"/>
        <v>1.3499835849999999</v>
      </c>
      <c r="AC50">
        <f t="shared" si="33"/>
        <v>1.3499835849999999</v>
      </c>
      <c r="AD50">
        <f t="shared" si="33"/>
        <v>1.3499835849999999</v>
      </c>
      <c r="AH50">
        <f t="shared" si="34"/>
        <v>0.60871046600000001</v>
      </c>
      <c r="AI50">
        <f t="shared" si="34"/>
        <v>0.60871046600000001</v>
      </c>
      <c r="AJ50">
        <f t="shared" si="34"/>
        <v>0.60871046600000001</v>
      </c>
      <c r="AK50">
        <f t="shared" si="34"/>
        <v>0.60871046600000001</v>
      </c>
      <c r="AL50">
        <f t="shared" si="34"/>
        <v>0.60871046600000001</v>
      </c>
      <c r="AP50">
        <f t="shared" si="35"/>
        <v>5.6506343490000006</v>
      </c>
      <c r="AQ50">
        <f t="shared" si="35"/>
        <v>5.6506343490000006</v>
      </c>
      <c r="AR50">
        <f t="shared" si="35"/>
        <v>5.6506343490000006</v>
      </c>
      <c r="AS50">
        <f t="shared" si="35"/>
        <v>5.6506343490000006</v>
      </c>
      <c r="AT50">
        <f t="shared" si="35"/>
        <v>5.6506343490000006</v>
      </c>
      <c r="AX50">
        <f t="shared" si="36"/>
        <v>3.193295698</v>
      </c>
      <c r="AY50">
        <f t="shared" si="36"/>
        <v>3.193295698</v>
      </c>
      <c r="AZ50">
        <f t="shared" si="36"/>
        <v>3.193295698</v>
      </c>
      <c r="BA50">
        <f t="shared" si="36"/>
        <v>3.193295698</v>
      </c>
      <c r="BB50">
        <f t="shared" si="36"/>
        <v>3.193295698</v>
      </c>
      <c r="BF50">
        <f t="shared" si="37"/>
        <v>1.604986115</v>
      </c>
      <c r="BG50">
        <f t="shared" si="37"/>
        <v>1.604986115</v>
      </c>
      <c r="BH50">
        <f t="shared" si="37"/>
        <v>1.604986115</v>
      </c>
      <c r="BI50">
        <f t="shared" si="37"/>
        <v>1.604986115</v>
      </c>
      <c r="BJ50">
        <f t="shared" si="37"/>
        <v>1.604986115</v>
      </c>
      <c r="BN50">
        <f t="shared" si="38"/>
        <v>0.65993432699999999</v>
      </c>
      <c r="BO50">
        <f t="shared" si="38"/>
        <v>0.65993432699999999</v>
      </c>
      <c r="BP50">
        <f t="shared" si="38"/>
        <v>0.65993432699999999</v>
      </c>
      <c r="BQ50">
        <f t="shared" si="38"/>
        <v>0.65993432699999999</v>
      </c>
      <c r="BR50">
        <f t="shared" si="38"/>
        <v>0.65993432699999999</v>
      </c>
      <c r="BV50">
        <f t="shared" si="39"/>
        <v>2.7478941040000002</v>
      </c>
      <c r="BW50">
        <f t="shared" si="39"/>
        <v>2.7478941040000002</v>
      </c>
      <c r="BX50">
        <f t="shared" si="39"/>
        <v>2.7478941040000002</v>
      </c>
      <c r="BY50">
        <f t="shared" si="39"/>
        <v>2.7478941040000002</v>
      </c>
      <c r="BZ50">
        <f t="shared" si="39"/>
        <v>2.7478941040000002</v>
      </c>
      <c r="CD50">
        <f t="shared" si="40"/>
        <v>1.9208893600000001</v>
      </c>
      <c r="CE50">
        <f t="shared" si="40"/>
        <v>1.9208893600000001</v>
      </c>
      <c r="CF50">
        <f t="shared" si="40"/>
        <v>1.9208893600000001</v>
      </c>
      <c r="CG50">
        <f t="shared" si="40"/>
        <v>1.9208893600000001</v>
      </c>
      <c r="CH50">
        <f t="shared" si="40"/>
        <v>1.9208893600000001</v>
      </c>
      <c r="CL50">
        <f t="shared" si="41"/>
        <v>1.3103296950000001</v>
      </c>
      <c r="CM50">
        <f t="shared" si="41"/>
        <v>1.3103296950000001</v>
      </c>
      <c r="CN50">
        <f t="shared" si="41"/>
        <v>1.3103296950000001</v>
      </c>
      <c r="CO50">
        <f t="shared" si="41"/>
        <v>1.3103296950000001</v>
      </c>
      <c r="CP50">
        <f t="shared" si="41"/>
        <v>1.3103296950000001</v>
      </c>
      <c r="CT50">
        <f t="shared" si="42"/>
        <v>1.2658273773599997</v>
      </c>
      <c r="CU50">
        <f t="shared" si="42"/>
        <v>1.2658273773599997</v>
      </c>
      <c r="CV50">
        <f t="shared" si="42"/>
        <v>1.2658273773599997</v>
      </c>
      <c r="CW50">
        <f t="shared" si="42"/>
        <v>1.2658273773599997</v>
      </c>
      <c r="CX50">
        <f t="shared" si="42"/>
        <v>1.2658273773599997</v>
      </c>
    </row>
    <row r="51" spans="1:102" x14ac:dyDescent="0.25">
      <c r="A51" s="2">
        <v>44713</v>
      </c>
      <c r="B51">
        <f t="shared" si="30"/>
        <v>5.5444564060000001</v>
      </c>
      <c r="C51">
        <f t="shared" si="30"/>
        <v>5.5444564060000001</v>
      </c>
      <c r="D51">
        <f t="shared" si="30"/>
        <v>5.5444564060000001</v>
      </c>
      <c r="E51">
        <f t="shared" si="30"/>
        <v>5.5444564060000001</v>
      </c>
      <c r="F51">
        <f t="shared" si="30"/>
        <v>5.5444564060000001</v>
      </c>
      <c r="J51">
        <f t="shared" si="31"/>
        <v>0.702586567</v>
      </c>
      <c r="K51">
        <f t="shared" si="31"/>
        <v>0.702586567</v>
      </c>
      <c r="L51">
        <f t="shared" si="31"/>
        <v>0.702586567</v>
      </c>
      <c r="M51">
        <f t="shared" si="31"/>
        <v>0.702586567</v>
      </c>
      <c r="N51">
        <f t="shared" si="31"/>
        <v>0.702586567</v>
      </c>
      <c r="R51">
        <f t="shared" si="32"/>
        <v>4.0632082800000004</v>
      </c>
      <c r="S51">
        <f t="shared" si="32"/>
        <v>4.0632082800000004</v>
      </c>
      <c r="T51">
        <f t="shared" si="32"/>
        <v>4.0632082800000004</v>
      </c>
      <c r="U51">
        <f t="shared" si="32"/>
        <v>4.0632082800000004</v>
      </c>
      <c r="V51">
        <f t="shared" si="32"/>
        <v>4.0632082800000004</v>
      </c>
      <c r="Z51">
        <f t="shared" si="33"/>
        <v>6.2797434899999995</v>
      </c>
      <c r="AA51">
        <f t="shared" si="33"/>
        <v>6.2797434899999995</v>
      </c>
      <c r="AB51">
        <f t="shared" si="33"/>
        <v>6.2797434899999995</v>
      </c>
      <c r="AC51">
        <f t="shared" si="33"/>
        <v>6.2797434899999995</v>
      </c>
      <c r="AD51">
        <f t="shared" si="33"/>
        <v>6.2797434899999995</v>
      </c>
      <c r="AH51">
        <f t="shared" si="34"/>
        <v>0.94717695499999999</v>
      </c>
      <c r="AI51">
        <f t="shared" si="34"/>
        <v>0.94717695499999999</v>
      </c>
      <c r="AJ51">
        <f t="shared" si="34"/>
        <v>0.94717695499999999</v>
      </c>
      <c r="AK51">
        <f t="shared" si="34"/>
        <v>0.94717695499999999</v>
      </c>
      <c r="AL51">
        <f t="shared" si="34"/>
        <v>0.94717695499999999</v>
      </c>
      <c r="AP51">
        <f t="shared" si="35"/>
        <v>1.999961396</v>
      </c>
      <c r="AQ51">
        <f t="shared" si="35"/>
        <v>1.999961396</v>
      </c>
      <c r="AR51">
        <f t="shared" si="35"/>
        <v>1.999961396</v>
      </c>
      <c r="AS51">
        <f t="shared" si="35"/>
        <v>1.999961396</v>
      </c>
      <c r="AT51">
        <f t="shared" si="35"/>
        <v>1.999961396</v>
      </c>
      <c r="AX51">
        <f t="shared" si="36"/>
        <v>14.113163819</v>
      </c>
      <c r="AY51">
        <f t="shared" si="36"/>
        <v>14.113163819</v>
      </c>
      <c r="AZ51">
        <f t="shared" si="36"/>
        <v>14.113163819</v>
      </c>
      <c r="BA51">
        <f t="shared" si="36"/>
        <v>14.113163819</v>
      </c>
      <c r="BB51">
        <f t="shared" si="36"/>
        <v>14.113163819</v>
      </c>
      <c r="BF51">
        <f t="shared" si="37"/>
        <v>1.6301794140000001</v>
      </c>
      <c r="BG51">
        <f t="shared" si="37"/>
        <v>1.6301794140000001</v>
      </c>
      <c r="BH51">
        <f t="shared" si="37"/>
        <v>1.6301794140000001</v>
      </c>
      <c r="BI51">
        <f t="shared" si="37"/>
        <v>1.6301794140000001</v>
      </c>
      <c r="BJ51">
        <f t="shared" si="37"/>
        <v>1.6301794140000001</v>
      </c>
      <c r="BN51">
        <f t="shared" si="38"/>
        <v>3.0249858029999999</v>
      </c>
      <c r="BO51">
        <f t="shared" si="38"/>
        <v>3.0249858029999999</v>
      </c>
      <c r="BP51">
        <f t="shared" si="38"/>
        <v>3.0249858029999999</v>
      </c>
      <c r="BQ51">
        <f t="shared" si="38"/>
        <v>3.0249858029999999</v>
      </c>
      <c r="BR51">
        <f t="shared" si="38"/>
        <v>3.0249858029999999</v>
      </c>
      <c r="BV51">
        <f t="shared" si="39"/>
        <v>3.768343733</v>
      </c>
      <c r="BW51">
        <f t="shared" si="39"/>
        <v>3.768343733</v>
      </c>
      <c r="BX51">
        <f t="shared" si="39"/>
        <v>3.768343733</v>
      </c>
      <c r="BY51">
        <f t="shared" si="39"/>
        <v>3.768343733</v>
      </c>
      <c r="BZ51">
        <f t="shared" si="39"/>
        <v>3.768343733</v>
      </c>
      <c r="CD51">
        <f t="shared" si="40"/>
        <v>10.166767116999999</v>
      </c>
      <c r="CE51">
        <f t="shared" si="40"/>
        <v>10.166767116999999</v>
      </c>
      <c r="CF51">
        <f t="shared" si="40"/>
        <v>10.166767116999999</v>
      </c>
      <c r="CG51">
        <f t="shared" si="40"/>
        <v>10.166767116999999</v>
      </c>
      <c r="CH51">
        <f t="shared" si="40"/>
        <v>10.166767116999999</v>
      </c>
      <c r="CL51">
        <f t="shared" si="41"/>
        <v>13.087358799999999</v>
      </c>
      <c r="CM51">
        <f t="shared" si="41"/>
        <v>13.087358799999999</v>
      </c>
      <c r="CN51">
        <f t="shared" si="41"/>
        <v>13.087358799999999</v>
      </c>
      <c r="CO51">
        <f t="shared" si="41"/>
        <v>13.087358799999999</v>
      </c>
      <c r="CP51">
        <f t="shared" si="41"/>
        <v>13.087358799999999</v>
      </c>
      <c r="CT51">
        <f t="shared" si="42"/>
        <v>5.7138438239199996</v>
      </c>
      <c r="CU51">
        <f t="shared" si="42"/>
        <v>5.7138438239199996</v>
      </c>
      <c r="CV51">
        <f t="shared" si="42"/>
        <v>5.7138438239199996</v>
      </c>
      <c r="CW51">
        <f t="shared" si="42"/>
        <v>5.7138438239199996</v>
      </c>
      <c r="CX51">
        <f t="shared" si="42"/>
        <v>5.7138438239199996</v>
      </c>
    </row>
    <row r="52" spans="1:102" x14ac:dyDescent="0.25">
      <c r="A52" s="2">
        <v>44805</v>
      </c>
      <c r="B52">
        <f t="shared" si="30"/>
        <v>6.6378168849999994</v>
      </c>
      <c r="C52">
        <f t="shared" si="30"/>
        <v>6.6378168849999994</v>
      </c>
      <c r="D52">
        <f t="shared" si="30"/>
        <v>6.6378168849999994</v>
      </c>
      <c r="E52">
        <f t="shared" si="30"/>
        <v>6.6378168849999994</v>
      </c>
      <c r="F52">
        <f t="shared" si="30"/>
        <v>6.6378168849999994</v>
      </c>
      <c r="J52">
        <f t="shared" si="31"/>
        <v>0.23321992999999996</v>
      </c>
      <c r="K52">
        <f t="shared" si="31"/>
        <v>0.23321992999999996</v>
      </c>
      <c r="L52">
        <f t="shared" si="31"/>
        <v>0.23321992999999996</v>
      </c>
      <c r="M52">
        <f t="shared" si="31"/>
        <v>0.23321992999999996</v>
      </c>
      <c r="N52">
        <f t="shared" si="31"/>
        <v>0.23321992999999996</v>
      </c>
      <c r="R52">
        <f t="shared" si="32"/>
        <v>6.7704951160000002</v>
      </c>
      <c r="S52">
        <f t="shared" si="32"/>
        <v>6.7704951160000002</v>
      </c>
      <c r="T52">
        <f t="shared" si="32"/>
        <v>6.7704951160000002</v>
      </c>
      <c r="U52">
        <f t="shared" si="32"/>
        <v>6.7704951160000002</v>
      </c>
      <c r="V52">
        <f t="shared" si="32"/>
        <v>6.7704951160000002</v>
      </c>
      <c r="Z52">
        <f t="shared" si="33"/>
        <v>8.3964353850000002</v>
      </c>
      <c r="AA52">
        <f t="shared" si="33"/>
        <v>8.3964353850000002</v>
      </c>
      <c r="AB52">
        <f t="shared" si="33"/>
        <v>8.3964353850000002</v>
      </c>
      <c r="AC52">
        <f t="shared" si="33"/>
        <v>8.3964353850000002</v>
      </c>
      <c r="AD52">
        <f t="shared" si="33"/>
        <v>8.3964353850000002</v>
      </c>
      <c r="AH52">
        <f t="shared" si="34"/>
        <v>0.39080457400000002</v>
      </c>
      <c r="AI52">
        <f t="shared" si="34"/>
        <v>0.39080457400000002</v>
      </c>
      <c r="AJ52">
        <f t="shared" si="34"/>
        <v>0.39080457400000002</v>
      </c>
      <c r="AK52">
        <f t="shared" si="34"/>
        <v>0.39080457400000002</v>
      </c>
      <c r="AL52">
        <f t="shared" si="34"/>
        <v>0.39080457400000002</v>
      </c>
      <c r="AP52">
        <f t="shared" si="35"/>
        <v>5.8897414530000001</v>
      </c>
      <c r="AQ52">
        <f t="shared" si="35"/>
        <v>5.8897414530000001</v>
      </c>
      <c r="AR52">
        <f t="shared" si="35"/>
        <v>5.8897414530000001</v>
      </c>
      <c r="AS52">
        <f t="shared" si="35"/>
        <v>5.8897414530000001</v>
      </c>
      <c r="AT52">
        <f t="shared" si="35"/>
        <v>5.8897414530000001</v>
      </c>
      <c r="AX52">
        <f t="shared" si="36"/>
        <v>11.857431836</v>
      </c>
      <c r="AY52">
        <f t="shared" si="36"/>
        <v>11.857431836</v>
      </c>
      <c r="AZ52">
        <f t="shared" si="36"/>
        <v>11.857431836</v>
      </c>
      <c r="BA52">
        <f t="shared" si="36"/>
        <v>11.857431836</v>
      </c>
      <c r="BB52">
        <f t="shared" si="36"/>
        <v>11.857431836</v>
      </c>
      <c r="BF52">
        <f t="shared" si="37"/>
        <v>0.25999867900000001</v>
      </c>
      <c r="BG52">
        <f t="shared" si="37"/>
        <v>0.25999867900000001</v>
      </c>
      <c r="BH52">
        <f t="shared" si="37"/>
        <v>0.25999867900000001</v>
      </c>
      <c r="BI52">
        <f t="shared" si="37"/>
        <v>0.25999867900000001</v>
      </c>
      <c r="BJ52">
        <f t="shared" si="37"/>
        <v>0.25999867900000001</v>
      </c>
      <c r="BN52">
        <f t="shared" si="38"/>
        <v>0.13623820799999997</v>
      </c>
      <c r="BO52">
        <f t="shared" si="38"/>
        <v>0.13623820799999997</v>
      </c>
      <c r="BP52">
        <f t="shared" si="38"/>
        <v>0.13623820799999997</v>
      </c>
      <c r="BQ52">
        <f t="shared" si="38"/>
        <v>0.13623820799999997</v>
      </c>
      <c r="BR52">
        <f t="shared" si="38"/>
        <v>0.13623820799999997</v>
      </c>
      <c r="BV52">
        <f t="shared" si="39"/>
        <v>0.28510714899999989</v>
      </c>
      <c r="BW52">
        <f t="shared" si="39"/>
        <v>0.28510714899999989</v>
      </c>
      <c r="BX52">
        <f t="shared" si="39"/>
        <v>0.28510714899999989</v>
      </c>
      <c r="BY52">
        <f t="shared" si="39"/>
        <v>0.28510714899999989</v>
      </c>
      <c r="BZ52">
        <f t="shared" si="39"/>
        <v>0.28510714899999989</v>
      </c>
      <c r="CD52">
        <f t="shared" si="40"/>
        <v>10.144210641000001</v>
      </c>
      <c r="CE52">
        <f t="shared" si="40"/>
        <v>10.144210641000001</v>
      </c>
      <c r="CF52">
        <f t="shared" si="40"/>
        <v>10.144210641000001</v>
      </c>
      <c r="CG52">
        <f t="shared" si="40"/>
        <v>10.144210641000001</v>
      </c>
      <c r="CH52">
        <f t="shared" si="40"/>
        <v>10.144210641000001</v>
      </c>
      <c r="CL52">
        <f t="shared" si="41"/>
        <v>13.036175635999999</v>
      </c>
      <c r="CM52">
        <f t="shared" si="41"/>
        <v>13.036175635999999</v>
      </c>
      <c r="CN52">
        <f t="shared" si="41"/>
        <v>13.036175635999999</v>
      </c>
      <c r="CO52">
        <f t="shared" si="41"/>
        <v>13.036175635999999</v>
      </c>
      <c r="CP52">
        <f t="shared" si="41"/>
        <v>13.036175635999999</v>
      </c>
      <c r="CT52">
        <f t="shared" si="42"/>
        <v>6.7945300379399995</v>
      </c>
      <c r="CU52">
        <f t="shared" si="42"/>
        <v>6.7945300379399995</v>
      </c>
      <c r="CV52">
        <f t="shared" si="42"/>
        <v>6.7945300379399995</v>
      </c>
      <c r="CW52">
        <f t="shared" si="42"/>
        <v>6.7945300379399995</v>
      </c>
      <c r="CX52">
        <f t="shared" si="42"/>
        <v>6.7945300379399995</v>
      </c>
    </row>
    <row r="53" spans="1:102" x14ac:dyDescent="0.25">
      <c r="A53" s="2">
        <v>44896</v>
      </c>
      <c r="B53">
        <f t="shared" si="30"/>
        <v>0.270805403</v>
      </c>
      <c r="C53">
        <f t="shared" si="30"/>
        <v>0.270805403</v>
      </c>
      <c r="D53">
        <f t="shared" si="30"/>
        <v>0.270805403</v>
      </c>
      <c r="E53">
        <f t="shared" si="30"/>
        <v>0.270805403</v>
      </c>
      <c r="F53">
        <f t="shared" si="30"/>
        <v>0.270805403</v>
      </c>
      <c r="J53">
        <f t="shared" si="31"/>
        <v>0.38519503399999999</v>
      </c>
      <c r="K53">
        <f t="shared" si="31"/>
        <v>0.38519503399999999</v>
      </c>
      <c r="L53">
        <f t="shared" si="31"/>
        <v>0.38519503399999999</v>
      </c>
      <c r="M53">
        <f t="shared" si="31"/>
        <v>0.38519503399999999</v>
      </c>
      <c r="N53">
        <f t="shared" si="31"/>
        <v>0.38519503399999999</v>
      </c>
      <c r="R53">
        <f t="shared" si="32"/>
        <v>2.502604914</v>
      </c>
      <c r="S53">
        <f t="shared" si="32"/>
        <v>2.502604914</v>
      </c>
      <c r="T53">
        <f t="shared" si="32"/>
        <v>2.502604914</v>
      </c>
      <c r="U53">
        <f t="shared" si="32"/>
        <v>2.502604914</v>
      </c>
      <c r="V53">
        <f t="shared" si="32"/>
        <v>2.502604914</v>
      </c>
      <c r="Z53">
        <f t="shared" si="33"/>
        <v>0.57616456100000013</v>
      </c>
      <c r="AA53">
        <f t="shared" si="33"/>
        <v>0.57616456100000013</v>
      </c>
      <c r="AB53">
        <f t="shared" si="33"/>
        <v>0.57616456100000013</v>
      </c>
      <c r="AC53">
        <f t="shared" si="33"/>
        <v>0.57616456100000013</v>
      </c>
      <c r="AD53">
        <f t="shared" si="33"/>
        <v>0.57616456100000013</v>
      </c>
      <c r="AH53">
        <f t="shared" si="34"/>
        <v>0.32066619200000007</v>
      </c>
      <c r="AI53">
        <f t="shared" si="34"/>
        <v>0.32066619200000007</v>
      </c>
      <c r="AJ53">
        <f t="shared" si="34"/>
        <v>0.32066619200000007</v>
      </c>
      <c r="AK53">
        <f t="shared" si="34"/>
        <v>0.32066619200000007</v>
      </c>
      <c r="AL53">
        <f t="shared" si="34"/>
        <v>0.32066619200000007</v>
      </c>
      <c r="AP53">
        <f t="shared" si="35"/>
        <v>3.3373235889999995</v>
      </c>
      <c r="AQ53">
        <f t="shared" si="35"/>
        <v>3.3373235889999995</v>
      </c>
      <c r="AR53">
        <f t="shared" si="35"/>
        <v>3.3373235889999995</v>
      </c>
      <c r="AS53">
        <f t="shared" si="35"/>
        <v>3.3373235889999995</v>
      </c>
      <c r="AT53">
        <f t="shared" si="35"/>
        <v>3.3373235889999995</v>
      </c>
      <c r="AX53">
        <f t="shared" si="36"/>
        <v>7.2394645139999998</v>
      </c>
      <c r="AY53">
        <f t="shared" si="36"/>
        <v>7.2394645139999998</v>
      </c>
      <c r="AZ53">
        <f t="shared" si="36"/>
        <v>7.2394645139999998</v>
      </c>
      <c r="BA53">
        <f t="shared" si="36"/>
        <v>7.2394645139999998</v>
      </c>
      <c r="BB53">
        <f t="shared" si="36"/>
        <v>7.2394645139999998</v>
      </c>
      <c r="BF53">
        <f t="shared" si="37"/>
        <v>0.196230768</v>
      </c>
      <c r="BG53">
        <f t="shared" si="37"/>
        <v>0.196230768</v>
      </c>
      <c r="BH53">
        <f t="shared" si="37"/>
        <v>0.196230768</v>
      </c>
      <c r="BI53">
        <f t="shared" si="37"/>
        <v>0.196230768</v>
      </c>
      <c r="BJ53">
        <f t="shared" si="37"/>
        <v>0.196230768</v>
      </c>
      <c r="BN53">
        <f t="shared" si="38"/>
        <v>0.60330637399999998</v>
      </c>
      <c r="BO53">
        <f t="shared" si="38"/>
        <v>0.60330637399999998</v>
      </c>
      <c r="BP53">
        <f t="shared" si="38"/>
        <v>0.60330637399999998</v>
      </c>
      <c r="BQ53">
        <f t="shared" si="38"/>
        <v>0.60330637399999998</v>
      </c>
      <c r="BR53">
        <f t="shared" si="38"/>
        <v>0.60330637399999998</v>
      </c>
      <c r="BV53">
        <f t="shared" si="39"/>
        <v>0.35253599599999985</v>
      </c>
      <c r="BW53">
        <f t="shared" si="39"/>
        <v>0.35253599599999985</v>
      </c>
      <c r="BX53">
        <f t="shared" si="39"/>
        <v>0.35253599599999985</v>
      </c>
      <c r="BY53">
        <f t="shared" si="39"/>
        <v>0.35253599599999985</v>
      </c>
      <c r="BZ53">
        <f t="shared" si="39"/>
        <v>0.35253599599999985</v>
      </c>
      <c r="CD53">
        <f t="shared" si="40"/>
        <v>1.459388436</v>
      </c>
      <c r="CE53">
        <f t="shared" si="40"/>
        <v>1.459388436</v>
      </c>
      <c r="CF53">
        <f t="shared" si="40"/>
        <v>1.459388436</v>
      </c>
      <c r="CG53">
        <f t="shared" si="40"/>
        <v>1.459388436</v>
      </c>
      <c r="CH53">
        <f t="shared" si="40"/>
        <v>1.459388436</v>
      </c>
      <c r="CL53">
        <f t="shared" si="41"/>
        <v>1.891603455</v>
      </c>
      <c r="CM53">
        <f t="shared" si="41"/>
        <v>1.891603455</v>
      </c>
      <c r="CN53">
        <f t="shared" si="41"/>
        <v>1.891603455</v>
      </c>
      <c r="CO53">
        <f t="shared" si="41"/>
        <v>1.891603455</v>
      </c>
      <c r="CP53">
        <f t="shared" si="41"/>
        <v>1.891603455</v>
      </c>
      <c r="CT53">
        <f t="shared" si="42"/>
        <v>2.3910857690000009E-2</v>
      </c>
      <c r="CU53">
        <f t="shared" si="42"/>
        <v>2.3910857690000009E-2</v>
      </c>
      <c r="CV53">
        <f t="shared" si="42"/>
        <v>2.3910857690000009E-2</v>
      </c>
      <c r="CW53">
        <f t="shared" si="42"/>
        <v>2.3910857690000009E-2</v>
      </c>
      <c r="CX53">
        <f t="shared" si="42"/>
        <v>2.3910857690000009E-2</v>
      </c>
    </row>
    <row r="54" spans="1:102" x14ac:dyDescent="0.25">
      <c r="A54" s="2">
        <v>44986</v>
      </c>
      <c r="B54">
        <f t="shared" si="30"/>
        <v>8.473808599999999E-2</v>
      </c>
      <c r="C54">
        <f t="shared" si="30"/>
        <v>8.473808599999999E-2</v>
      </c>
      <c r="D54">
        <f t="shared" si="30"/>
        <v>8.473808599999999E-2</v>
      </c>
      <c r="E54">
        <f t="shared" si="30"/>
        <v>8.473808599999999E-2</v>
      </c>
      <c r="F54">
        <f t="shared" si="30"/>
        <v>8.473808599999999E-2</v>
      </c>
      <c r="J54">
        <f t="shared" si="31"/>
        <v>0.51535885299999995</v>
      </c>
      <c r="K54">
        <f t="shared" si="31"/>
        <v>0.51535885299999995</v>
      </c>
      <c r="L54">
        <f t="shared" si="31"/>
        <v>0.51535885299999995</v>
      </c>
      <c r="M54">
        <f t="shared" si="31"/>
        <v>0.51535885299999995</v>
      </c>
      <c r="N54">
        <f t="shared" si="31"/>
        <v>0.51535885299999995</v>
      </c>
      <c r="R54">
        <f t="shared" si="32"/>
        <v>2.3508331730000003</v>
      </c>
      <c r="S54">
        <f t="shared" si="32"/>
        <v>2.3508331730000003</v>
      </c>
      <c r="T54">
        <f t="shared" si="32"/>
        <v>2.3508331730000003</v>
      </c>
      <c r="U54">
        <f t="shared" si="32"/>
        <v>2.3508331730000003</v>
      </c>
      <c r="V54">
        <f t="shared" si="32"/>
        <v>2.3508331730000003</v>
      </c>
      <c r="Z54">
        <f t="shared" si="33"/>
        <v>0.41483996499999987</v>
      </c>
      <c r="AA54">
        <f t="shared" si="33"/>
        <v>0.41483996499999987</v>
      </c>
      <c r="AB54">
        <f t="shared" si="33"/>
        <v>0.41483996499999987</v>
      </c>
      <c r="AC54">
        <f t="shared" si="33"/>
        <v>0.41483996499999987</v>
      </c>
      <c r="AD54">
        <f t="shared" si="33"/>
        <v>0.41483996499999987</v>
      </c>
      <c r="AH54">
        <f t="shared" si="34"/>
        <v>0.65097411199999999</v>
      </c>
      <c r="AI54">
        <f t="shared" si="34"/>
        <v>0.65097411199999999</v>
      </c>
      <c r="AJ54">
        <f t="shared" si="34"/>
        <v>0.65097411199999999</v>
      </c>
      <c r="AK54">
        <f t="shared" si="34"/>
        <v>0.65097411199999999</v>
      </c>
      <c r="AL54">
        <f t="shared" si="34"/>
        <v>0.65097411199999999</v>
      </c>
      <c r="AP54">
        <f t="shared" si="35"/>
        <v>8.5036400069999996</v>
      </c>
      <c r="AQ54">
        <f t="shared" si="35"/>
        <v>8.5036400069999996</v>
      </c>
      <c r="AR54">
        <f t="shared" si="35"/>
        <v>8.5036400069999996</v>
      </c>
      <c r="AS54">
        <f t="shared" si="35"/>
        <v>8.5036400069999996</v>
      </c>
      <c r="AT54">
        <f t="shared" si="35"/>
        <v>8.5036400069999996</v>
      </c>
      <c r="AX54">
        <f t="shared" si="36"/>
        <v>5.9800756070000007</v>
      </c>
      <c r="AY54">
        <f t="shared" si="36"/>
        <v>5.9800756070000007</v>
      </c>
      <c r="AZ54">
        <f t="shared" si="36"/>
        <v>5.9800756070000007</v>
      </c>
      <c r="BA54">
        <f t="shared" si="36"/>
        <v>5.9800756070000007</v>
      </c>
      <c r="BB54">
        <f t="shared" si="36"/>
        <v>5.9800756070000007</v>
      </c>
      <c r="BF54">
        <f t="shared" si="37"/>
        <v>1.7284170969999999</v>
      </c>
      <c r="BG54">
        <f t="shared" si="37"/>
        <v>1.7284170969999999</v>
      </c>
      <c r="BH54">
        <f t="shared" si="37"/>
        <v>1.7284170969999999</v>
      </c>
      <c r="BI54">
        <f t="shared" si="37"/>
        <v>1.7284170969999999</v>
      </c>
      <c r="BJ54">
        <f t="shared" si="37"/>
        <v>1.7284170969999999</v>
      </c>
      <c r="BN54">
        <f t="shared" si="38"/>
        <v>1.3000738690000002</v>
      </c>
      <c r="BO54">
        <f t="shared" si="38"/>
        <v>1.3000738690000002</v>
      </c>
      <c r="BP54">
        <f t="shared" si="38"/>
        <v>1.3000738690000002</v>
      </c>
      <c r="BQ54">
        <f t="shared" si="38"/>
        <v>1.3000738690000002</v>
      </c>
      <c r="BR54">
        <f t="shared" si="38"/>
        <v>1.3000738690000002</v>
      </c>
      <c r="BV54">
        <f t="shared" si="39"/>
        <v>2.9241997529999999</v>
      </c>
      <c r="BW54">
        <f t="shared" si="39"/>
        <v>2.9241997529999999</v>
      </c>
      <c r="BX54">
        <f t="shared" si="39"/>
        <v>2.9241997529999999</v>
      </c>
      <c r="BY54">
        <f t="shared" si="39"/>
        <v>2.9241997529999999</v>
      </c>
      <c r="BZ54">
        <f t="shared" si="39"/>
        <v>2.9241997529999999</v>
      </c>
      <c r="CD54">
        <f t="shared" si="40"/>
        <v>1.3952228169999998</v>
      </c>
      <c r="CE54">
        <f t="shared" si="40"/>
        <v>1.3952228169999998</v>
      </c>
      <c r="CF54">
        <f t="shared" si="40"/>
        <v>1.3952228169999998</v>
      </c>
      <c r="CG54">
        <f t="shared" si="40"/>
        <v>1.3952228169999998</v>
      </c>
      <c r="CH54">
        <f t="shared" si="40"/>
        <v>1.3952228169999998</v>
      </c>
      <c r="CL54">
        <f t="shared" si="41"/>
        <v>0.99578840899999999</v>
      </c>
      <c r="CM54">
        <f t="shared" si="41"/>
        <v>0.99578840899999999</v>
      </c>
      <c r="CN54">
        <f t="shared" si="41"/>
        <v>0.99578840899999999</v>
      </c>
      <c r="CO54">
        <f t="shared" si="41"/>
        <v>0.99578840899999999</v>
      </c>
      <c r="CP54">
        <f t="shared" si="41"/>
        <v>0.99578840899999999</v>
      </c>
      <c r="CT54">
        <f t="shared" si="42"/>
        <v>0.50309575914000026</v>
      </c>
      <c r="CU54">
        <f t="shared" si="42"/>
        <v>0.50309575914000026</v>
      </c>
      <c r="CV54">
        <f t="shared" si="42"/>
        <v>0.50309575914000026</v>
      </c>
      <c r="CW54">
        <f t="shared" si="42"/>
        <v>0.50309575914000026</v>
      </c>
      <c r="CX54">
        <f t="shared" si="42"/>
        <v>0.50309575914000026</v>
      </c>
    </row>
    <row r="55" spans="1:102" x14ac:dyDescent="0.25">
      <c r="A55" s="2">
        <v>45078</v>
      </c>
      <c r="B55">
        <f t="shared" ref="B55:F56" si="43">ABS(B34-$G34)</f>
        <v>0.13003693100000002</v>
      </c>
      <c r="C55">
        <f t="shared" si="43"/>
        <v>0.13003693100000002</v>
      </c>
      <c r="D55">
        <f t="shared" si="43"/>
        <v>0.13003693100000002</v>
      </c>
      <c r="E55">
        <f t="shared" si="43"/>
        <v>0.13003693100000002</v>
      </c>
      <c r="F55">
        <f t="shared" si="43"/>
        <v>0.13003693100000002</v>
      </c>
      <c r="J55">
        <f t="shared" ref="J55:N56" si="44">ABS(J34-$O34)</f>
        <v>0.52099984999999993</v>
      </c>
      <c r="K55">
        <f t="shared" si="44"/>
        <v>0.52099984999999993</v>
      </c>
      <c r="L55">
        <f t="shared" si="44"/>
        <v>0.52099984999999993</v>
      </c>
      <c r="M55">
        <f t="shared" si="44"/>
        <v>0.52099984999999993</v>
      </c>
      <c r="N55">
        <f t="shared" si="44"/>
        <v>0.52099984999999993</v>
      </c>
      <c r="R55">
        <f t="shared" ref="R55:V56" si="45">ABS(R34-$W34)</f>
        <v>3.722731112</v>
      </c>
      <c r="S55">
        <f t="shared" si="45"/>
        <v>3.722731112</v>
      </c>
      <c r="T55">
        <f t="shared" si="45"/>
        <v>3.722731112</v>
      </c>
      <c r="U55">
        <f t="shared" si="45"/>
        <v>3.722731112</v>
      </c>
      <c r="V55">
        <f t="shared" si="45"/>
        <v>3.722731112</v>
      </c>
      <c r="Z55">
        <f t="shared" ref="Z55:AD56" si="46">ABS(Z34-$AE34)</f>
        <v>1.1203171060000001</v>
      </c>
      <c r="AA55">
        <f t="shared" si="46"/>
        <v>1.1203171060000001</v>
      </c>
      <c r="AB55">
        <f t="shared" si="46"/>
        <v>1.1203171060000001</v>
      </c>
      <c r="AC55">
        <f t="shared" si="46"/>
        <v>1.1203171060000001</v>
      </c>
      <c r="AD55">
        <f t="shared" si="46"/>
        <v>1.1203171060000001</v>
      </c>
      <c r="AH55">
        <f t="shared" ref="AH55:AL56" si="47">ABS(AH34-$AM34)</f>
        <v>0.35141310400000003</v>
      </c>
      <c r="AI55">
        <f t="shared" si="47"/>
        <v>0.35141310400000003</v>
      </c>
      <c r="AJ55">
        <f t="shared" si="47"/>
        <v>0.35141310400000003</v>
      </c>
      <c r="AK55">
        <f t="shared" si="47"/>
        <v>0.35141310400000003</v>
      </c>
      <c r="AL55">
        <f t="shared" si="47"/>
        <v>0.35141310400000003</v>
      </c>
      <c r="AP55">
        <f t="shared" ref="AP55:AT56" si="48">ABS(AP34-$AU34)</f>
        <v>4.584567829</v>
      </c>
      <c r="AQ55">
        <f t="shared" si="48"/>
        <v>4.584567829</v>
      </c>
      <c r="AR55">
        <f t="shared" si="48"/>
        <v>4.584567829</v>
      </c>
      <c r="AS55">
        <f t="shared" si="48"/>
        <v>4.584567829</v>
      </c>
      <c r="AT55">
        <f t="shared" si="48"/>
        <v>4.584567829</v>
      </c>
      <c r="AX55">
        <f t="shared" ref="AX55:BB56" si="49">ABS(AX34-$BC34)</f>
        <v>6.3307368840000002</v>
      </c>
      <c r="AY55">
        <f t="shared" si="49"/>
        <v>6.3307368840000002</v>
      </c>
      <c r="AZ55">
        <f t="shared" si="49"/>
        <v>6.3307368840000002</v>
      </c>
      <c r="BA55">
        <f t="shared" si="49"/>
        <v>6.3307368840000002</v>
      </c>
      <c r="BB55">
        <f t="shared" si="49"/>
        <v>6.3307368840000002</v>
      </c>
      <c r="BF55">
        <f t="shared" ref="BF55:BJ56" si="50">ABS(BF34-$BK34)</f>
        <v>1.2085178759999999</v>
      </c>
      <c r="BG55">
        <f t="shared" si="50"/>
        <v>1.2085178759999999</v>
      </c>
      <c r="BH55">
        <f t="shared" si="50"/>
        <v>1.2085178759999999</v>
      </c>
      <c r="BI55">
        <f t="shared" si="50"/>
        <v>1.2085178759999999</v>
      </c>
      <c r="BJ55">
        <f t="shared" si="50"/>
        <v>1.2085178759999999</v>
      </c>
      <c r="BN55">
        <f t="shared" ref="BN55:BR56" si="51">ABS(BN34-$BS34)</f>
        <v>1.5474686919999998</v>
      </c>
      <c r="BO55">
        <f t="shared" si="51"/>
        <v>1.5474686919999998</v>
      </c>
      <c r="BP55">
        <f t="shared" si="51"/>
        <v>1.5474686919999998</v>
      </c>
      <c r="BQ55">
        <f t="shared" si="51"/>
        <v>1.5474686919999998</v>
      </c>
      <c r="BR55">
        <f t="shared" si="51"/>
        <v>1.5474686919999998</v>
      </c>
      <c r="BV55">
        <f t="shared" ref="BV55:BZ56" si="52">ABS(BV34-$CA34)</f>
        <v>2.9577378579999998</v>
      </c>
      <c r="BW55">
        <f t="shared" si="52"/>
        <v>2.9577378579999998</v>
      </c>
      <c r="BX55">
        <f t="shared" si="52"/>
        <v>2.9577378579999998</v>
      </c>
      <c r="BY55">
        <f t="shared" si="52"/>
        <v>2.9577378579999998</v>
      </c>
      <c r="BZ55">
        <f t="shared" si="52"/>
        <v>2.9577378579999998</v>
      </c>
      <c r="CD55">
        <f t="shared" ref="CD55:CH56" si="53">ABS(CD34-$CI34)</f>
        <v>1.5632299780000001</v>
      </c>
      <c r="CE55">
        <f t="shared" si="53"/>
        <v>1.5632299780000001</v>
      </c>
      <c r="CF55">
        <f t="shared" si="53"/>
        <v>1.5632299780000001</v>
      </c>
      <c r="CG55">
        <f t="shared" si="53"/>
        <v>1.5632299780000001</v>
      </c>
      <c r="CH55">
        <f t="shared" si="53"/>
        <v>1.5632299780000001</v>
      </c>
      <c r="CL55">
        <f t="shared" ref="CL55:CP56" si="54">ABS(CL34-$CQ34)</f>
        <v>6.0244560999999974E-2</v>
      </c>
      <c r="CM55">
        <f t="shared" si="54"/>
        <v>6.0244560999999974E-2</v>
      </c>
      <c r="CN55">
        <f t="shared" si="54"/>
        <v>6.0244560999999974E-2</v>
      </c>
      <c r="CO55">
        <f t="shared" si="54"/>
        <v>6.0244560999999974E-2</v>
      </c>
      <c r="CP55">
        <f t="shared" si="54"/>
        <v>6.0244560999999974E-2</v>
      </c>
      <c r="CT55">
        <f t="shared" ref="CT55:CX56" si="55">ABS(CT34-$CY34)</f>
        <v>0.15261348221999982</v>
      </c>
      <c r="CU55">
        <f t="shared" si="55"/>
        <v>0.15261348221999982</v>
      </c>
      <c r="CV55">
        <f t="shared" si="55"/>
        <v>0.15261348221999982</v>
      </c>
      <c r="CW55">
        <f t="shared" si="55"/>
        <v>0.15261348221999982</v>
      </c>
      <c r="CX55">
        <f t="shared" si="55"/>
        <v>0.15261348221999982</v>
      </c>
    </row>
    <row r="56" spans="1:102" x14ac:dyDescent="0.25">
      <c r="A56" s="2">
        <v>45170</v>
      </c>
      <c r="B56">
        <f>ABS(B35-$G35)</f>
        <v>0.35440828800000013</v>
      </c>
      <c r="C56">
        <f t="shared" si="43"/>
        <v>0.35440828800000013</v>
      </c>
      <c r="D56">
        <f t="shared" si="43"/>
        <v>0.35440828800000013</v>
      </c>
      <c r="E56">
        <f t="shared" si="43"/>
        <v>0.35440828800000013</v>
      </c>
      <c r="F56">
        <f t="shared" si="43"/>
        <v>0.35440828800000013</v>
      </c>
      <c r="J56">
        <f t="shared" si="44"/>
        <v>0.39866138400000001</v>
      </c>
      <c r="K56">
        <f t="shared" si="44"/>
        <v>0.39866138400000001</v>
      </c>
      <c r="L56">
        <f t="shared" si="44"/>
        <v>0.39866138400000001</v>
      </c>
      <c r="M56">
        <f t="shared" si="44"/>
        <v>0.39866138400000001</v>
      </c>
      <c r="N56">
        <f t="shared" si="44"/>
        <v>0.39866138400000001</v>
      </c>
      <c r="R56">
        <f t="shared" si="45"/>
        <v>0.81471727400000016</v>
      </c>
      <c r="S56">
        <f t="shared" si="45"/>
        <v>0.81471727400000016</v>
      </c>
      <c r="T56">
        <f t="shared" si="45"/>
        <v>0.81471727400000016</v>
      </c>
      <c r="U56">
        <f t="shared" si="45"/>
        <v>0.81471727400000016</v>
      </c>
      <c r="V56">
        <f t="shared" si="45"/>
        <v>0.81471727400000016</v>
      </c>
      <c r="Z56">
        <f t="shared" si="46"/>
        <v>1.8116286960000001</v>
      </c>
      <c r="AA56">
        <f t="shared" si="46"/>
        <v>1.8116286960000001</v>
      </c>
      <c r="AB56">
        <f t="shared" si="46"/>
        <v>1.8116286960000001</v>
      </c>
      <c r="AC56">
        <f t="shared" si="46"/>
        <v>1.8116286960000001</v>
      </c>
      <c r="AD56">
        <f t="shared" si="46"/>
        <v>1.8116286960000001</v>
      </c>
      <c r="AH56">
        <f t="shared" si="47"/>
        <v>0.38699592099999996</v>
      </c>
      <c r="AI56">
        <f t="shared" si="47"/>
        <v>0.38699592099999996</v>
      </c>
      <c r="AJ56">
        <f t="shared" si="47"/>
        <v>0.38699592099999996</v>
      </c>
      <c r="AK56">
        <f t="shared" si="47"/>
        <v>0.38699592099999996</v>
      </c>
      <c r="AL56">
        <f t="shared" si="47"/>
        <v>0.38699592099999996</v>
      </c>
      <c r="AP56">
        <f t="shared" si="48"/>
        <v>2.343133989</v>
      </c>
      <c r="AQ56">
        <f t="shared" si="48"/>
        <v>2.343133989</v>
      </c>
      <c r="AR56">
        <f t="shared" si="48"/>
        <v>2.343133989</v>
      </c>
      <c r="AS56">
        <f t="shared" si="48"/>
        <v>2.343133989</v>
      </c>
      <c r="AT56">
        <f t="shared" si="48"/>
        <v>2.343133989</v>
      </c>
      <c r="AX56">
        <f t="shared" si="49"/>
        <v>1.5000321350000001</v>
      </c>
      <c r="AY56">
        <f t="shared" si="49"/>
        <v>1.5000321350000001</v>
      </c>
      <c r="AZ56">
        <f t="shared" si="49"/>
        <v>1.5000321350000001</v>
      </c>
      <c r="BA56">
        <f t="shared" si="49"/>
        <v>1.5000321350000001</v>
      </c>
      <c r="BB56">
        <f t="shared" si="49"/>
        <v>1.5000321350000001</v>
      </c>
      <c r="BF56">
        <f t="shared" si="50"/>
        <v>2.3400987999999956E-2</v>
      </c>
      <c r="BG56">
        <f t="shared" si="50"/>
        <v>2.3400987999999956E-2</v>
      </c>
      <c r="BH56">
        <f t="shared" si="50"/>
        <v>2.3400987999999956E-2</v>
      </c>
      <c r="BI56">
        <f t="shared" si="50"/>
        <v>2.3400987999999956E-2</v>
      </c>
      <c r="BJ56">
        <f t="shared" si="50"/>
        <v>2.3400987999999956E-2</v>
      </c>
      <c r="BN56">
        <f t="shared" si="51"/>
        <v>4.1965248549999998</v>
      </c>
      <c r="BO56">
        <f t="shared" si="51"/>
        <v>4.1965248549999998</v>
      </c>
      <c r="BP56">
        <f t="shared" si="51"/>
        <v>4.1965248549999998</v>
      </c>
      <c r="BQ56">
        <f t="shared" si="51"/>
        <v>4.1965248549999998</v>
      </c>
      <c r="BR56">
        <f t="shared" si="51"/>
        <v>4.1965248549999998</v>
      </c>
      <c r="BV56">
        <f t="shared" si="52"/>
        <v>0.14318434700000005</v>
      </c>
      <c r="BW56">
        <f t="shared" si="52"/>
        <v>0.14318434700000005</v>
      </c>
      <c r="BX56">
        <f t="shared" si="52"/>
        <v>0.14318434700000005</v>
      </c>
      <c r="BY56">
        <f t="shared" si="52"/>
        <v>0.14318434700000005</v>
      </c>
      <c r="BZ56">
        <f t="shared" si="52"/>
        <v>0.14318434700000005</v>
      </c>
      <c r="CD56">
        <f t="shared" si="53"/>
        <v>4.3674442779999998</v>
      </c>
      <c r="CE56">
        <f t="shared" si="53"/>
        <v>4.3674442779999998</v>
      </c>
      <c r="CF56">
        <f t="shared" si="53"/>
        <v>4.3674442779999998</v>
      </c>
      <c r="CG56">
        <f t="shared" si="53"/>
        <v>4.3674442779999998</v>
      </c>
      <c r="CH56">
        <f t="shared" si="53"/>
        <v>4.3674442779999998</v>
      </c>
      <c r="CL56">
        <f t="shared" si="54"/>
        <v>0.27213447400000002</v>
      </c>
      <c r="CM56">
        <f t="shared" si="54"/>
        <v>0.27213447400000002</v>
      </c>
      <c r="CN56">
        <f t="shared" si="54"/>
        <v>0.27213447400000002</v>
      </c>
      <c r="CO56">
        <f t="shared" si="54"/>
        <v>0.27213447400000002</v>
      </c>
      <c r="CP56">
        <f t="shared" si="54"/>
        <v>0.27213447400000002</v>
      </c>
      <c r="CT56">
        <f t="shared" si="55"/>
        <v>0.52352335463999999</v>
      </c>
      <c r="CU56">
        <f t="shared" si="55"/>
        <v>0.52352335463999999</v>
      </c>
      <c r="CV56">
        <f t="shared" si="55"/>
        <v>0.52352335463999999</v>
      </c>
      <c r="CW56">
        <f t="shared" si="55"/>
        <v>0.52352335463999999</v>
      </c>
      <c r="CX56">
        <f t="shared" si="55"/>
        <v>0.52352335463999999</v>
      </c>
    </row>
    <row r="57" spans="1:102" x14ac:dyDescent="0.25">
      <c r="B57">
        <f>AVERAGE(B38:B56)</f>
        <v>2.4479382092105264</v>
      </c>
      <c r="C57">
        <f t="shared" ref="C57:F57" si="56">AVERAGE(C38:C56)</f>
        <v>2.4479382092105264</v>
      </c>
      <c r="D57">
        <f t="shared" si="56"/>
        <v>2.4479382092105264</v>
      </c>
      <c r="E57">
        <f t="shared" si="56"/>
        <v>2.4479382092105264</v>
      </c>
      <c r="F57">
        <f t="shared" si="56"/>
        <v>2.4479382092105264</v>
      </c>
      <c r="J57">
        <f>AVERAGE(J38:J56)</f>
        <v>0.5803746984210526</v>
      </c>
      <c r="K57">
        <f t="shared" ref="K57:N57" si="57">AVERAGE(K38:K56)</f>
        <v>0.5803746984210526</v>
      </c>
      <c r="L57">
        <f t="shared" si="57"/>
        <v>0.5803746984210526</v>
      </c>
      <c r="M57">
        <f t="shared" si="57"/>
        <v>0.5803746984210526</v>
      </c>
      <c r="N57">
        <f t="shared" si="57"/>
        <v>0.5803746984210526</v>
      </c>
      <c r="R57">
        <f>AVERAGE(R38:R56)</f>
        <v>3.796020481631579</v>
      </c>
      <c r="S57">
        <f t="shared" ref="S57:V57" si="58">AVERAGE(S38:S56)</f>
        <v>3.796020481631579</v>
      </c>
      <c r="T57">
        <f t="shared" si="58"/>
        <v>3.796020481631579</v>
      </c>
      <c r="U57">
        <f t="shared" si="58"/>
        <v>3.796020481631579</v>
      </c>
      <c r="V57">
        <f t="shared" si="58"/>
        <v>3.796020481631579</v>
      </c>
      <c r="Z57">
        <f>AVERAGE(Z38:Z56)</f>
        <v>3.4181982104736846</v>
      </c>
      <c r="AA57">
        <f t="shared" ref="AA57:AD57" si="59">AVERAGE(AA38:AA56)</f>
        <v>3.4181982104736846</v>
      </c>
      <c r="AB57">
        <f t="shared" si="59"/>
        <v>3.4181982104736846</v>
      </c>
      <c r="AC57">
        <f t="shared" si="59"/>
        <v>3.4181982104736846</v>
      </c>
      <c r="AD57">
        <f t="shared" si="59"/>
        <v>3.4181982104736846</v>
      </c>
      <c r="AH57">
        <f>AVERAGE(AH38:AH56)</f>
        <v>0.90983604500000004</v>
      </c>
      <c r="AI57">
        <f t="shared" ref="AI57:AL57" si="60">AVERAGE(AI38:AI56)</f>
        <v>0.90983604500000004</v>
      </c>
      <c r="AJ57">
        <f t="shared" si="60"/>
        <v>0.90983604500000004</v>
      </c>
      <c r="AK57">
        <f t="shared" si="60"/>
        <v>0.90983604500000004</v>
      </c>
      <c r="AL57">
        <f t="shared" si="60"/>
        <v>0.90983604500000004</v>
      </c>
      <c r="AP57">
        <f>AVERAGE(AP38:AP56)</f>
        <v>4.9449206029999999</v>
      </c>
      <c r="AQ57">
        <f t="shared" ref="AQ57:AT57" si="61">AVERAGE(AQ38:AQ56)</f>
        <v>4.9449206029999999</v>
      </c>
      <c r="AR57">
        <f t="shared" si="61"/>
        <v>4.9449206029999999</v>
      </c>
      <c r="AS57">
        <f t="shared" si="61"/>
        <v>4.9449206029999999</v>
      </c>
      <c r="AT57">
        <f t="shared" si="61"/>
        <v>4.9449206029999999</v>
      </c>
      <c r="AX57">
        <f>AVERAGE(AX38:AX56)</f>
        <v>6.7134620467894761</v>
      </c>
      <c r="AY57">
        <f t="shared" ref="AY57:BB57" si="62">AVERAGE(AY38:AY56)</f>
        <v>6.7134620467894761</v>
      </c>
      <c r="AZ57">
        <f t="shared" si="62"/>
        <v>6.7134620467894761</v>
      </c>
      <c r="BA57">
        <f t="shared" si="62"/>
        <v>6.7134620467894761</v>
      </c>
      <c r="BB57">
        <f t="shared" si="62"/>
        <v>6.7134620467894761</v>
      </c>
      <c r="BF57">
        <f>AVERAGE(BF38:BF56)</f>
        <v>3.9334021374210542</v>
      </c>
      <c r="BG57">
        <f t="shared" ref="BG57:BJ57" si="63">AVERAGE(BG38:BG56)</f>
        <v>3.9334021374210542</v>
      </c>
      <c r="BH57">
        <f t="shared" si="63"/>
        <v>3.9334021374210542</v>
      </c>
      <c r="BI57">
        <f t="shared" si="63"/>
        <v>3.9334021374210542</v>
      </c>
      <c r="BJ57">
        <f t="shared" si="63"/>
        <v>3.9334021374210542</v>
      </c>
      <c r="BN57">
        <f>AVERAGE(BN38:BN56)</f>
        <v>2.0831366723157898</v>
      </c>
      <c r="BO57">
        <f t="shared" ref="BO57:BR57" si="64">AVERAGE(BO38:BO56)</f>
        <v>2.0831366723157898</v>
      </c>
      <c r="BP57">
        <f t="shared" si="64"/>
        <v>2.0831366723157898</v>
      </c>
      <c r="BQ57">
        <f t="shared" si="64"/>
        <v>2.0831366723157898</v>
      </c>
      <c r="BR57">
        <f t="shared" si="64"/>
        <v>2.0831366723157898</v>
      </c>
      <c r="BV57">
        <f>AVERAGE(BV38:BV56)</f>
        <v>1.3669733558947368</v>
      </c>
      <c r="BW57">
        <f t="shared" ref="BW57:BZ57" si="65">AVERAGE(BW38:BW56)</f>
        <v>1.3669733558947368</v>
      </c>
      <c r="BX57">
        <f t="shared" si="65"/>
        <v>1.3669733558947368</v>
      </c>
      <c r="BY57">
        <f t="shared" si="65"/>
        <v>1.3669733558947368</v>
      </c>
      <c r="BZ57">
        <f t="shared" si="65"/>
        <v>1.3669733558947368</v>
      </c>
      <c r="CD57">
        <f>AVERAGE(CD38:CD56)</f>
        <v>6.2513938532631581</v>
      </c>
      <c r="CE57">
        <f t="shared" ref="CE57:CH57" si="66">AVERAGE(CE38:CE56)</f>
        <v>6.2513938532631581</v>
      </c>
      <c r="CF57">
        <f t="shared" si="66"/>
        <v>6.2513938532631581</v>
      </c>
      <c r="CG57">
        <f t="shared" si="66"/>
        <v>6.2513938532631581</v>
      </c>
      <c r="CH57">
        <f t="shared" si="66"/>
        <v>6.2513938532631581</v>
      </c>
      <c r="CL57">
        <f>AVERAGE(CL38:CL56)</f>
        <v>4.1524354475789469</v>
      </c>
      <c r="CM57">
        <f t="shared" ref="CM57:CP57" si="67">AVERAGE(CM38:CM56)</f>
        <v>4.1524354475789469</v>
      </c>
      <c r="CN57">
        <f t="shared" si="67"/>
        <v>4.1524354475789469</v>
      </c>
      <c r="CO57">
        <f t="shared" si="67"/>
        <v>4.1524354475789469</v>
      </c>
      <c r="CP57">
        <f t="shared" si="67"/>
        <v>4.1524354475789469</v>
      </c>
      <c r="CT57">
        <f>AVERAGE(CT38:CT56)</f>
        <v>2.5487868818542099</v>
      </c>
      <c r="CU57">
        <f t="shared" ref="CU57:CX57" si="68">AVERAGE(CU38:CU56)</f>
        <v>2.5487868818542099</v>
      </c>
      <c r="CV57">
        <f t="shared" si="68"/>
        <v>2.5487868818542099</v>
      </c>
      <c r="CW57">
        <f t="shared" si="68"/>
        <v>2.5487868818542099</v>
      </c>
      <c r="CX57">
        <f t="shared" si="68"/>
        <v>2.5487868818542099</v>
      </c>
    </row>
    <row r="59" spans="1:102" x14ac:dyDescent="0.25">
      <c r="A59" t="s">
        <v>35</v>
      </c>
      <c r="B59">
        <f>AVERAGE(B38:B42)</f>
        <v>0.59029330859999996</v>
      </c>
      <c r="C59">
        <f t="shared" ref="C59:F59" si="69">AVERAGE(C38:C42)</f>
        <v>0.59029330859999996</v>
      </c>
      <c r="D59">
        <f t="shared" si="69"/>
        <v>0.59029330859999996</v>
      </c>
      <c r="E59">
        <f t="shared" si="69"/>
        <v>0.59029330859999996</v>
      </c>
      <c r="F59">
        <f t="shared" si="69"/>
        <v>0.59029330859999996</v>
      </c>
      <c r="J59">
        <f>AVERAGE(J38:J42)</f>
        <v>0.39710997240000007</v>
      </c>
      <c r="K59">
        <f t="shared" ref="K59:N59" si="70">AVERAGE(K38:K42)</f>
        <v>0.39710997240000007</v>
      </c>
      <c r="L59">
        <f t="shared" si="70"/>
        <v>0.39710997240000007</v>
      </c>
      <c r="M59">
        <f t="shared" si="70"/>
        <v>0.39710997240000007</v>
      </c>
      <c r="N59">
        <f t="shared" si="70"/>
        <v>0.39710997240000007</v>
      </c>
      <c r="R59">
        <f>AVERAGE(R38:R42)</f>
        <v>2.555116897</v>
      </c>
      <c r="S59">
        <f t="shared" ref="S59:V59" si="71">AVERAGE(S38:S42)</f>
        <v>2.555116897</v>
      </c>
      <c r="T59">
        <f t="shared" si="71"/>
        <v>2.555116897</v>
      </c>
      <c r="U59">
        <f t="shared" si="71"/>
        <v>2.555116897</v>
      </c>
      <c r="V59">
        <f t="shared" si="71"/>
        <v>2.555116897</v>
      </c>
      <c r="Z59">
        <f>AVERAGE(Z38:Z42)</f>
        <v>2.0757547040000004</v>
      </c>
      <c r="AA59">
        <f t="shared" ref="AA59:AD59" si="72">AVERAGE(AA38:AA42)</f>
        <v>2.0757547040000004</v>
      </c>
      <c r="AB59">
        <f t="shared" si="72"/>
        <v>2.0757547040000004</v>
      </c>
      <c r="AC59">
        <f t="shared" si="72"/>
        <v>2.0757547040000004</v>
      </c>
      <c r="AD59">
        <f t="shared" si="72"/>
        <v>2.0757547040000004</v>
      </c>
      <c r="AH59">
        <f>AVERAGE(AH38:AH42)</f>
        <v>0.82980824539999998</v>
      </c>
      <c r="AI59">
        <f t="shared" ref="AI59:AL59" si="73">AVERAGE(AI38:AI42)</f>
        <v>0.82980824539999998</v>
      </c>
      <c r="AJ59">
        <f t="shared" si="73"/>
        <v>0.82980824539999998</v>
      </c>
      <c r="AK59">
        <f t="shared" si="73"/>
        <v>0.82980824539999998</v>
      </c>
      <c r="AL59">
        <f t="shared" si="73"/>
        <v>0.82980824539999998</v>
      </c>
      <c r="AP59">
        <f>AVERAGE(AP38:AP42)</f>
        <v>4.7016706417999998</v>
      </c>
      <c r="AQ59">
        <f t="shared" ref="AQ59:AT59" si="74">AVERAGE(AQ38:AQ42)</f>
        <v>4.7016706417999998</v>
      </c>
      <c r="AR59">
        <f t="shared" si="74"/>
        <v>4.7016706417999998</v>
      </c>
      <c r="AS59">
        <f t="shared" si="74"/>
        <v>4.7016706417999998</v>
      </c>
      <c r="AT59">
        <f t="shared" si="74"/>
        <v>4.7016706417999998</v>
      </c>
      <c r="AX59">
        <f>AVERAGE(AX38:AX42)</f>
        <v>2.4749159957999995</v>
      </c>
      <c r="AY59">
        <f t="shared" ref="AY59:BB59" si="75">AVERAGE(AY38:AY42)</f>
        <v>2.4749159957999995</v>
      </c>
      <c r="AZ59">
        <f t="shared" si="75"/>
        <v>2.4749159957999995</v>
      </c>
      <c r="BA59">
        <f t="shared" si="75"/>
        <v>2.4749159957999995</v>
      </c>
      <c r="BB59">
        <f t="shared" si="75"/>
        <v>2.4749159957999995</v>
      </c>
      <c r="BF59">
        <f>AVERAGE(BF38:BF42)</f>
        <v>1.7755540132000001</v>
      </c>
      <c r="BG59">
        <f t="shared" ref="BG59:BJ59" si="76">AVERAGE(BG38:BG42)</f>
        <v>1.7755540132000001</v>
      </c>
      <c r="BH59">
        <f t="shared" si="76"/>
        <v>1.7755540132000001</v>
      </c>
      <c r="BI59">
        <f t="shared" si="76"/>
        <v>1.7755540132000001</v>
      </c>
      <c r="BJ59">
        <f t="shared" si="76"/>
        <v>1.7755540132000001</v>
      </c>
      <c r="BN59">
        <f>AVERAGE(BN38:BN42)</f>
        <v>0.74678282500000015</v>
      </c>
      <c r="BO59">
        <f t="shared" ref="BO59:BR59" si="77">AVERAGE(BO38:BO42)</f>
        <v>0.74678282500000015</v>
      </c>
      <c r="BP59">
        <f t="shared" si="77"/>
        <v>0.74678282500000015</v>
      </c>
      <c r="BQ59">
        <f t="shared" si="77"/>
        <v>0.74678282500000015</v>
      </c>
      <c r="BR59">
        <f t="shared" si="77"/>
        <v>0.74678282500000015</v>
      </c>
      <c r="BV59">
        <f>AVERAGE(BV38:BV42)</f>
        <v>0.83419003479999998</v>
      </c>
      <c r="BW59">
        <f t="shared" ref="BW59:BZ59" si="78">AVERAGE(BW38:BW42)</f>
        <v>0.83419003479999998</v>
      </c>
      <c r="BX59">
        <f t="shared" si="78"/>
        <v>0.83419003479999998</v>
      </c>
      <c r="BY59">
        <f t="shared" si="78"/>
        <v>0.83419003479999998</v>
      </c>
      <c r="BZ59">
        <f t="shared" si="78"/>
        <v>0.83419003479999998</v>
      </c>
      <c r="CD59">
        <f>AVERAGE(CD38:CD42)</f>
        <v>2.0535859556</v>
      </c>
      <c r="CE59">
        <f t="shared" ref="CE59:CH59" si="79">AVERAGE(CE38:CE42)</f>
        <v>2.0535859556</v>
      </c>
      <c r="CF59">
        <f t="shared" si="79"/>
        <v>2.0535859556</v>
      </c>
      <c r="CG59">
        <f t="shared" si="79"/>
        <v>2.0535859556</v>
      </c>
      <c r="CH59">
        <f t="shared" si="79"/>
        <v>2.0535859556</v>
      </c>
      <c r="CL59">
        <f>AVERAGE(CL38:CL42)</f>
        <v>1.0195702972</v>
      </c>
      <c r="CM59">
        <f t="shared" ref="CM59:CP59" si="80">AVERAGE(CM38:CM42)</f>
        <v>1.0195702972</v>
      </c>
      <c r="CN59">
        <f t="shared" si="80"/>
        <v>1.0195702972</v>
      </c>
      <c r="CO59">
        <f t="shared" si="80"/>
        <v>1.0195702972</v>
      </c>
      <c r="CP59">
        <f t="shared" si="80"/>
        <v>1.0195702972</v>
      </c>
      <c r="CT59">
        <f>AVERAGE(CT38:CT42)</f>
        <v>0.74805970583199999</v>
      </c>
      <c r="CU59">
        <f t="shared" ref="CU59:CX59" si="81">AVERAGE(CU38:CU42)</f>
        <v>0.74805970583199999</v>
      </c>
      <c r="CV59">
        <f t="shared" si="81"/>
        <v>0.74805970583199999</v>
      </c>
      <c r="CW59">
        <f t="shared" si="81"/>
        <v>0.74805970583199999</v>
      </c>
      <c r="CX59">
        <f t="shared" si="81"/>
        <v>0.74805970583199999</v>
      </c>
    </row>
    <row r="60" spans="1:102" x14ac:dyDescent="0.25">
      <c r="A60" t="s">
        <v>36</v>
      </c>
      <c r="B60">
        <f>AVERAGE(B43:B56)</f>
        <v>3.1113828165714286</v>
      </c>
      <c r="C60">
        <f t="shared" ref="C60:F60" si="82">AVERAGE(C43:C56)</f>
        <v>3.1113828165714286</v>
      </c>
      <c r="D60">
        <f t="shared" si="82"/>
        <v>3.1113828165714286</v>
      </c>
      <c r="E60">
        <f t="shared" si="82"/>
        <v>3.1113828165714286</v>
      </c>
      <c r="F60">
        <f t="shared" si="82"/>
        <v>3.1113828165714286</v>
      </c>
      <c r="J60">
        <f>AVERAGE(J43:J56)</f>
        <v>0.64582638628571432</v>
      </c>
      <c r="K60">
        <f t="shared" ref="K60:N60" si="83">AVERAGE(K43:K56)</f>
        <v>0.64582638628571432</v>
      </c>
      <c r="L60">
        <f t="shared" si="83"/>
        <v>0.64582638628571432</v>
      </c>
      <c r="M60">
        <f t="shared" si="83"/>
        <v>0.64582638628571432</v>
      </c>
      <c r="N60">
        <f t="shared" si="83"/>
        <v>0.64582638628571432</v>
      </c>
      <c r="R60">
        <f>AVERAGE(R43:R56)</f>
        <v>4.239200333285714</v>
      </c>
      <c r="S60">
        <f t="shared" ref="S60:V60" si="84">AVERAGE(S43:S56)</f>
        <v>4.239200333285714</v>
      </c>
      <c r="T60">
        <f t="shared" si="84"/>
        <v>4.239200333285714</v>
      </c>
      <c r="U60">
        <f t="shared" si="84"/>
        <v>4.239200333285714</v>
      </c>
      <c r="V60">
        <f t="shared" si="84"/>
        <v>4.239200333285714</v>
      </c>
      <c r="Z60">
        <f>AVERAGE(Z43:Z56)</f>
        <v>3.8976423199285719</v>
      </c>
      <c r="AA60">
        <f t="shared" ref="AA60:AD60" si="85">AVERAGE(AA43:AA56)</f>
        <v>3.8976423199285719</v>
      </c>
      <c r="AB60">
        <f t="shared" si="85"/>
        <v>3.8976423199285719</v>
      </c>
      <c r="AC60">
        <f t="shared" si="85"/>
        <v>3.8976423199285719</v>
      </c>
      <c r="AD60">
        <f t="shared" si="85"/>
        <v>3.8976423199285719</v>
      </c>
      <c r="AH60">
        <f>AVERAGE(AH43:AH56)</f>
        <v>0.93841740200000012</v>
      </c>
      <c r="AI60">
        <f t="shared" ref="AI60:AL60" si="86">AVERAGE(AI43:AI56)</f>
        <v>0.93841740200000012</v>
      </c>
      <c r="AJ60">
        <f t="shared" si="86"/>
        <v>0.93841740200000012</v>
      </c>
      <c r="AK60">
        <f t="shared" si="86"/>
        <v>0.93841740200000012</v>
      </c>
      <c r="AL60">
        <f t="shared" si="86"/>
        <v>0.93841740200000012</v>
      </c>
      <c r="AP60">
        <f>AVERAGE(AP43:AP56)</f>
        <v>5.0317955891428578</v>
      </c>
      <c r="AQ60">
        <f t="shared" ref="AQ60:AT60" si="87">AVERAGE(AQ43:AQ56)</f>
        <v>5.0317955891428578</v>
      </c>
      <c r="AR60">
        <f t="shared" si="87"/>
        <v>5.0317955891428578</v>
      </c>
      <c r="AS60">
        <f t="shared" si="87"/>
        <v>5.0317955891428578</v>
      </c>
      <c r="AT60">
        <f t="shared" si="87"/>
        <v>5.0317955891428578</v>
      </c>
      <c r="AX60">
        <f>AVERAGE(AX43:AX56)</f>
        <v>8.227228493571431</v>
      </c>
      <c r="AY60">
        <f t="shared" ref="AY60:BB60" si="88">AVERAGE(AY43:AY56)</f>
        <v>8.227228493571431</v>
      </c>
      <c r="AZ60">
        <f t="shared" si="88"/>
        <v>8.227228493571431</v>
      </c>
      <c r="BA60">
        <f t="shared" si="88"/>
        <v>8.227228493571431</v>
      </c>
      <c r="BB60">
        <f t="shared" si="88"/>
        <v>8.227228493571431</v>
      </c>
      <c r="BF60">
        <f>AVERAGE(BF43:BF56)</f>
        <v>4.7040621817857149</v>
      </c>
      <c r="BG60">
        <f t="shared" ref="BG60:BJ60" si="89">AVERAGE(BG43:BG56)</f>
        <v>4.7040621817857149</v>
      </c>
      <c r="BH60">
        <f t="shared" si="89"/>
        <v>4.7040621817857149</v>
      </c>
      <c r="BI60">
        <f t="shared" si="89"/>
        <v>4.7040621817857149</v>
      </c>
      <c r="BJ60">
        <f t="shared" si="89"/>
        <v>4.7040621817857149</v>
      </c>
      <c r="BN60">
        <f>AVERAGE(BN43:BN56)</f>
        <v>2.5604059035</v>
      </c>
      <c r="BO60">
        <f t="shared" ref="BO60:BR60" si="90">AVERAGE(BO43:BO56)</f>
        <v>2.5604059035</v>
      </c>
      <c r="BP60">
        <f t="shared" si="90"/>
        <v>2.5604059035</v>
      </c>
      <c r="BQ60">
        <f t="shared" si="90"/>
        <v>2.5604059035</v>
      </c>
      <c r="BR60">
        <f t="shared" si="90"/>
        <v>2.5604059035</v>
      </c>
      <c r="BV60">
        <f>AVERAGE(BV43:BV56)</f>
        <v>1.5572531134285714</v>
      </c>
      <c r="BW60">
        <f t="shared" ref="BW60:BZ60" si="91">AVERAGE(BW43:BW56)</f>
        <v>1.5572531134285714</v>
      </c>
      <c r="BX60">
        <f t="shared" si="91"/>
        <v>1.5572531134285714</v>
      </c>
      <c r="BY60">
        <f t="shared" si="91"/>
        <v>1.5572531134285714</v>
      </c>
      <c r="BZ60">
        <f t="shared" si="91"/>
        <v>1.5572531134285714</v>
      </c>
      <c r="CD60">
        <f>AVERAGE(CD43:CD56)</f>
        <v>7.7506109595714294</v>
      </c>
      <c r="CE60">
        <f t="shared" ref="CE60:CH60" si="92">AVERAGE(CE43:CE56)</f>
        <v>7.7506109595714294</v>
      </c>
      <c r="CF60">
        <f t="shared" si="92"/>
        <v>7.7506109595714294</v>
      </c>
      <c r="CG60">
        <f t="shared" si="92"/>
        <v>7.7506109595714294</v>
      </c>
      <c r="CH60">
        <f t="shared" si="92"/>
        <v>7.7506109595714294</v>
      </c>
      <c r="CL60">
        <f>AVERAGE(CL43:CL56)</f>
        <v>5.2713158584285713</v>
      </c>
      <c r="CM60">
        <f t="shared" ref="CM60:CP60" si="93">AVERAGE(CM43:CM56)</f>
        <v>5.2713158584285713</v>
      </c>
      <c r="CN60">
        <f t="shared" si="93"/>
        <v>5.2713158584285713</v>
      </c>
      <c r="CO60">
        <f t="shared" si="93"/>
        <v>5.2713158584285713</v>
      </c>
      <c r="CP60">
        <f t="shared" si="93"/>
        <v>5.2713158584285713</v>
      </c>
      <c r="CT60">
        <f>AVERAGE(CT43:CT56)</f>
        <v>3.1919037304335709</v>
      </c>
      <c r="CU60">
        <f t="shared" ref="CU60:CX60" si="94">AVERAGE(CU43:CU56)</f>
        <v>3.1919037304335709</v>
      </c>
      <c r="CV60">
        <f t="shared" si="94"/>
        <v>3.1919037304335709</v>
      </c>
      <c r="CW60">
        <f t="shared" si="94"/>
        <v>3.1919037304335709</v>
      </c>
      <c r="CX60">
        <f t="shared" si="94"/>
        <v>3.1919037304335709</v>
      </c>
    </row>
    <row r="66" spans="1:30" x14ac:dyDescent="0.25">
      <c r="A66" s="5" t="s">
        <v>35</v>
      </c>
      <c r="B66" s="6"/>
      <c r="C66" s="6">
        <v>0.04</v>
      </c>
      <c r="D66" s="6">
        <v>0.13</v>
      </c>
      <c r="E66" s="6">
        <v>0.13</v>
      </c>
      <c r="F66" s="6">
        <v>0.02</v>
      </c>
      <c r="G66" s="6">
        <v>0.05</v>
      </c>
      <c r="H66" s="6">
        <v>0.11</v>
      </c>
      <c r="I66" s="6">
        <v>0.06</v>
      </c>
      <c r="J66" s="6">
        <v>0.04</v>
      </c>
      <c r="K66" s="6">
        <v>0.1</v>
      </c>
      <c r="L66" s="6">
        <v>0.23</v>
      </c>
      <c r="M66" s="6">
        <v>0.09</v>
      </c>
      <c r="N66" s="7"/>
      <c r="Q66" s="5" t="s">
        <v>35</v>
      </c>
      <c r="R66" s="6" t="s">
        <v>25</v>
      </c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7"/>
    </row>
    <row r="67" spans="1:30" x14ac:dyDescent="0.25">
      <c r="A67" s="10"/>
      <c r="B67" s="11" t="s">
        <v>0</v>
      </c>
      <c r="C67" s="11" t="s">
        <v>1</v>
      </c>
      <c r="D67" s="11" t="s">
        <v>2</v>
      </c>
      <c r="E67" s="11" t="s">
        <v>3</v>
      </c>
      <c r="F67" s="11" t="s">
        <v>4</v>
      </c>
      <c r="G67" s="11" t="s">
        <v>5</v>
      </c>
      <c r="H67" s="11" t="s">
        <v>6</v>
      </c>
      <c r="I67" s="11" t="s">
        <v>7</v>
      </c>
      <c r="J67" s="11" t="s">
        <v>8</v>
      </c>
      <c r="K67" s="11" t="s">
        <v>9</v>
      </c>
      <c r="L67" s="11" t="s">
        <v>10</v>
      </c>
      <c r="M67" s="11" t="s">
        <v>11</v>
      </c>
      <c r="N67" s="11" t="s">
        <v>24</v>
      </c>
      <c r="Q67" s="10"/>
      <c r="R67" s="11" t="s">
        <v>0</v>
      </c>
      <c r="S67" s="11" t="s">
        <v>1</v>
      </c>
      <c r="T67" s="11" t="s">
        <v>2</v>
      </c>
      <c r="U67" s="11" t="s">
        <v>3</v>
      </c>
      <c r="V67" s="11" t="s">
        <v>4</v>
      </c>
      <c r="W67" s="11" t="s">
        <v>5</v>
      </c>
      <c r="X67" s="11" t="s">
        <v>6</v>
      </c>
      <c r="Y67" s="11" t="s">
        <v>7</v>
      </c>
      <c r="Z67" s="11" t="s">
        <v>8</v>
      </c>
      <c r="AA67" s="11" t="s">
        <v>9</v>
      </c>
      <c r="AB67" s="11" t="s">
        <v>10</v>
      </c>
      <c r="AC67" s="11" t="s">
        <v>11</v>
      </c>
      <c r="AD67" s="11" t="s">
        <v>24</v>
      </c>
    </row>
    <row r="68" spans="1:30" x14ac:dyDescent="0.25">
      <c r="A68" s="10" t="s">
        <v>12</v>
      </c>
      <c r="B68" s="12">
        <f t="array" ref="B68:B72">TRANSPOSE(B59:F59)</f>
        <v>0.59029330859999996</v>
      </c>
      <c r="C68" s="12">
        <f t="array" ref="C68:C72">TRANSPOSE(J59:N59)</f>
        <v>0.39710997240000007</v>
      </c>
      <c r="D68" s="12">
        <f t="array" ref="D68:D72">TRANSPOSE(R59:V59)</f>
        <v>2.555116897</v>
      </c>
      <c r="E68" s="12">
        <f t="array" ref="E68:E72">TRANSPOSE(Z59:AD59)</f>
        <v>2.0757547040000004</v>
      </c>
      <c r="F68" s="12">
        <f t="array" ref="F68:F72">TRANSPOSE(AH59:AL59)</f>
        <v>0.82980824539999998</v>
      </c>
      <c r="G68" s="12">
        <f t="array" ref="G68:G72">TRANSPOSE(AP59:AT59)</f>
        <v>4.7016706417999998</v>
      </c>
      <c r="H68" s="12">
        <f t="array" ref="H68:H72">TRANSPOSE(AX59:BB59)</f>
        <v>2.4749159957999995</v>
      </c>
      <c r="I68" s="12">
        <f t="array" ref="I68:I72">TRANSPOSE(BF59:BJ59)</f>
        <v>1.7755540132000001</v>
      </c>
      <c r="J68" s="12">
        <f t="array" ref="J68:J72">TRANSPOSE(BN59:BR59)</f>
        <v>0.74678282500000015</v>
      </c>
      <c r="K68" s="12">
        <f t="array" ref="K68:K72">TRANSPOSE(BV59:BZ59)</f>
        <v>0.83419003479999998</v>
      </c>
      <c r="L68" s="12">
        <f t="array" ref="L68:L72">TRANSPOSE(CD59:CH59)</f>
        <v>2.0535859556</v>
      </c>
      <c r="M68" s="12">
        <f t="array" ref="M68:M72">TRANSPOSE(CL59:CP59)</f>
        <v>1.0195702972</v>
      </c>
      <c r="N68" s="12">
        <f t="array" ref="N68:N72">TRANSPOSE(CT59:CX59)</f>
        <v>0.74805970583199999</v>
      </c>
      <c r="Q68" s="10" t="s">
        <v>12</v>
      </c>
      <c r="R68" s="12">
        <f>B68/arima!B68</f>
        <v>0.97935594497529721</v>
      </c>
      <c r="S68" s="12">
        <f>C68/arima!C68</f>
        <v>2.2971647103668857</v>
      </c>
      <c r="T68" s="12">
        <f>D68/arima!D68</f>
        <v>1.9038981404742104</v>
      </c>
      <c r="U68" s="12">
        <f>E68/arima!E68</f>
        <v>1.3466096640388221</v>
      </c>
      <c r="V68" s="12">
        <f>F68/arima!F68</f>
        <v>0.84460629966555623</v>
      </c>
      <c r="W68" s="12">
        <f>G68/arima!G68</f>
        <v>1.6067893524669166</v>
      </c>
      <c r="X68" s="12">
        <f>H68/arima!H68</f>
        <v>0.95078209300288463</v>
      </c>
      <c r="Y68" s="12">
        <f>I68/arima!I68</f>
        <v>0.99794902346703274</v>
      </c>
      <c r="Z68" s="12">
        <f>J68/arima!J68</f>
        <v>0.47661926963341023</v>
      </c>
      <c r="AA68" s="12">
        <f>K68/arima!K68</f>
        <v>1.2456708863796557</v>
      </c>
      <c r="AB68" s="12">
        <f>L68/arima!L68</f>
        <v>1.5066410664410257</v>
      </c>
      <c r="AC68" s="12">
        <f>M68/arima!M68</f>
        <v>1.5227820588875609</v>
      </c>
      <c r="AD68" s="12">
        <f>N68/arima!N68</f>
        <v>1.2555608092714656</v>
      </c>
    </row>
    <row r="69" spans="1:30" x14ac:dyDescent="0.25">
      <c r="A69" s="10" t="s">
        <v>13</v>
      </c>
      <c r="B69" s="12">
        <v>0.59029330859999996</v>
      </c>
      <c r="C69" s="12">
        <v>0.39710997240000007</v>
      </c>
      <c r="D69" s="12">
        <v>2.555116897</v>
      </c>
      <c r="E69" s="12">
        <v>2.0757547040000004</v>
      </c>
      <c r="F69" s="12">
        <v>0.82980824539999998</v>
      </c>
      <c r="G69" s="12">
        <v>4.7016706417999998</v>
      </c>
      <c r="H69" s="12">
        <v>2.4749159957999995</v>
      </c>
      <c r="I69" s="12">
        <v>1.7755540132000001</v>
      </c>
      <c r="J69" s="12">
        <v>0.74678282500000015</v>
      </c>
      <c r="K69" s="12">
        <v>0.83419003479999998</v>
      </c>
      <c r="L69" s="12">
        <v>2.0535859556</v>
      </c>
      <c r="M69" s="12">
        <v>1.0195702972</v>
      </c>
      <c r="N69" s="12">
        <v>0.74805970583199999</v>
      </c>
      <c r="Q69" s="10" t="s">
        <v>13</v>
      </c>
      <c r="R69" s="12">
        <f>B69/arima!B69</f>
        <v>0.92469329643071629</v>
      </c>
      <c r="S69" s="12">
        <f>C69/arima!C69</f>
        <v>2.2282850878855722</v>
      </c>
      <c r="T69" s="12">
        <f>D69/arima!D69</f>
        <v>1.8734489445610161</v>
      </c>
      <c r="U69" s="12">
        <f>E69/arima!E69</f>
        <v>1.3344201848656214</v>
      </c>
      <c r="V69" s="12">
        <f>F69/arima!F69</f>
        <v>0.83935469182302258</v>
      </c>
      <c r="W69" s="12">
        <f>G69/arima!G69</f>
        <v>1.5904780712242843</v>
      </c>
      <c r="X69" s="12">
        <f>H69/arima!H69</f>
        <v>0.93966856227888695</v>
      </c>
      <c r="Y69" s="12">
        <f>I69/arima!I69</f>
        <v>0.99703342291154884</v>
      </c>
      <c r="Z69" s="12">
        <f>J69/arima!J69</f>
        <v>0.48769557691526788</v>
      </c>
      <c r="AA69" s="12">
        <f>K69/arima!K69</f>
        <v>1.2481700205449573</v>
      </c>
      <c r="AB69" s="12">
        <f>L69/arima!L69</f>
        <v>1.5025559465681917</v>
      </c>
      <c r="AC69" s="12">
        <f>M69/arima!M69</f>
        <v>1.4310795176871294</v>
      </c>
      <c r="AD69" s="12">
        <f>N69/arima!N69</f>
        <v>1.2730392393050911</v>
      </c>
    </row>
    <row r="70" spans="1:30" x14ac:dyDescent="0.25">
      <c r="A70" s="10" t="s">
        <v>14</v>
      </c>
      <c r="B70" s="12">
        <v>0.59029330859999996</v>
      </c>
      <c r="C70" s="12">
        <v>0.39710997240000007</v>
      </c>
      <c r="D70" s="12">
        <v>2.555116897</v>
      </c>
      <c r="E70" s="12">
        <v>2.0757547040000004</v>
      </c>
      <c r="F70" s="12">
        <v>0.82980824539999998</v>
      </c>
      <c r="G70" s="12">
        <v>4.7016706417999998</v>
      </c>
      <c r="H70" s="12">
        <v>2.4749159957999995</v>
      </c>
      <c r="I70" s="12">
        <v>1.7755540132000001</v>
      </c>
      <c r="J70" s="12">
        <v>0.74678282500000015</v>
      </c>
      <c r="K70" s="12">
        <v>0.83419003479999998</v>
      </c>
      <c r="L70" s="12">
        <v>2.0535859556</v>
      </c>
      <c r="M70" s="12">
        <v>1.0195702972</v>
      </c>
      <c r="N70" s="12">
        <v>0.74805970583199999</v>
      </c>
      <c r="Q70" s="10" t="s">
        <v>14</v>
      </c>
      <c r="R70" s="12">
        <f>B70/arima!B70</f>
        <v>0.92469329643071629</v>
      </c>
      <c r="S70" s="12">
        <f>C70/arima!C70</f>
        <v>2.2282850878855722</v>
      </c>
      <c r="T70" s="12">
        <f>D70/arima!D70</f>
        <v>1.8734489445610161</v>
      </c>
      <c r="U70" s="12">
        <f>E70/arima!E70</f>
        <v>1.3344201848656214</v>
      </c>
      <c r="V70" s="12">
        <f>F70/arima!F70</f>
        <v>0.83935469182302258</v>
      </c>
      <c r="W70" s="12">
        <f>G70/arima!G70</f>
        <v>1.5904780712242843</v>
      </c>
      <c r="X70" s="12">
        <f>H70/arima!H70</f>
        <v>0.93966856227888695</v>
      </c>
      <c r="Y70" s="12">
        <f>I70/arima!I70</f>
        <v>0.99703342291154884</v>
      </c>
      <c r="Z70" s="12">
        <f>J70/arima!J70</f>
        <v>0.48769557691526788</v>
      </c>
      <c r="AA70" s="12">
        <f>K70/arima!K70</f>
        <v>1.2481700205449573</v>
      </c>
      <c r="AB70" s="12">
        <f>L70/arima!L70</f>
        <v>1.5025559465681917</v>
      </c>
      <c r="AC70" s="12">
        <f>M70/arima!M70</f>
        <v>1.4310795176871294</v>
      </c>
      <c r="AD70" s="12">
        <f>N70/arima!N70</f>
        <v>1.2730392393050911</v>
      </c>
    </row>
    <row r="71" spans="1:30" x14ac:dyDescent="0.25">
      <c r="A71" s="10" t="s">
        <v>15</v>
      </c>
      <c r="B71" s="12">
        <v>0.59029330859999996</v>
      </c>
      <c r="C71" s="12">
        <v>0.39710997240000007</v>
      </c>
      <c r="D71" s="12">
        <v>2.555116897</v>
      </c>
      <c r="E71" s="12">
        <v>2.0757547040000004</v>
      </c>
      <c r="F71" s="12">
        <v>0.82980824539999998</v>
      </c>
      <c r="G71" s="12">
        <v>4.7016706417999998</v>
      </c>
      <c r="H71" s="12">
        <v>2.4749159957999995</v>
      </c>
      <c r="I71" s="12">
        <v>1.7755540132000001</v>
      </c>
      <c r="J71" s="12">
        <v>0.74678282500000015</v>
      </c>
      <c r="K71" s="12">
        <v>0.83419003479999998</v>
      </c>
      <c r="L71" s="12">
        <v>2.0535859556</v>
      </c>
      <c r="M71" s="12">
        <v>1.0195702972</v>
      </c>
      <c r="N71" s="12">
        <v>0.74805970583199999</v>
      </c>
      <c r="Q71" s="10" t="s">
        <v>15</v>
      </c>
      <c r="R71" s="12">
        <f>B71/arima!B71</f>
        <v>0.92469329643071629</v>
      </c>
      <c r="S71" s="12">
        <f>C71/arima!C71</f>
        <v>2.2282850878855722</v>
      </c>
      <c r="T71" s="12">
        <f>D71/arima!D71</f>
        <v>1.8734489445610161</v>
      </c>
      <c r="U71" s="12">
        <f>E71/arima!E71</f>
        <v>1.3344201848656214</v>
      </c>
      <c r="V71" s="12">
        <f>F71/arima!F71</f>
        <v>0.83935469182302258</v>
      </c>
      <c r="W71" s="12">
        <f>G71/arima!G71</f>
        <v>1.5904780712242843</v>
      </c>
      <c r="X71" s="12">
        <f>H71/arima!H71</f>
        <v>0.93966856227888695</v>
      </c>
      <c r="Y71" s="12">
        <f>I71/arima!I71</f>
        <v>0.99703342291154884</v>
      </c>
      <c r="Z71" s="12">
        <f>J71/arima!J71</f>
        <v>0.48769557691526788</v>
      </c>
      <c r="AA71" s="12">
        <f>K71/arima!K71</f>
        <v>1.2481700205449573</v>
      </c>
      <c r="AB71" s="12">
        <f>L71/arima!L71</f>
        <v>1.5025559465681917</v>
      </c>
      <c r="AC71" s="12">
        <f>M71/arima!M71</f>
        <v>1.4310795176871294</v>
      </c>
      <c r="AD71" s="12">
        <f>N71/arima!N71</f>
        <v>1.2730392393050911</v>
      </c>
    </row>
    <row r="72" spans="1:30" x14ac:dyDescent="0.25">
      <c r="A72" s="10" t="s">
        <v>16</v>
      </c>
      <c r="B72" s="12">
        <v>0.59029330859999996</v>
      </c>
      <c r="C72" s="12">
        <v>0.39710997240000007</v>
      </c>
      <c r="D72" s="12">
        <v>2.555116897</v>
      </c>
      <c r="E72" s="12">
        <v>2.0757547040000004</v>
      </c>
      <c r="F72" s="12">
        <v>0.82980824539999998</v>
      </c>
      <c r="G72" s="12">
        <v>4.7016706417999998</v>
      </c>
      <c r="H72" s="12">
        <v>2.4749159957999995</v>
      </c>
      <c r="I72" s="12">
        <v>1.7755540132000001</v>
      </c>
      <c r="J72" s="12">
        <v>0.74678282500000015</v>
      </c>
      <c r="K72" s="12">
        <v>0.83419003479999998</v>
      </c>
      <c r="L72" s="12">
        <v>2.0535859556</v>
      </c>
      <c r="M72" s="12">
        <v>1.0195702972</v>
      </c>
      <c r="N72" s="12">
        <v>0.74805970583199999</v>
      </c>
      <c r="Q72" s="10" t="s">
        <v>16</v>
      </c>
      <c r="R72" s="12">
        <f>B72/arima!B72</f>
        <v>0.96792055994633286</v>
      </c>
      <c r="S72" s="12">
        <f>C72/arima!C72</f>
        <v>1.4369805948591383</v>
      </c>
      <c r="T72" s="12">
        <f>D72/arima!D72</f>
        <v>1.6165686580838079</v>
      </c>
      <c r="U72" s="12">
        <f>E72/arima!E72</f>
        <v>1.3798636951167562</v>
      </c>
      <c r="V72" s="12">
        <f>F72/arima!F72</f>
        <v>0.85351369286034451</v>
      </c>
      <c r="W72" s="12">
        <f>G72/arima!G72</f>
        <v>1.5418835434436544</v>
      </c>
      <c r="X72" s="12">
        <f>H72/arima!H72</f>
        <v>0.98966106769218498</v>
      </c>
      <c r="Y72" s="12">
        <f>I72/arima!I72</f>
        <v>0.99706142434106781</v>
      </c>
      <c r="Z72" s="12">
        <f>J72/arima!J72</f>
        <v>0.50470516306699575</v>
      </c>
      <c r="AA72" s="12">
        <f>K72/arima!K72</f>
        <v>1.2164782894946413</v>
      </c>
      <c r="AB72" s="12">
        <f>L72/arima!L72</f>
        <v>1.4912579422092949</v>
      </c>
      <c r="AC72" s="12">
        <f>M72/arima!M72</f>
        <v>1.2163513966608981</v>
      </c>
      <c r="AD72" s="12">
        <f>N72/arima!N72</f>
        <v>1.2357640026262779</v>
      </c>
    </row>
    <row r="75" spans="1:30" x14ac:dyDescent="0.25">
      <c r="A75" s="5" t="s">
        <v>36</v>
      </c>
      <c r="B75" s="6"/>
      <c r="C75" s="6">
        <v>0.04</v>
      </c>
      <c r="D75" s="6">
        <v>0.13</v>
      </c>
      <c r="E75" s="6">
        <v>0.13</v>
      </c>
      <c r="F75" s="6">
        <v>0.02</v>
      </c>
      <c r="G75" s="6">
        <v>0.05</v>
      </c>
      <c r="H75" s="6">
        <v>0.11</v>
      </c>
      <c r="I75" s="6">
        <v>0.06</v>
      </c>
      <c r="J75" s="6">
        <v>0.04</v>
      </c>
      <c r="K75" s="6">
        <v>0.1</v>
      </c>
      <c r="L75" s="6">
        <v>0.23</v>
      </c>
      <c r="M75" s="6">
        <v>0.09</v>
      </c>
      <c r="N75" s="7"/>
      <c r="Q75" s="5" t="s">
        <v>36</v>
      </c>
      <c r="R75" s="6" t="s">
        <v>25</v>
      </c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7"/>
    </row>
    <row r="76" spans="1:30" x14ac:dyDescent="0.25">
      <c r="A76" s="10"/>
      <c r="B76" s="11" t="s">
        <v>0</v>
      </c>
      <c r="C76" s="11" t="s">
        <v>1</v>
      </c>
      <c r="D76" s="11" t="s">
        <v>2</v>
      </c>
      <c r="E76" s="11" t="s">
        <v>3</v>
      </c>
      <c r="F76" s="11" t="s">
        <v>4</v>
      </c>
      <c r="G76" s="11" t="s">
        <v>5</v>
      </c>
      <c r="H76" s="11" t="s">
        <v>6</v>
      </c>
      <c r="I76" s="11" t="s">
        <v>7</v>
      </c>
      <c r="J76" s="11" t="s">
        <v>8</v>
      </c>
      <c r="K76" s="11" t="s">
        <v>9</v>
      </c>
      <c r="L76" s="11" t="s">
        <v>10</v>
      </c>
      <c r="M76" s="11" t="s">
        <v>11</v>
      </c>
      <c r="N76" s="11" t="s">
        <v>24</v>
      </c>
      <c r="Q76" s="10"/>
      <c r="R76" s="11" t="s">
        <v>0</v>
      </c>
      <c r="S76" s="11" t="s">
        <v>1</v>
      </c>
      <c r="T76" s="11" t="s">
        <v>2</v>
      </c>
      <c r="U76" s="11" t="s">
        <v>3</v>
      </c>
      <c r="V76" s="11" t="s">
        <v>4</v>
      </c>
      <c r="W76" s="11" t="s">
        <v>5</v>
      </c>
      <c r="X76" s="11" t="s">
        <v>6</v>
      </c>
      <c r="Y76" s="11" t="s">
        <v>7</v>
      </c>
      <c r="Z76" s="11" t="s">
        <v>8</v>
      </c>
      <c r="AA76" s="11" t="s">
        <v>9</v>
      </c>
      <c r="AB76" s="11" t="s">
        <v>10</v>
      </c>
      <c r="AC76" s="11" t="s">
        <v>11</v>
      </c>
      <c r="AD76" s="11" t="s">
        <v>24</v>
      </c>
    </row>
    <row r="77" spans="1:30" x14ac:dyDescent="0.25">
      <c r="A77" s="10" t="s">
        <v>12</v>
      </c>
      <c r="B77" s="12">
        <f t="array" ref="B77:B81">TRANSPOSE(B60:F60)</f>
        <v>3.1113828165714286</v>
      </c>
      <c r="C77" s="12">
        <f t="array" ref="C77:C81">TRANSPOSE(J60:N60)</f>
        <v>0.64582638628571432</v>
      </c>
      <c r="D77" s="12">
        <f t="array" ref="D77:D81">TRANSPOSE(R60:V60)</f>
        <v>4.239200333285714</v>
      </c>
      <c r="E77" s="12">
        <f t="array" ref="E77:E81">TRANSPOSE(Z60:AD60)</f>
        <v>3.8976423199285719</v>
      </c>
      <c r="F77" s="12">
        <f t="array" ref="F77:F81">TRANSPOSE(AH60:AL60)</f>
        <v>0.93841740200000012</v>
      </c>
      <c r="G77" s="12">
        <f t="array" ref="G77:G81">TRANSPOSE(AP60:AT60)</f>
        <v>5.0317955891428578</v>
      </c>
      <c r="H77" s="12">
        <f t="array" ref="H77:H81">TRANSPOSE(AX60:BB60)</f>
        <v>8.227228493571431</v>
      </c>
      <c r="I77" s="12">
        <f t="array" ref="I77:I81">TRANSPOSE(BF60:BJ60)</f>
        <v>4.7040621817857149</v>
      </c>
      <c r="J77" s="12">
        <f t="array" ref="J77:J81">TRANSPOSE(BN60:BR60)</f>
        <v>2.5604059035</v>
      </c>
      <c r="K77" s="12">
        <f t="array" ref="K77:K81">TRANSPOSE(BV60:BZ60)</f>
        <v>1.5572531134285714</v>
      </c>
      <c r="L77" s="12">
        <f t="array" ref="L77:L81">TRANSPOSE(CD60:CH60)</f>
        <v>7.7506109595714294</v>
      </c>
      <c r="M77" s="12">
        <f t="array" ref="M77:M81">TRANSPOSE(CL60:CP60)</f>
        <v>5.2713158584285713</v>
      </c>
      <c r="N77" s="12">
        <f t="array" ref="N77:N81">TRANSPOSE(CT60:CX60)</f>
        <v>3.1919037304335709</v>
      </c>
      <c r="Q77" s="10" t="s">
        <v>12</v>
      </c>
      <c r="R77" s="12">
        <f>B77/arima!B77</f>
        <v>1.3858943900605669</v>
      </c>
      <c r="S77" s="12">
        <f>C77/arima!C77</f>
        <v>1.6130612016534494</v>
      </c>
      <c r="T77" s="12">
        <f>D77/arima!D77</f>
        <v>1.7226585795100748</v>
      </c>
      <c r="U77" s="12">
        <f>E77/arima!E77</f>
        <v>1.511614964098501</v>
      </c>
      <c r="V77" s="12">
        <f>F77/arima!F77</f>
        <v>0.90003482608820373</v>
      </c>
      <c r="W77" s="12">
        <f>G77/arima!G77</f>
        <v>1.4676866306676619</v>
      </c>
      <c r="X77" s="12">
        <f>H77/arima!H77</f>
        <v>1.4942738162870512</v>
      </c>
      <c r="Y77" s="12">
        <f>I77/arima!I77</f>
        <v>1.3155775451606107</v>
      </c>
      <c r="Z77" s="12">
        <f>J77/arima!J77</f>
        <v>1.3423547119520669</v>
      </c>
      <c r="AA77" s="12">
        <f>K77/arima!K77</f>
        <v>1.4160152728621787</v>
      </c>
      <c r="AB77" s="12">
        <f>L77/arima!L77</f>
        <v>1.709728190436965</v>
      </c>
      <c r="AC77" s="12">
        <f>M77/arima!M77</f>
        <v>1.5550969548355593</v>
      </c>
      <c r="AD77" s="12">
        <f>N77/arima!N77</f>
        <v>1.5346278718467898</v>
      </c>
    </row>
    <row r="78" spans="1:30" x14ac:dyDescent="0.25">
      <c r="A78" s="10" t="s">
        <v>13</v>
      </c>
      <c r="B78" s="12">
        <v>3.1113828165714286</v>
      </c>
      <c r="C78" s="12">
        <v>0.64582638628571432</v>
      </c>
      <c r="D78" s="12">
        <v>4.239200333285714</v>
      </c>
      <c r="E78" s="12">
        <v>3.8976423199285719</v>
      </c>
      <c r="F78" s="12">
        <v>0.93841740200000012</v>
      </c>
      <c r="G78" s="12">
        <v>5.0317955891428578</v>
      </c>
      <c r="H78" s="12">
        <v>8.227228493571431</v>
      </c>
      <c r="I78" s="12">
        <v>4.7040621817857149</v>
      </c>
      <c r="J78" s="12">
        <v>2.5604059035</v>
      </c>
      <c r="K78" s="12">
        <v>1.5572531134285714</v>
      </c>
      <c r="L78" s="12">
        <v>7.7506109595714294</v>
      </c>
      <c r="M78" s="12">
        <v>5.2713158584285713</v>
      </c>
      <c r="N78" s="12">
        <v>3.1919037304335709</v>
      </c>
      <c r="Q78" s="10" t="s">
        <v>13</v>
      </c>
      <c r="R78" s="12">
        <f>B78/arima!B78</f>
        <v>1.2829312785631821</v>
      </c>
      <c r="S78" s="12">
        <f>C78/arima!C78</f>
        <v>1.4866346330535232</v>
      </c>
      <c r="T78" s="12">
        <f>D78/arima!D78</f>
        <v>1.8614278386685938</v>
      </c>
      <c r="U78" s="12">
        <f>E78/arima!E78</f>
        <v>1.5147631485300526</v>
      </c>
      <c r="V78" s="12">
        <f>F78/arima!F78</f>
        <v>0.93782886854108882</v>
      </c>
      <c r="W78" s="12">
        <f>G78/arima!G78</f>
        <v>1.4687103886109452</v>
      </c>
      <c r="X78" s="12">
        <f>H78/arima!H78</f>
        <v>1.4740070624042376</v>
      </c>
      <c r="Y78" s="12">
        <f>I78/arima!I78</f>
        <v>1.2760318507250856</v>
      </c>
      <c r="Z78" s="12">
        <f>J78/arima!J78</f>
        <v>1.3392153127381963</v>
      </c>
      <c r="AA78" s="12">
        <f>K78/arima!K78</f>
        <v>1.3999870545755166</v>
      </c>
      <c r="AB78" s="12">
        <f>L78/arima!L78</f>
        <v>1.6835202708848516</v>
      </c>
      <c r="AC78" s="12">
        <f>M78/arima!M78</f>
        <v>1.5128781071393735</v>
      </c>
      <c r="AD78" s="12">
        <f>N78/arima!N78</f>
        <v>1.4391874902077275</v>
      </c>
    </row>
    <row r="79" spans="1:30" x14ac:dyDescent="0.25">
      <c r="A79" s="10" t="s">
        <v>14</v>
      </c>
      <c r="B79" s="12">
        <v>3.1113828165714286</v>
      </c>
      <c r="C79" s="12">
        <v>0.64582638628571432</v>
      </c>
      <c r="D79" s="12">
        <v>4.239200333285714</v>
      </c>
      <c r="E79" s="12">
        <v>3.8976423199285719</v>
      </c>
      <c r="F79" s="12">
        <v>0.93841740200000012</v>
      </c>
      <c r="G79" s="12">
        <v>5.0317955891428578</v>
      </c>
      <c r="H79" s="12">
        <v>8.227228493571431</v>
      </c>
      <c r="I79" s="12">
        <v>4.7040621817857149</v>
      </c>
      <c r="J79" s="12">
        <v>2.5604059035</v>
      </c>
      <c r="K79" s="12">
        <v>1.5572531134285714</v>
      </c>
      <c r="L79" s="12">
        <v>7.7506109595714294</v>
      </c>
      <c r="M79" s="12">
        <v>5.2713158584285713</v>
      </c>
      <c r="N79" s="12">
        <v>3.1919037304335709</v>
      </c>
      <c r="Q79" s="10" t="s">
        <v>14</v>
      </c>
      <c r="R79" s="12">
        <f>B79/arima!B79</f>
        <v>1.2829312785631821</v>
      </c>
      <c r="S79" s="12">
        <f>C79/arima!C79</f>
        <v>1.4866346330535232</v>
      </c>
      <c r="T79" s="12">
        <f>D79/arima!D79</f>
        <v>1.8614278386685938</v>
      </c>
      <c r="U79" s="12">
        <f>E79/arima!E79</f>
        <v>1.5147631485300526</v>
      </c>
      <c r="V79" s="12">
        <f>F79/arima!F79</f>
        <v>0.93782886854108882</v>
      </c>
      <c r="W79" s="12">
        <f>G79/arima!G79</f>
        <v>1.4687103886109452</v>
      </c>
      <c r="X79" s="12">
        <f>H79/arima!H79</f>
        <v>1.4740070624042376</v>
      </c>
      <c r="Y79" s="12">
        <f>I79/arima!I79</f>
        <v>1.2760318507250856</v>
      </c>
      <c r="Z79" s="12">
        <f>J79/arima!J79</f>
        <v>1.3392153127381963</v>
      </c>
      <c r="AA79" s="12">
        <f>K79/arima!K79</f>
        <v>1.3999870545755166</v>
      </c>
      <c r="AB79" s="12">
        <f>L79/arima!L79</f>
        <v>1.6835202708848516</v>
      </c>
      <c r="AC79" s="12">
        <f>M79/arima!M79</f>
        <v>1.5128781071393735</v>
      </c>
      <c r="AD79" s="12">
        <f>N79/arima!N79</f>
        <v>1.4391874902077275</v>
      </c>
    </row>
    <row r="80" spans="1:30" x14ac:dyDescent="0.25">
      <c r="A80" s="10" t="s">
        <v>15</v>
      </c>
      <c r="B80" s="12">
        <v>3.1113828165714286</v>
      </c>
      <c r="C80" s="12">
        <v>0.64582638628571432</v>
      </c>
      <c r="D80" s="12">
        <v>4.239200333285714</v>
      </c>
      <c r="E80" s="12">
        <v>3.8976423199285719</v>
      </c>
      <c r="F80" s="12">
        <v>0.93841740200000012</v>
      </c>
      <c r="G80" s="12">
        <v>5.0317955891428578</v>
      </c>
      <c r="H80" s="12">
        <v>8.227228493571431</v>
      </c>
      <c r="I80" s="12">
        <v>4.7040621817857149</v>
      </c>
      <c r="J80" s="12">
        <v>2.5604059035</v>
      </c>
      <c r="K80" s="12">
        <v>1.5572531134285714</v>
      </c>
      <c r="L80" s="12">
        <v>7.7506109595714294</v>
      </c>
      <c r="M80" s="12">
        <v>5.2713158584285713</v>
      </c>
      <c r="N80" s="12">
        <v>3.1919037304335709</v>
      </c>
      <c r="Q80" s="10" t="s">
        <v>15</v>
      </c>
      <c r="R80" s="12">
        <f>B80/arima!B80</f>
        <v>1.2829312785631821</v>
      </c>
      <c r="S80" s="12">
        <f>C80/arima!C80</f>
        <v>1.4866346330535232</v>
      </c>
      <c r="T80" s="12">
        <f>D80/arima!D80</f>
        <v>1.8614278386685938</v>
      </c>
      <c r="U80" s="12">
        <f>E80/arima!E80</f>
        <v>1.5147631485300526</v>
      </c>
      <c r="V80" s="12">
        <f>F80/arima!F80</f>
        <v>0.93782886854108882</v>
      </c>
      <c r="W80" s="12">
        <f>G80/arima!G80</f>
        <v>1.4687103886109452</v>
      </c>
      <c r="X80" s="12">
        <f>H80/arima!H80</f>
        <v>1.4740070624042376</v>
      </c>
      <c r="Y80" s="12">
        <f>I80/arima!I80</f>
        <v>1.2760318507250856</v>
      </c>
      <c r="Z80" s="12">
        <f>J80/arima!J80</f>
        <v>1.3392153127381963</v>
      </c>
      <c r="AA80" s="12">
        <f>K80/arima!K80</f>
        <v>1.3999870545755166</v>
      </c>
      <c r="AB80" s="12">
        <f>L80/arima!L80</f>
        <v>1.6835202708848516</v>
      </c>
      <c r="AC80" s="12">
        <f>M80/arima!M80</f>
        <v>1.5128781071393735</v>
      </c>
      <c r="AD80" s="12">
        <f>N80/arima!N80</f>
        <v>1.4391874902077275</v>
      </c>
    </row>
    <row r="81" spans="1:30" x14ac:dyDescent="0.25">
      <c r="A81" s="10" t="s">
        <v>16</v>
      </c>
      <c r="B81" s="12">
        <v>3.1113828165714286</v>
      </c>
      <c r="C81" s="12">
        <v>0.64582638628571432</v>
      </c>
      <c r="D81" s="12">
        <v>4.239200333285714</v>
      </c>
      <c r="E81" s="12">
        <v>3.8976423199285719</v>
      </c>
      <c r="F81" s="12">
        <v>0.93841740200000012</v>
      </c>
      <c r="G81" s="12">
        <v>5.0317955891428578</v>
      </c>
      <c r="H81" s="12">
        <v>8.227228493571431</v>
      </c>
      <c r="I81" s="12">
        <v>4.7040621817857149</v>
      </c>
      <c r="J81" s="12">
        <v>2.5604059035</v>
      </c>
      <c r="K81" s="12">
        <v>1.5572531134285714</v>
      </c>
      <c r="L81" s="12">
        <v>7.7506109595714294</v>
      </c>
      <c r="M81" s="12">
        <v>5.2713158584285713</v>
      </c>
      <c r="N81" s="12">
        <v>3.1919037304335709</v>
      </c>
      <c r="Q81" s="10" t="s">
        <v>16</v>
      </c>
      <c r="R81" s="12">
        <f>B81/arima!B81</f>
        <v>1.2348790459518086</v>
      </c>
      <c r="S81" s="12">
        <f>C81/arima!C81</f>
        <v>1.3124370516771073</v>
      </c>
      <c r="T81" s="12">
        <f>D81/arima!D81</f>
        <v>1.612355769393796</v>
      </c>
      <c r="U81" s="12">
        <f>E81/arima!E81</f>
        <v>1.5243749219985656</v>
      </c>
      <c r="V81" s="12">
        <f>F81/arima!F81</f>
        <v>1.0759250868386574</v>
      </c>
      <c r="W81" s="12">
        <f>G81/arima!G81</f>
        <v>1.4221246044156248</v>
      </c>
      <c r="X81" s="12">
        <f>H81/arima!H81</f>
        <v>1.4533733586405304</v>
      </c>
      <c r="Y81" s="12">
        <f>I81/arima!I81</f>
        <v>1.2367205363431986</v>
      </c>
      <c r="Z81" s="12">
        <f>J81/arima!J81</f>
        <v>1.3299535146756714</v>
      </c>
      <c r="AA81" s="12">
        <f>K81/arima!K81</f>
        <v>1.4125198620147514</v>
      </c>
      <c r="AB81" s="12">
        <f>L81/arima!L81</f>
        <v>1.425806115631185</v>
      </c>
      <c r="AC81" s="12">
        <f>M81/arima!M81</f>
        <v>1.4273376231920856</v>
      </c>
      <c r="AD81" s="12">
        <f>N81/arima!N81</f>
        <v>1.3209517033090814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D2B9A-561F-4B84-A9A0-E73F7A79C143}">
  <dimension ref="A1:CZ81"/>
  <sheetViews>
    <sheetView topLeftCell="AU1" zoomScale="70" workbookViewId="0">
      <selection activeCell="N72" sqref="N72"/>
    </sheetView>
  </sheetViews>
  <sheetFormatPr defaultRowHeight="15" x14ac:dyDescent="0.25"/>
  <cols>
    <col min="1" max="1" width="11.5703125" bestFit="1" customWidth="1"/>
    <col min="2" max="2" width="14.140625" bestFit="1" customWidth="1"/>
    <col min="3" max="4" width="13.5703125" bestFit="1" customWidth="1"/>
    <col min="5" max="7" width="14.140625" bestFit="1" customWidth="1"/>
    <col min="8" max="8" width="12" bestFit="1" customWidth="1"/>
    <col min="9" max="9" width="6.5703125" bestFit="1" customWidth="1"/>
    <col min="10" max="10" width="11.5703125" bestFit="1" customWidth="1"/>
    <col min="11" max="11" width="14.140625" bestFit="1" customWidth="1"/>
    <col min="12" max="12" width="13.5703125" bestFit="1" customWidth="1"/>
    <col min="13" max="16" width="14.140625" bestFit="1" customWidth="1"/>
    <col min="18" max="18" width="11.5703125" bestFit="1" customWidth="1"/>
    <col min="19" max="19" width="14.140625" bestFit="1" customWidth="1"/>
    <col min="20" max="21" width="13.5703125" bestFit="1" customWidth="1"/>
    <col min="22" max="24" width="14.140625" bestFit="1" customWidth="1"/>
    <col min="25" max="25" width="8.85546875" bestFit="1" customWidth="1"/>
    <col min="26" max="27" width="14.140625" bestFit="1" customWidth="1"/>
    <col min="28" max="29" width="13.5703125" bestFit="1" customWidth="1"/>
    <col min="30" max="32" width="14.140625" bestFit="1" customWidth="1"/>
    <col min="34" max="34" width="11.5703125" bestFit="1" customWidth="1"/>
    <col min="35" max="35" width="14.140625" bestFit="1" customWidth="1"/>
    <col min="36" max="37" width="13.5703125" bestFit="1" customWidth="1"/>
    <col min="38" max="40" width="14.140625" bestFit="1" customWidth="1"/>
    <col min="42" max="42" width="12" bestFit="1" customWidth="1"/>
    <col min="43" max="43" width="14.140625" bestFit="1" customWidth="1"/>
    <col min="44" max="45" width="13.5703125" bestFit="1" customWidth="1"/>
    <col min="46" max="48" width="14.140625" bestFit="1" customWidth="1"/>
    <col min="50" max="50" width="11.5703125" bestFit="1" customWidth="1"/>
    <col min="51" max="51" width="14.140625" bestFit="1" customWidth="1"/>
    <col min="52" max="53" width="13.5703125" bestFit="1" customWidth="1"/>
    <col min="54" max="56" width="14.140625" bestFit="1" customWidth="1"/>
    <col min="58" max="58" width="11.5703125" bestFit="1" customWidth="1"/>
    <col min="59" max="59" width="14.140625" bestFit="1" customWidth="1"/>
    <col min="60" max="61" width="13.5703125" bestFit="1" customWidth="1"/>
    <col min="62" max="64" width="14.140625" bestFit="1" customWidth="1"/>
    <col min="66" max="66" width="11.5703125" bestFit="1" customWidth="1"/>
    <col min="67" max="68" width="14.140625" bestFit="1" customWidth="1"/>
    <col min="69" max="70" width="13.5703125" bestFit="1" customWidth="1"/>
    <col min="71" max="72" width="14.140625" bestFit="1" customWidth="1"/>
    <col min="74" max="74" width="11.5703125" bestFit="1" customWidth="1"/>
    <col min="75" max="76" width="14.140625" bestFit="1" customWidth="1"/>
    <col min="77" max="78" width="13.5703125" bestFit="1" customWidth="1"/>
    <col min="79" max="80" width="14.140625" bestFit="1" customWidth="1"/>
    <col min="82" max="82" width="11.5703125" bestFit="1" customWidth="1"/>
    <col min="83" max="84" width="14.140625" bestFit="1" customWidth="1"/>
    <col min="85" max="86" width="13.5703125" bestFit="1" customWidth="1"/>
    <col min="87" max="88" width="14.140625" bestFit="1" customWidth="1"/>
    <col min="90" max="90" width="11.5703125" bestFit="1" customWidth="1"/>
    <col min="91" max="92" width="14.140625" bestFit="1" customWidth="1"/>
    <col min="93" max="94" width="13.5703125" bestFit="1" customWidth="1"/>
    <col min="95" max="96" width="14.140625" bestFit="1" customWidth="1"/>
    <col min="98" max="98" width="12" bestFit="1" customWidth="1"/>
    <col min="99" max="99" width="13.5703125" bestFit="1" customWidth="1"/>
    <col min="100" max="101" width="14.140625" bestFit="1" customWidth="1"/>
    <col min="102" max="102" width="13.5703125" bestFit="1" customWidth="1"/>
    <col min="103" max="104" width="14.140625" bestFit="1" customWidth="1"/>
  </cols>
  <sheetData>
    <row r="1" spans="1:104" x14ac:dyDescent="0.25">
      <c r="A1" s="5"/>
      <c r="B1" s="6"/>
      <c r="C1" s="6">
        <v>0.04</v>
      </c>
      <c r="D1" s="6">
        <v>0.13</v>
      </c>
      <c r="E1" s="6">
        <v>0.13</v>
      </c>
      <c r="F1" s="6">
        <v>0.02</v>
      </c>
      <c r="G1" s="6">
        <v>0.05</v>
      </c>
      <c r="H1" s="6">
        <v>0.11</v>
      </c>
      <c r="I1" s="6">
        <v>0.06</v>
      </c>
      <c r="J1" s="6">
        <v>0.04</v>
      </c>
      <c r="K1" s="6">
        <v>0.1</v>
      </c>
      <c r="L1" s="6">
        <v>0.23</v>
      </c>
      <c r="M1" s="6">
        <v>0.09</v>
      </c>
      <c r="N1" s="7"/>
      <c r="Q1" s="5"/>
      <c r="R1" s="6" t="s">
        <v>25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7"/>
      <c r="AF1" s="5"/>
      <c r="AG1" s="6" t="s">
        <v>26</v>
      </c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7"/>
    </row>
    <row r="2" spans="1:104" x14ac:dyDescent="0.25">
      <c r="A2" s="10"/>
      <c r="B2" s="11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1" t="s">
        <v>7</v>
      </c>
      <c r="J2" s="11" t="s">
        <v>8</v>
      </c>
      <c r="K2" s="11" t="s">
        <v>9</v>
      </c>
      <c r="L2" s="11" t="s">
        <v>10</v>
      </c>
      <c r="M2" s="11" t="s">
        <v>11</v>
      </c>
      <c r="N2" s="11" t="s">
        <v>24</v>
      </c>
      <c r="Q2" s="10"/>
      <c r="R2" s="11" t="s">
        <v>0</v>
      </c>
      <c r="S2" s="11" t="s">
        <v>1</v>
      </c>
      <c r="T2" s="11" t="s">
        <v>2</v>
      </c>
      <c r="U2" s="11" t="s">
        <v>3</v>
      </c>
      <c r="V2" s="11" t="s">
        <v>4</v>
      </c>
      <c r="W2" s="11" t="s">
        <v>5</v>
      </c>
      <c r="X2" s="11" t="s">
        <v>6</v>
      </c>
      <c r="Y2" s="11" t="s">
        <v>7</v>
      </c>
      <c r="Z2" s="11" t="s">
        <v>8</v>
      </c>
      <c r="AA2" s="11" t="s">
        <v>9</v>
      </c>
      <c r="AB2" s="11" t="s">
        <v>10</v>
      </c>
      <c r="AC2" s="11" t="s">
        <v>11</v>
      </c>
      <c r="AD2" s="11" t="s">
        <v>24</v>
      </c>
      <c r="AF2" s="10"/>
      <c r="AG2" s="11" t="s">
        <v>0</v>
      </c>
      <c r="AH2" s="11" t="s">
        <v>1</v>
      </c>
      <c r="AI2" s="11" t="s">
        <v>2</v>
      </c>
      <c r="AJ2" s="11" t="s">
        <v>3</v>
      </c>
      <c r="AK2" s="11" t="s">
        <v>4</v>
      </c>
      <c r="AL2" s="11" t="s">
        <v>5</v>
      </c>
      <c r="AM2" s="11" t="s">
        <v>6</v>
      </c>
      <c r="AN2" s="11" t="s">
        <v>7</v>
      </c>
      <c r="AO2" s="11" t="s">
        <v>8</v>
      </c>
      <c r="AP2" s="11" t="s">
        <v>9</v>
      </c>
      <c r="AQ2" s="11" t="s">
        <v>10</v>
      </c>
      <c r="AR2" s="11" t="s">
        <v>11</v>
      </c>
      <c r="AS2" s="11" t="s">
        <v>24</v>
      </c>
    </row>
    <row r="3" spans="1:104" x14ac:dyDescent="0.25">
      <c r="A3" s="10" t="s">
        <v>12</v>
      </c>
      <c r="B3" s="12">
        <f t="array" ref="B3:B7">TRANSPOSE(C57:G57)</f>
        <v>1.706744689831331</v>
      </c>
      <c r="C3" s="12">
        <f t="array" ref="C3:C7">TRANSPOSE(L57:P57)</f>
        <v>0.32067796405120713</v>
      </c>
      <c r="D3" s="12">
        <f t="array" ref="D3:D7">TRANSPOSE(T57:X57)</f>
        <v>1.9947992293396062</v>
      </c>
      <c r="E3" s="12">
        <f t="array" ref="E3:E7">TRANSPOSE(AB57:AF57)</f>
        <v>2.242016825748729</v>
      </c>
      <c r="F3" s="12">
        <f t="array" ref="F3:F7">TRANSPOSE(AJ57:AN57)</f>
        <v>0.99446952994835824</v>
      </c>
      <c r="G3" s="12">
        <f t="array" ref="G3:G7">TRANSPOSE(AR57:AV57)</f>
        <v>3.0935595929994473</v>
      </c>
      <c r="H3" s="12">
        <f t="array" ref="H3:H7">TRANSPOSE(AZ57:BD57)</f>
        <v>4.6821838494803556</v>
      </c>
      <c r="I3" s="12">
        <f t="array" ref="I3:I7">TRANSPOSE(BH57:BL57)</f>
        <v>2.5746559783375051</v>
      </c>
      <c r="J3" s="12">
        <f t="array" ref="J3:J7">TRANSPOSE(BP57:BT57)</f>
        <v>1.9392794062225069</v>
      </c>
      <c r="K3" s="12">
        <f t="array" ref="K3:K7">TRANSPOSE(BX57:CB57)</f>
        <v>0.90426671949551451</v>
      </c>
      <c r="L3" s="12">
        <f t="array" ref="L3:L7">TRANSPOSE(CF57:CJ57)</f>
        <v>3.3863423967327346</v>
      </c>
      <c r="M3" s="12">
        <f t="array" ref="M3:M7">TRANSPOSE(CN57:CR57)</f>
        <v>2.4599216947623321</v>
      </c>
      <c r="N3" s="12">
        <f t="array" ref="N3:N7">TRANSPOSE(CV57:CZ57)</f>
        <v>1.574869049925774</v>
      </c>
      <c r="Q3" s="10" t="s">
        <v>12</v>
      </c>
      <c r="R3" s="12">
        <f>B3/arima!B3</f>
        <v>0.94146947576404461</v>
      </c>
      <c r="S3" s="12">
        <f>C3/arima!C3</f>
        <v>0.94177500962409089</v>
      </c>
      <c r="T3" s="12">
        <f>D3/arima!D3</f>
        <v>0.92077888910735406</v>
      </c>
      <c r="U3" s="12">
        <f>E3/arima!E3</f>
        <v>0.97243539292183667</v>
      </c>
      <c r="V3" s="12">
        <f>F3/arima!F3</f>
        <v>0.96850165963776358</v>
      </c>
      <c r="W3" s="12">
        <f>G3/arima!G3</f>
        <v>0.9385195004315996</v>
      </c>
      <c r="X3" s="12">
        <f>H3/arima!H3</f>
        <v>0.98739814615578325</v>
      </c>
      <c r="Y3" s="12">
        <f>I3/arima!I3</f>
        <v>0.82975514604912382</v>
      </c>
      <c r="Z3" s="12">
        <f>J3/arima!J3</f>
        <v>1.0668416106521952</v>
      </c>
      <c r="AA3" s="12">
        <f>K3/arima!K3</f>
        <v>0.91657972650212738</v>
      </c>
      <c r="AB3" s="12">
        <f>L3/arima!L3</f>
        <v>0.91548166750845517</v>
      </c>
      <c r="AC3" s="12">
        <f>M3/arima!M3</f>
        <v>0.9199850587956856</v>
      </c>
      <c r="AD3" s="12">
        <f>N3/arima!N3</f>
        <v>0.93222730527127251</v>
      </c>
      <c r="AF3" s="10" t="s">
        <v>12</v>
      </c>
      <c r="AG3" s="12">
        <f>B3/rw!B3</f>
        <v>0.69721722689306176</v>
      </c>
      <c r="AH3" s="12">
        <f>C3/rw!C3</f>
        <v>0.55253608560750933</v>
      </c>
      <c r="AI3" s="12">
        <f>D3/rw!D3</f>
        <v>0.52549748848620947</v>
      </c>
      <c r="AJ3" s="12">
        <f>E3/rw!E3</f>
        <v>0.65590603227132238</v>
      </c>
      <c r="AK3" s="12">
        <f>F3/rw!F3</f>
        <v>1.0930205891637963</v>
      </c>
      <c r="AL3" s="12">
        <f>G3/rw!G3</f>
        <v>0.625603491211292</v>
      </c>
      <c r="AM3" s="12">
        <f>H3/rw!H3</f>
        <v>0.69743208747556384</v>
      </c>
      <c r="AN3" s="12">
        <f>I3/rw!I3</f>
        <v>0.65456210384468483</v>
      </c>
      <c r="AO3" s="12">
        <f>J3/rw!J3</f>
        <v>0.93094199338665617</v>
      </c>
      <c r="AP3" s="12">
        <f>K3/rw!K3</f>
        <v>0.66151012790123997</v>
      </c>
      <c r="AQ3" s="12">
        <f>L3/rw!L3</f>
        <v>0.5416939767704928</v>
      </c>
      <c r="AR3" s="12">
        <f>M3/rw!M3</f>
        <v>0.59240456012304177</v>
      </c>
      <c r="AS3" s="12">
        <f>N3/rw!N3</f>
        <v>0.61788965610968494</v>
      </c>
    </row>
    <row r="4" spans="1:104" x14ac:dyDescent="0.25">
      <c r="A4" s="10" t="s">
        <v>13</v>
      </c>
      <c r="B4" s="12">
        <v>1.5745746034927037</v>
      </c>
      <c r="C4" s="12">
        <v>0.32067796405120713</v>
      </c>
      <c r="D4" s="12">
        <v>1.9947992293396062</v>
      </c>
      <c r="E4" s="12">
        <v>2.1373895960832736</v>
      </c>
      <c r="F4" s="12">
        <v>0.99021550804440039</v>
      </c>
      <c r="G4" s="12">
        <v>2.9740127215739269</v>
      </c>
      <c r="H4" s="12">
        <v>4.6335810408213414</v>
      </c>
      <c r="I4" s="12">
        <v>2.5509418729349447</v>
      </c>
      <c r="J4" s="12">
        <v>1.8067079447505712</v>
      </c>
      <c r="K4" s="12">
        <v>0.87886101961815211</v>
      </c>
      <c r="L4" s="12">
        <v>3.3069389709207977</v>
      </c>
      <c r="M4" s="12">
        <v>2.536431200762832</v>
      </c>
      <c r="N4" s="12">
        <v>1.5768982728038887</v>
      </c>
      <c r="Q4" s="10" t="s">
        <v>13</v>
      </c>
      <c r="R4" s="12">
        <f>B4/arima!B4</f>
        <v>0.80541273217932563</v>
      </c>
      <c r="S4" s="12">
        <f>C4/arima!C4</f>
        <v>0.87378560955591733</v>
      </c>
      <c r="T4" s="12">
        <f>D4/arima!D4</f>
        <v>0.97928869719375555</v>
      </c>
      <c r="U4" s="12">
        <f>E4/arima!E4</f>
        <v>0.92715297005209318</v>
      </c>
      <c r="V4" s="12">
        <f>F4/arima!F4</f>
        <v>0.99272774084802751</v>
      </c>
      <c r="W4" s="12">
        <f>G4/arima!G4</f>
        <v>0.90057502362696296</v>
      </c>
      <c r="X4" s="12">
        <f>H4/arima!H4</f>
        <v>0.96415968750266123</v>
      </c>
      <c r="Y4" s="12">
        <f>I4/arima!I4</f>
        <v>0.80092546157700939</v>
      </c>
      <c r="Z4" s="12">
        <f>J4/arima!J4</f>
        <v>0.99724098731557576</v>
      </c>
      <c r="AA4" s="12">
        <f>K4/arima!K4</f>
        <v>0.88284182805230715</v>
      </c>
      <c r="AB4" s="12">
        <f>L4/arima!L4</f>
        <v>0.8813925462141734</v>
      </c>
      <c r="AC4" s="12">
        <f>M4/arima!M4</f>
        <v>0.92071054458920243</v>
      </c>
      <c r="AD4" s="12">
        <f>N4/arima!N4</f>
        <v>0.88151890776376651</v>
      </c>
      <c r="AF4" s="10" t="s">
        <v>13</v>
      </c>
      <c r="AG4" s="12">
        <f>B4/rw!B4</f>
        <v>0.64322481571155044</v>
      </c>
      <c r="AH4" s="12">
        <f>C4/rw!C4</f>
        <v>0.55253608560750933</v>
      </c>
      <c r="AI4" s="12">
        <f>D4/rw!D4</f>
        <v>0.52549748848620947</v>
      </c>
      <c r="AJ4" s="12">
        <f>E4/rw!E4</f>
        <v>0.62529714910449274</v>
      </c>
      <c r="AK4" s="12">
        <f>F4/rw!F4</f>
        <v>1.088344997415881</v>
      </c>
      <c r="AL4" s="12">
        <f>G4/rw!G4</f>
        <v>0.60142780043215327</v>
      </c>
      <c r="AM4" s="12">
        <f>H4/rw!H4</f>
        <v>0.69019248318194049</v>
      </c>
      <c r="AN4" s="12">
        <f>I4/rw!I4</f>
        <v>0.64853319945757615</v>
      </c>
      <c r="AO4" s="12">
        <f>J4/rw!J4</f>
        <v>0.86730168440752509</v>
      </c>
      <c r="AP4" s="12">
        <f>K4/rw!K4</f>
        <v>0.64292476208719052</v>
      </c>
      <c r="AQ4" s="12">
        <f>L4/rw!L4</f>
        <v>0.52899226133298449</v>
      </c>
      <c r="AR4" s="12">
        <f>M4/rw!M4</f>
        <v>0.61082977274015982</v>
      </c>
      <c r="AS4" s="12">
        <f>N4/rw!N4</f>
        <v>0.61868580854304911</v>
      </c>
    </row>
    <row r="5" spans="1:104" x14ac:dyDescent="0.25">
      <c r="A5" s="10" t="s">
        <v>14</v>
      </c>
      <c r="B5" s="12">
        <v>1.5796913787632525</v>
      </c>
      <c r="C5" s="12">
        <v>0.32309589974998387</v>
      </c>
      <c r="D5" s="12">
        <v>1.9947992293396062</v>
      </c>
      <c r="E5" s="12">
        <v>2.0560576811062501</v>
      </c>
      <c r="F5" s="12">
        <v>0.98443953087322722</v>
      </c>
      <c r="G5" s="12">
        <v>2.9239383536494601</v>
      </c>
      <c r="H5" s="12">
        <v>4.7083713124369266</v>
      </c>
      <c r="I5" s="12">
        <v>2.5233098663928737</v>
      </c>
      <c r="J5" s="12">
        <v>1.6828531770398838</v>
      </c>
      <c r="K5" s="12">
        <v>0.88339449731819208</v>
      </c>
      <c r="L5" s="12">
        <v>2.9608670090331808</v>
      </c>
      <c r="M5" s="12">
        <v>2.5217348370110066</v>
      </c>
      <c r="N5" s="12">
        <v>1.5004960877759606</v>
      </c>
      <c r="Q5" s="10" t="s">
        <v>14</v>
      </c>
      <c r="R5" s="12">
        <f>B5/arima!B5</f>
        <v>0.80803002064661</v>
      </c>
      <c r="S5" s="12">
        <f>C5/arima!C5</f>
        <v>0.88037401803815807</v>
      </c>
      <c r="T5" s="12">
        <f>D5/arima!D5</f>
        <v>0.97928869719375555</v>
      </c>
      <c r="U5" s="12">
        <f>E5/arima!E5</f>
        <v>0.8918729599551255</v>
      </c>
      <c r="V5" s="12">
        <f>F5/arima!F5</f>
        <v>0.98693710969577186</v>
      </c>
      <c r="W5" s="12">
        <f>G5/arima!G5</f>
        <v>0.88541176465717075</v>
      </c>
      <c r="X5" s="12">
        <f>H5/arima!H5</f>
        <v>0.97972211411694565</v>
      </c>
      <c r="Y5" s="12">
        <f>I5/arima!I5</f>
        <v>0.79224977287205889</v>
      </c>
      <c r="Z5" s="12">
        <f>J5/arima!J5</f>
        <v>0.92887739197388419</v>
      </c>
      <c r="AA5" s="12">
        <f>K5/arima!K5</f>
        <v>0.88739584017799744</v>
      </c>
      <c r="AB5" s="12">
        <f>L5/arima!L5</f>
        <v>0.78915460340855559</v>
      </c>
      <c r="AC5" s="12">
        <f>M5/arima!M5</f>
        <v>0.91537584555642171</v>
      </c>
      <c r="AD5" s="12">
        <f>N5/arima!N5</f>
        <v>0.83880849843797711</v>
      </c>
      <c r="AF5" s="10" t="s">
        <v>14</v>
      </c>
      <c r="AG5" s="12">
        <f>B5/rw!B5</f>
        <v>0.64531505444849924</v>
      </c>
      <c r="AH5" s="12">
        <f>C5/rw!C5</f>
        <v>0.55670224878683972</v>
      </c>
      <c r="AI5" s="12">
        <f>D5/rw!D5</f>
        <v>0.52549748848620947</v>
      </c>
      <c r="AJ5" s="12">
        <f>E5/rw!E5</f>
        <v>0.60150335191396853</v>
      </c>
      <c r="AK5" s="12">
        <f>F5/rw!F5</f>
        <v>1.0819966259670744</v>
      </c>
      <c r="AL5" s="12">
        <f>G5/rw!G5</f>
        <v>0.59130137537002236</v>
      </c>
      <c r="AM5" s="12">
        <f>H5/rw!H5</f>
        <v>0.70133282643469663</v>
      </c>
      <c r="AN5" s="12">
        <f>I5/rw!I5</f>
        <v>0.64150823593320383</v>
      </c>
      <c r="AO5" s="12">
        <f>J5/rw!J5</f>
        <v>0.80784578343056235</v>
      </c>
      <c r="AP5" s="12">
        <f>K5/rw!K5</f>
        <v>0.64624119666178592</v>
      </c>
      <c r="AQ5" s="12">
        <f>L5/rw!L5</f>
        <v>0.47363309344005594</v>
      </c>
      <c r="AR5" s="12">
        <f>M5/rw!M5</f>
        <v>0.60729055727555969</v>
      </c>
      <c r="AS5" s="12">
        <f>N5/rw!N5</f>
        <v>0.58870990684178692</v>
      </c>
    </row>
    <row r="6" spans="1:104" x14ac:dyDescent="0.25">
      <c r="A6" s="10" t="s">
        <v>15</v>
      </c>
      <c r="B6" s="12">
        <v>1.1095434279687588</v>
      </c>
      <c r="C6" s="12">
        <v>0.32309589974998387</v>
      </c>
      <c r="D6" s="12">
        <v>2.0049568201696188</v>
      </c>
      <c r="E6" s="12">
        <v>2.1357298420077715</v>
      </c>
      <c r="F6" s="12">
        <v>0.8803192152392354</v>
      </c>
      <c r="G6" s="12">
        <v>2.7683095031035081</v>
      </c>
      <c r="H6" s="12">
        <v>3.838119006178645</v>
      </c>
      <c r="I6" s="12">
        <v>2.4577421946303883</v>
      </c>
      <c r="J6" s="12">
        <v>1.7025690339801549</v>
      </c>
      <c r="K6" s="12">
        <v>0.84697429102394417</v>
      </c>
      <c r="L6" s="12">
        <v>2.9867745053229946</v>
      </c>
      <c r="M6" s="12">
        <v>2.0005421022973588</v>
      </c>
      <c r="N6" s="12">
        <v>1.325783097529869</v>
      </c>
      <c r="Q6" s="10" t="s">
        <v>15</v>
      </c>
      <c r="R6" s="12">
        <f>B6/arima!B6</f>
        <v>0.56754402224554479</v>
      </c>
      <c r="S6" s="12">
        <f>C6/arima!C6</f>
        <v>0.88037401803815807</v>
      </c>
      <c r="T6" s="12">
        <f>D6/arima!D6</f>
        <v>0.98427527115280178</v>
      </c>
      <c r="U6" s="12">
        <f>E6/arima!E6</f>
        <v>0.92643300494911074</v>
      </c>
      <c r="V6" s="12">
        <f>F6/arima!F6</f>
        <v>0.88255263492638503</v>
      </c>
      <c r="W6" s="12">
        <f>G6/arima!G6</f>
        <v>0.83828504769972489</v>
      </c>
      <c r="X6" s="12">
        <f>H6/arima!H6</f>
        <v>0.79863923582941621</v>
      </c>
      <c r="Y6" s="12">
        <f>I6/arima!I6</f>
        <v>0.77166333053557457</v>
      </c>
      <c r="Z6" s="12">
        <f>J6/arima!J6</f>
        <v>0.93975987062684829</v>
      </c>
      <c r="AA6" s="12">
        <f>K6/arima!K6</f>
        <v>0.85081066825078433</v>
      </c>
      <c r="AB6" s="12">
        <f>L6/arima!L6</f>
        <v>0.79605968219038603</v>
      </c>
      <c r="AC6" s="12">
        <f>M6/arima!M6</f>
        <v>0.7261857557681326</v>
      </c>
      <c r="AD6" s="12">
        <f>N6/arima!N6</f>
        <v>0.74114030576501189</v>
      </c>
      <c r="AF6" s="10" t="s">
        <v>15</v>
      </c>
      <c r="AG6" s="12">
        <f>B6/rw!B6</f>
        <v>0.45325630516082049</v>
      </c>
      <c r="AH6" s="12">
        <f>C6/rw!C6</f>
        <v>0.55670224878683972</v>
      </c>
      <c r="AI6" s="12">
        <f>D6/rw!D6</f>
        <v>0.52817334096887225</v>
      </c>
      <c r="AJ6" s="12">
        <f>E6/rw!E6</f>
        <v>0.62481158508119627</v>
      </c>
      <c r="AK6" s="12">
        <f>F6/rw!F6</f>
        <v>0.96755807826808549</v>
      </c>
      <c r="AL6" s="12">
        <f>G6/rw!G6</f>
        <v>0.55982890835982713</v>
      </c>
      <c r="AM6" s="12">
        <f>H6/rw!H6</f>
        <v>0.5717048788581619</v>
      </c>
      <c r="AN6" s="12">
        <f>I6/rw!I6</f>
        <v>0.62483878046647268</v>
      </c>
      <c r="AO6" s="12">
        <f>J6/rw!J6</f>
        <v>0.81731028818547757</v>
      </c>
      <c r="AP6" s="12">
        <f>K6/rw!K6</f>
        <v>0.6195982440854283</v>
      </c>
      <c r="AQ6" s="12">
        <f>L6/rw!L6</f>
        <v>0.4777773686045923</v>
      </c>
      <c r="AR6" s="12">
        <f>M6/rw!M6</f>
        <v>0.48177560555788124</v>
      </c>
      <c r="AS6" s="12">
        <f>N6/rw!N6</f>
        <v>0.52016239842123591</v>
      </c>
    </row>
    <row r="7" spans="1:104" x14ac:dyDescent="0.25">
      <c r="A7" s="10" t="s">
        <v>16</v>
      </c>
      <c r="B7" s="12">
        <v>1.0114075412203045</v>
      </c>
      <c r="C7" s="12">
        <v>0.29984295298418462</v>
      </c>
      <c r="D7" s="12">
        <v>1.9853487902723657</v>
      </c>
      <c r="E7" s="12">
        <v>2.032133399772603</v>
      </c>
      <c r="F7" s="12">
        <v>0.85433825414529441</v>
      </c>
      <c r="G7" s="12">
        <v>2.2507080396457857</v>
      </c>
      <c r="H7" s="12">
        <v>3.8528638275775431</v>
      </c>
      <c r="I7" s="12">
        <v>2.3963038646346315</v>
      </c>
      <c r="J7" s="12">
        <v>1.6847359539976572</v>
      </c>
      <c r="K7" s="12">
        <v>0.81946787692388279</v>
      </c>
      <c r="L7" s="12">
        <v>2.9707612475293046</v>
      </c>
      <c r="M7" s="12">
        <v>2.005893983771883</v>
      </c>
      <c r="N7" s="12">
        <v>1.3176880798120572</v>
      </c>
      <c r="Q7" s="10" t="s">
        <v>16</v>
      </c>
      <c r="R7" s="12">
        <f>B7/arima!B7</f>
        <v>0.50143527627504081</v>
      </c>
      <c r="S7" s="12">
        <f>C7/arima!C7</f>
        <v>0.68880272930383202</v>
      </c>
      <c r="T7" s="12">
        <f>D7/arima!D7</f>
        <v>0.84366429532529685</v>
      </c>
      <c r="U7" s="12">
        <f>E7/arima!E7</f>
        <v>0.89132978410470065</v>
      </c>
      <c r="V7" s="12">
        <f>F7/arima!F7</f>
        <v>0.95082874404271789</v>
      </c>
      <c r="W7" s="12">
        <f>G7/arima!G7</f>
        <v>0.66011671170459196</v>
      </c>
      <c r="X7" s="12">
        <f>H7/arima!H7</f>
        <v>0.79782658530576434</v>
      </c>
      <c r="Y7" s="12">
        <f>I7/arima!I7</f>
        <v>0.73251812338031141</v>
      </c>
      <c r="Z7" s="12">
        <f>J7/arima!J7</f>
        <v>0.93185575752006722</v>
      </c>
      <c r="AA7" s="12">
        <f>K7/arima!K7</f>
        <v>0.82541025801194778</v>
      </c>
      <c r="AB7" s="12">
        <f>L7/arima!L7</f>
        <v>0.68014623848409528</v>
      </c>
      <c r="AC7" s="12">
        <f>M7/arima!M7</f>
        <v>0.68185390050560857</v>
      </c>
      <c r="AD7" s="12">
        <f>N7/arima!N7</f>
        <v>0.67929726141286573</v>
      </c>
      <c r="AF7" s="10" t="s">
        <v>16</v>
      </c>
      <c r="AG7" s="12">
        <f>B7/rw!B7</f>
        <v>0.41316710422461561</v>
      </c>
      <c r="AH7" s="12">
        <f>C7/rw!C7</f>
        <v>0.5166368447830807</v>
      </c>
      <c r="AI7" s="12">
        <f>D7/rw!D7</f>
        <v>0.52300792366089577</v>
      </c>
      <c r="AJ7" s="12">
        <f>E7/rw!E7</f>
        <v>0.59450426062068396</v>
      </c>
      <c r="AK7" s="12">
        <f>F7/rw!F7</f>
        <v>0.93900242669028833</v>
      </c>
      <c r="AL7" s="12">
        <f>G7/rw!G7</f>
        <v>0.45515554653806151</v>
      </c>
      <c r="AM7" s="12">
        <f>H7/rw!H7</f>
        <v>0.57390118551724989</v>
      </c>
      <c r="AN7" s="12">
        <f>I7/rw!I7</f>
        <v>0.60921913928835525</v>
      </c>
      <c r="AO7" s="12">
        <f>J7/rw!J7</f>
        <v>0.80874960168828636</v>
      </c>
      <c r="AP7" s="12">
        <f>K7/rw!K7</f>
        <v>0.59947611516356836</v>
      </c>
      <c r="AQ7" s="12">
        <f>L7/rw!L7</f>
        <v>0.47521581862556944</v>
      </c>
      <c r="AR7" s="12">
        <f>M7/rw!M7</f>
        <v>0.48306445918175744</v>
      </c>
      <c r="AS7" s="12">
        <f>N7/rw!N7</f>
        <v>0.5169863707292216</v>
      </c>
    </row>
    <row r="13" spans="1:104" x14ac:dyDescent="0.25">
      <c r="R13" s="1"/>
    </row>
    <row r="15" spans="1:104" x14ac:dyDescent="0.25">
      <c r="A15" t="s">
        <v>0</v>
      </c>
      <c r="J15" t="s">
        <v>1</v>
      </c>
      <c r="R15" t="s">
        <v>2</v>
      </c>
      <c r="Z15" t="s">
        <v>3</v>
      </c>
      <c r="AH15" t="s">
        <v>4</v>
      </c>
      <c r="AP15" t="s">
        <v>5</v>
      </c>
      <c r="AX15" t="s">
        <v>6</v>
      </c>
      <c r="BF15" t="s">
        <v>7</v>
      </c>
      <c r="BN15" t="s">
        <v>8</v>
      </c>
      <c r="BV15" t="s">
        <v>9</v>
      </c>
      <c r="CD15" t="s">
        <v>10</v>
      </c>
      <c r="CL15" t="s">
        <v>11</v>
      </c>
      <c r="CT15" t="s">
        <v>24</v>
      </c>
    </row>
    <row r="16" spans="1:104" x14ac:dyDescent="0.25">
      <c r="A16" t="s">
        <v>17</v>
      </c>
      <c r="B16" t="s">
        <v>23</v>
      </c>
      <c r="C16" t="s">
        <v>18</v>
      </c>
      <c r="D16" t="s">
        <v>19</v>
      </c>
      <c r="E16" t="s">
        <v>20</v>
      </c>
      <c r="F16" t="s">
        <v>21</v>
      </c>
      <c r="G16" t="s">
        <v>22</v>
      </c>
      <c r="J16" t="s">
        <v>17</v>
      </c>
      <c r="K16" t="s">
        <v>23</v>
      </c>
      <c r="L16" t="s">
        <v>18</v>
      </c>
      <c r="M16" t="s">
        <v>19</v>
      </c>
      <c r="N16" t="s">
        <v>20</v>
      </c>
      <c r="O16" t="s">
        <v>21</v>
      </c>
      <c r="P16" t="s">
        <v>22</v>
      </c>
      <c r="R16" t="s">
        <v>17</v>
      </c>
      <c r="S16" t="s">
        <v>23</v>
      </c>
      <c r="T16" t="s">
        <v>18</v>
      </c>
      <c r="U16" t="s">
        <v>19</v>
      </c>
      <c r="V16" t="s">
        <v>20</v>
      </c>
      <c r="W16" t="s">
        <v>21</v>
      </c>
      <c r="X16" t="s">
        <v>22</v>
      </c>
      <c r="Z16" t="s">
        <v>17</v>
      </c>
      <c r="AA16" t="s">
        <v>23</v>
      </c>
      <c r="AB16" t="s">
        <v>18</v>
      </c>
      <c r="AC16" t="s">
        <v>19</v>
      </c>
      <c r="AD16" t="s">
        <v>20</v>
      </c>
      <c r="AE16" t="s">
        <v>21</v>
      </c>
      <c r="AF16" t="s">
        <v>22</v>
      </c>
      <c r="AH16" t="s">
        <v>17</v>
      </c>
      <c r="AI16" t="s">
        <v>23</v>
      </c>
      <c r="AJ16" t="s">
        <v>18</v>
      </c>
      <c r="AK16" t="s">
        <v>19</v>
      </c>
      <c r="AL16" t="s">
        <v>20</v>
      </c>
      <c r="AM16" t="s">
        <v>21</v>
      </c>
      <c r="AN16" t="s">
        <v>22</v>
      </c>
      <c r="AP16" t="s">
        <v>17</v>
      </c>
      <c r="AQ16" t="s">
        <v>23</v>
      </c>
      <c r="AR16" t="s">
        <v>18</v>
      </c>
      <c r="AS16" t="s">
        <v>19</v>
      </c>
      <c r="AT16" t="s">
        <v>20</v>
      </c>
      <c r="AU16" t="s">
        <v>21</v>
      </c>
      <c r="AV16" t="s">
        <v>22</v>
      </c>
      <c r="AX16" t="s">
        <v>17</v>
      </c>
      <c r="AY16" t="s">
        <v>23</v>
      </c>
      <c r="AZ16" t="s">
        <v>18</v>
      </c>
      <c r="BA16" t="s">
        <v>19</v>
      </c>
      <c r="BB16" t="s">
        <v>20</v>
      </c>
      <c r="BC16" t="s">
        <v>21</v>
      </c>
      <c r="BD16" t="s">
        <v>22</v>
      </c>
      <c r="BF16" t="s">
        <v>17</v>
      </c>
      <c r="BG16" t="s">
        <v>23</v>
      </c>
      <c r="BH16" t="s">
        <v>18</v>
      </c>
      <c r="BI16" t="s">
        <v>19</v>
      </c>
      <c r="BJ16" t="s">
        <v>20</v>
      </c>
      <c r="BK16" t="s">
        <v>21</v>
      </c>
      <c r="BL16" t="s">
        <v>22</v>
      </c>
      <c r="BN16" t="s">
        <v>17</v>
      </c>
      <c r="BO16" t="s">
        <v>23</v>
      </c>
      <c r="BP16" t="s">
        <v>18</v>
      </c>
      <c r="BQ16" t="s">
        <v>19</v>
      </c>
      <c r="BR16" t="s">
        <v>20</v>
      </c>
      <c r="BS16" t="s">
        <v>21</v>
      </c>
      <c r="BT16" t="s">
        <v>22</v>
      </c>
      <c r="BV16" t="s">
        <v>17</v>
      </c>
      <c r="BW16" t="s">
        <v>23</v>
      </c>
      <c r="BX16" t="s">
        <v>18</v>
      </c>
      <c r="BY16" t="s">
        <v>19</v>
      </c>
      <c r="BZ16" t="s">
        <v>20</v>
      </c>
      <c r="CA16" t="s">
        <v>21</v>
      </c>
      <c r="CB16" t="s">
        <v>22</v>
      </c>
      <c r="CD16" t="s">
        <v>17</v>
      </c>
      <c r="CE16" t="s">
        <v>23</v>
      </c>
      <c r="CF16" t="s">
        <v>18</v>
      </c>
      <c r="CG16" t="s">
        <v>19</v>
      </c>
      <c r="CH16" t="s">
        <v>20</v>
      </c>
      <c r="CI16" t="s">
        <v>21</v>
      </c>
      <c r="CJ16" t="s">
        <v>22</v>
      </c>
      <c r="CL16" t="s">
        <v>17</v>
      </c>
      <c r="CM16" t="s">
        <v>23</v>
      </c>
      <c r="CN16" t="s">
        <v>18</v>
      </c>
      <c r="CO16" t="s">
        <v>19</v>
      </c>
      <c r="CP16" t="s">
        <v>20</v>
      </c>
      <c r="CQ16" t="s">
        <v>21</v>
      </c>
      <c r="CR16" t="s">
        <v>22</v>
      </c>
      <c r="CT16" t="s">
        <v>17</v>
      </c>
      <c r="CU16" t="s">
        <v>23</v>
      </c>
      <c r="CV16" t="s">
        <v>18</v>
      </c>
      <c r="CW16" t="s">
        <v>19</v>
      </c>
      <c r="CX16" t="s">
        <v>20</v>
      </c>
      <c r="CY16" t="s">
        <v>21</v>
      </c>
      <c r="CZ16" t="s">
        <v>22</v>
      </c>
    </row>
    <row r="17" spans="1:104" x14ac:dyDescent="0.25">
      <c r="A17" s="2">
        <v>43525</v>
      </c>
      <c r="B17">
        <v>0.38571886716034948</v>
      </c>
      <c r="C17">
        <v>0.41889925776555542</v>
      </c>
      <c r="D17">
        <v>0.44329382462398942</v>
      </c>
      <c r="E17">
        <v>0.26538138020026392</v>
      </c>
      <c r="F17">
        <v>0.25340430884966481</v>
      </c>
      <c r="G17">
        <v>0.27959504288832621</v>
      </c>
      <c r="J17" s="2">
        <v>43525</v>
      </c>
      <c r="K17">
        <v>0.74095054802482707</v>
      </c>
      <c r="L17">
        <v>0.48081675171852112</v>
      </c>
      <c r="M17">
        <v>0.48081675171852112</v>
      </c>
      <c r="N17">
        <v>0.48081675171852112</v>
      </c>
      <c r="O17">
        <v>0.48081675171852112</v>
      </c>
      <c r="P17">
        <v>0.48081675171852112</v>
      </c>
      <c r="R17" s="2">
        <v>43525</v>
      </c>
      <c r="S17">
        <v>0.89096531747452445</v>
      </c>
      <c r="T17">
        <v>0.89625108242034912</v>
      </c>
      <c r="U17">
        <v>0.89625108242034912</v>
      </c>
      <c r="V17">
        <v>0.89625108242034912</v>
      </c>
      <c r="W17">
        <v>0.89625108242034912</v>
      </c>
      <c r="X17">
        <v>0.89625108242034912</v>
      </c>
      <c r="Z17" s="2">
        <v>43525</v>
      </c>
      <c r="AA17">
        <v>1.273199268779351</v>
      </c>
      <c r="AB17">
        <v>1.87028431892395</v>
      </c>
      <c r="AC17">
        <v>1.774499297142029</v>
      </c>
      <c r="AD17">
        <v>1.5816076993942261</v>
      </c>
      <c r="AE17">
        <v>2.3026776313781738</v>
      </c>
      <c r="AF17">
        <v>1.3056555986404419</v>
      </c>
      <c r="AH17" s="2">
        <v>43525</v>
      </c>
      <c r="AI17">
        <v>-0.32062179786660749</v>
      </c>
      <c r="AJ17">
        <v>2.826615702360868E-3</v>
      </c>
      <c r="AK17">
        <v>4.1817180812358863E-2</v>
      </c>
      <c r="AL17">
        <v>8.3761371672153473E-2</v>
      </c>
      <c r="AM17">
        <v>0.1060076206922531</v>
      </c>
      <c r="AN17">
        <v>0.20445851981639859</v>
      </c>
      <c r="AP17" s="2">
        <v>43525</v>
      </c>
      <c r="AQ17">
        <v>-4.5546871485260851</v>
      </c>
      <c r="AR17">
        <v>1.4261155128478999</v>
      </c>
      <c r="AS17">
        <v>-5.7195492088794708E-2</v>
      </c>
      <c r="AT17">
        <v>-5.7317841798067093E-2</v>
      </c>
      <c r="AU17">
        <v>0.8719097375869751</v>
      </c>
      <c r="AV17">
        <v>-0.24395868182182309</v>
      </c>
      <c r="AX17" s="2">
        <v>43525</v>
      </c>
      <c r="AY17">
        <v>-2.7702238981621998</v>
      </c>
      <c r="AZ17">
        <v>0.5721626877784729</v>
      </c>
      <c r="BA17">
        <v>0.3566996157169342</v>
      </c>
      <c r="BB17">
        <v>1.4990414381027219</v>
      </c>
      <c r="BC17">
        <v>0.61709421873092651</v>
      </c>
      <c r="BD17">
        <v>0.61274081468582153</v>
      </c>
      <c r="BF17" s="2">
        <v>43525</v>
      </c>
      <c r="BG17">
        <v>6.3855049943157383E-2</v>
      </c>
      <c r="BH17">
        <v>0.41138571500778198</v>
      </c>
      <c r="BI17">
        <v>0.38952633738517761</v>
      </c>
      <c r="BJ17">
        <v>0.36183997988700872</v>
      </c>
      <c r="BK17">
        <v>0.35661545395851141</v>
      </c>
      <c r="BL17">
        <v>0.35391673445701599</v>
      </c>
      <c r="BN17" s="2">
        <v>43525</v>
      </c>
      <c r="BO17">
        <v>3.4317727633071229</v>
      </c>
      <c r="BP17">
        <v>0.97358191013336182</v>
      </c>
      <c r="BQ17">
        <v>1.063637495040894</v>
      </c>
      <c r="BR17">
        <v>1.0735950469970701</v>
      </c>
      <c r="BS17">
        <v>0.6017189621925354</v>
      </c>
      <c r="BT17">
        <v>0.6377871036529541</v>
      </c>
      <c r="BV17" s="2">
        <v>43525</v>
      </c>
      <c r="BW17">
        <v>1.087196570205109</v>
      </c>
      <c r="BX17">
        <v>0.36103054881095892</v>
      </c>
      <c r="BY17">
        <v>0.35355579853057861</v>
      </c>
      <c r="BZ17">
        <v>0.34240144491195679</v>
      </c>
      <c r="CA17">
        <v>0.65542012453079224</v>
      </c>
      <c r="CB17">
        <v>0.6555066704750061</v>
      </c>
      <c r="CD17" s="2">
        <v>43525</v>
      </c>
      <c r="CE17">
        <v>1.4834700024290579</v>
      </c>
      <c r="CF17">
        <v>0.60575187206268311</v>
      </c>
      <c r="CG17">
        <v>-8.6188793182373047E-2</v>
      </c>
      <c r="CH17">
        <v>-0.77023321390151978</v>
      </c>
      <c r="CI17">
        <v>-0.25218102335929871</v>
      </c>
      <c r="CJ17">
        <v>-0.2375049144029617</v>
      </c>
      <c r="CL17" s="2">
        <v>43525</v>
      </c>
      <c r="CM17">
        <v>1.141175962868161</v>
      </c>
      <c r="CN17">
        <v>-0.34163334965705872</v>
      </c>
      <c r="CO17">
        <v>0.36884444952011108</v>
      </c>
      <c r="CP17">
        <v>0.36884444952011108</v>
      </c>
      <c r="CQ17">
        <v>0.2396296560764313</v>
      </c>
      <c r="CR17">
        <v>0.2396296560764313</v>
      </c>
      <c r="CT17" s="14">
        <v>43525</v>
      </c>
      <c r="CU17">
        <f>B17</f>
        <v>0.38571886716034948</v>
      </c>
      <c r="CV17">
        <f t="shared" ref="CV17:CZ35" si="0">L17*$C$1+T17*$D$1+AB17*$E$1+AJ17*$F$1+AR17*$G$1+AZ17*$H$1+BH17*$I$1+BP17*$J$1+BX17*$K$1+CF17*$L$1+CN17*$M$1</f>
        <v>0.72148787914775303</v>
      </c>
      <c r="CW17">
        <f t="shared" si="0"/>
        <v>0.51828898407518864</v>
      </c>
      <c r="CX17">
        <f t="shared" si="0"/>
        <v>0.45999491166323425</v>
      </c>
      <c r="CY17">
        <f t="shared" si="0"/>
        <v>0.62326213806867603</v>
      </c>
      <c r="CZ17">
        <f t="shared" si="0"/>
        <v>0.44401095852255817</v>
      </c>
    </row>
    <row r="18" spans="1:104" x14ac:dyDescent="0.25">
      <c r="A18" s="2">
        <v>43617</v>
      </c>
      <c r="B18">
        <v>0.71199124322474461</v>
      </c>
      <c r="C18">
        <v>0.4247883502934735</v>
      </c>
      <c r="D18">
        <v>0.16957510734678799</v>
      </c>
      <c r="E18">
        <v>0.2904546547629937</v>
      </c>
      <c r="F18">
        <v>0.16548313279541499</v>
      </c>
      <c r="G18">
        <v>-8.1686546988529285E-2</v>
      </c>
      <c r="J18" s="2">
        <v>43617</v>
      </c>
      <c r="K18">
        <v>0.1134117245568405</v>
      </c>
      <c r="L18">
        <v>0.49044451117515558</v>
      </c>
      <c r="M18">
        <v>0.49044451117515558</v>
      </c>
      <c r="N18">
        <v>0.49044451117515558</v>
      </c>
      <c r="O18">
        <v>0.49044451117515558</v>
      </c>
      <c r="P18">
        <v>0.49044451117515558</v>
      </c>
      <c r="R18" s="2">
        <v>43617</v>
      </c>
      <c r="S18">
        <v>-0.99732552740393032</v>
      </c>
      <c r="T18">
        <v>0.8006664514541626</v>
      </c>
      <c r="U18">
        <v>0.8006664514541626</v>
      </c>
      <c r="V18">
        <v>0.8006664514541626</v>
      </c>
      <c r="W18">
        <v>0.76623332500457764</v>
      </c>
      <c r="X18">
        <v>0.76623332500457764</v>
      </c>
      <c r="Z18" s="2">
        <v>43617</v>
      </c>
      <c r="AA18">
        <v>3.7630966720189751</v>
      </c>
      <c r="AB18">
        <v>1.885671973228455</v>
      </c>
      <c r="AC18">
        <v>1.885671973228455</v>
      </c>
      <c r="AD18">
        <v>1.722278833389282</v>
      </c>
      <c r="AE18">
        <v>1.7271683216094971</v>
      </c>
      <c r="AF18">
        <v>1.2888597249984739</v>
      </c>
      <c r="AH18" s="2">
        <v>43617</v>
      </c>
      <c r="AI18">
        <v>0.2831850260322426</v>
      </c>
      <c r="AJ18">
        <v>2.5282705202698711E-2</v>
      </c>
      <c r="AK18">
        <v>-0.14468201994895941</v>
      </c>
      <c r="AL18">
        <v>-0.14367656409740451</v>
      </c>
      <c r="AM18">
        <v>-5.869554728269577E-2</v>
      </c>
      <c r="AN18">
        <v>-6.0312230139970779E-2</v>
      </c>
      <c r="AP18" s="2">
        <v>43617</v>
      </c>
      <c r="AQ18">
        <v>-5.7979846843934979E-2</v>
      </c>
      <c r="AR18">
        <v>1.4194115400314331</v>
      </c>
      <c r="AS18">
        <v>-0.77653288841247559</v>
      </c>
      <c r="AT18">
        <v>-0.79308140277862549</v>
      </c>
      <c r="AU18">
        <v>-0.39352065324783331</v>
      </c>
      <c r="AV18">
        <v>-1.7588789463043211</v>
      </c>
      <c r="AX18" s="2">
        <v>43617</v>
      </c>
      <c r="AY18">
        <v>3.5318695953421009</v>
      </c>
      <c r="AZ18">
        <v>0.80753529071807861</v>
      </c>
      <c r="BA18">
        <v>7.0629552006721497E-2</v>
      </c>
      <c r="BB18">
        <v>2.0803341642022129E-2</v>
      </c>
      <c r="BC18">
        <v>8.1226497888565063E-2</v>
      </c>
      <c r="BD18">
        <v>9.9646985530853271E-2</v>
      </c>
      <c r="BF18" s="2">
        <v>43617</v>
      </c>
      <c r="BG18">
        <v>0.92629287606951038</v>
      </c>
      <c r="BH18">
        <v>0.36143249273300171</v>
      </c>
      <c r="BI18">
        <v>0.32988888025283808</v>
      </c>
      <c r="BJ18">
        <v>0.33095571398735052</v>
      </c>
      <c r="BK18">
        <v>0.28696176409721369</v>
      </c>
      <c r="BL18">
        <v>0.29899170994758612</v>
      </c>
      <c r="BN18" s="2">
        <v>43617</v>
      </c>
      <c r="BO18">
        <v>2.8209892932016492</v>
      </c>
      <c r="BP18">
        <v>1.0093857049942021</v>
      </c>
      <c r="BQ18">
        <v>1.981366872787476</v>
      </c>
      <c r="BR18">
        <v>2.566876888275146</v>
      </c>
      <c r="BS18">
        <v>2.752182245254517</v>
      </c>
      <c r="BT18">
        <v>2.7758791446685791</v>
      </c>
      <c r="BV18" s="2">
        <v>43617</v>
      </c>
      <c r="BW18">
        <v>0.44524349600261809</v>
      </c>
      <c r="BX18">
        <v>0.11665864288806919</v>
      </c>
      <c r="BY18">
        <v>0.14186413586139679</v>
      </c>
      <c r="BZ18">
        <v>0.13515383005142209</v>
      </c>
      <c r="CA18">
        <v>0.32505640387535101</v>
      </c>
      <c r="CB18">
        <v>0.32505640387535101</v>
      </c>
      <c r="CD18" s="2">
        <v>43617</v>
      </c>
      <c r="CE18">
        <v>-1.323371160111904</v>
      </c>
      <c r="CF18">
        <v>0.509205162525177</v>
      </c>
      <c r="CG18">
        <v>3.0274087563157082E-2</v>
      </c>
      <c r="CH18">
        <v>0.22991617023944849</v>
      </c>
      <c r="CI18">
        <v>0.70720863342285156</v>
      </c>
      <c r="CJ18">
        <v>0.65460336208343506</v>
      </c>
      <c r="CL18" s="2">
        <v>43617</v>
      </c>
      <c r="CM18">
        <v>-0.13269266698019069</v>
      </c>
      <c r="CN18">
        <v>-0.48630815744400019</v>
      </c>
      <c r="CO18">
        <v>-0.16503763198852539</v>
      </c>
      <c r="CP18">
        <v>-0.16503763198852539</v>
      </c>
      <c r="CQ18">
        <v>-0.14421629905700681</v>
      </c>
      <c r="CR18">
        <v>0.18227887153625491</v>
      </c>
      <c r="CT18" s="14">
        <v>43617</v>
      </c>
      <c r="CU18">
        <f t="shared" ref="CU18:CU35" si="1">B18</f>
        <v>0.71199124322474461</v>
      </c>
      <c r="CV18">
        <f t="shared" si="0"/>
        <v>0.67622358400374649</v>
      </c>
      <c r="CW18">
        <f t="shared" si="0"/>
        <v>0.44023481613025084</v>
      </c>
      <c r="CX18">
        <f t="shared" si="0"/>
        <v>0.48143656728789197</v>
      </c>
      <c r="CY18">
        <f t="shared" si="0"/>
        <v>0.6413341204822065</v>
      </c>
      <c r="CZ18">
        <f t="shared" si="0"/>
        <v>0.53703503392636787</v>
      </c>
    </row>
    <row r="19" spans="1:104" x14ac:dyDescent="0.25">
      <c r="A19" s="2">
        <v>43709</v>
      </c>
      <c r="B19">
        <v>1.382095948720846</v>
      </c>
      <c r="C19">
        <v>0.45990041811745092</v>
      </c>
      <c r="D19">
        <v>0.40111127447780209</v>
      </c>
      <c r="E19">
        <v>0.5556764831010178</v>
      </c>
      <c r="F19">
        <v>0.63698835781754737</v>
      </c>
      <c r="G19">
        <v>0.82607966426679502</v>
      </c>
      <c r="J19" s="2">
        <v>43709</v>
      </c>
      <c r="K19">
        <v>0.48365500156964458</v>
      </c>
      <c r="L19">
        <v>0.45191803574562073</v>
      </c>
      <c r="M19">
        <v>0.45191803574562073</v>
      </c>
      <c r="N19">
        <v>0.45191803574562073</v>
      </c>
      <c r="O19">
        <v>0.45191803574562073</v>
      </c>
      <c r="P19">
        <v>0.45191803574562073</v>
      </c>
      <c r="R19" s="2">
        <v>43709</v>
      </c>
      <c r="S19">
        <v>2.362260460687565</v>
      </c>
      <c r="T19">
        <v>1.111610889434814</v>
      </c>
      <c r="U19">
        <v>1.111610889434814</v>
      </c>
      <c r="V19">
        <v>1.111610889434814</v>
      </c>
      <c r="W19">
        <v>1.111610889434814</v>
      </c>
      <c r="X19">
        <v>1.338472366333008</v>
      </c>
      <c r="Z19" s="2">
        <v>43709</v>
      </c>
      <c r="AA19">
        <v>1.7722038901039101</v>
      </c>
      <c r="AB19">
        <v>2.332767009735107</v>
      </c>
      <c r="AC19">
        <v>2.332767009735107</v>
      </c>
      <c r="AD19">
        <v>2.247677326202393</v>
      </c>
      <c r="AE19">
        <v>2.135361909866333</v>
      </c>
      <c r="AF19">
        <v>0.52989459037780762</v>
      </c>
      <c r="AH19" s="2">
        <v>43709</v>
      </c>
      <c r="AI19">
        <v>-0.32335563121891647</v>
      </c>
      <c r="AJ19">
        <v>6.2749236822128296E-2</v>
      </c>
      <c r="AK19">
        <v>-0.44595092535018921</v>
      </c>
      <c r="AL19">
        <v>-0.41154032945632929</v>
      </c>
      <c r="AM19">
        <v>-0.2912667989730835</v>
      </c>
      <c r="AN19">
        <v>-0.41402396559715271</v>
      </c>
      <c r="AP19" s="2">
        <v>43709</v>
      </c>
      <c r="AQ19">
        <v>5.9350540710278068</v>
      </c>
      <c r="AR19">
        <v>2.415379524230957</v>
      </c>
      <c r="AS19">
        <v>0.66779989004135132</v>
      </c>
      <c r="AT19">
        <v>0.5867619514465332</v>
      </c>
      <c r="AU19">
        <v>1.282129049301147</v>
      </c>
      <c r="AV19">
        <v>1.6175920963287349</v>
      </c>
      <c r="AX19" s="2">
        <v>43709</v>
      </c>
      <c r="AY19">
        <v>3.1765153858348749</v>
      </c>
      <c r="AZ19">
        <v>0.74765348434448242</v>
      </c>
      <c r="BA19">
        <v>1.5347404479980471</v>
      </c>
      <c r="BB19">
        <v>1.5347404479980471</v>
      </c>
      <c r="BC19">
        <v>1.092863202095032</v>
      </c>
      <c r="BD19">
        <v>0.64646989107131958</v>
      </c>
      <c r="BF19" s="2">
        <v>43709</v>
      </c>
      <c r="BG19">
        <v>7.2449737359846722E-2</v>
      </c>
      <c r="BH19">
        <v>0.39058205485343928</v>
      </c>
      <c r="BI19">
        <v>0.39040929079055792</v>
      </c>
      <c r="BJ19">
        <v>0.39100128412246699</v>
      </c>
      <c r="BK19">
        <v>0.39240828156471252</v>
      </c>
      <c r="BL19">
        <v>0.26303645968437189</v>
      </c>
      <c r="BN19" s="2">
        <v>43709</v>
      </c>
      <c r="BO19">
        <v>3.4134702760404712</v>
      </c>
      <c r="BP19">
        <v>1.2326735258102419</v>
      </c>
      <c r="BQ19">
        <v>2.2585549354553218</v>
      </c>
      <c r="BR19">
        <v>2.835586786270142</v>
      </c>
      <c r="BS19">
        <v>3.3827862739562988</v>
      </c>
      <c r="BT19">
        <v>3.9849858283996582</v>
      </c>
      <c r="BV19" s="2">
        <v>43709</v>
      </c>
      <c r="BW19">
        <v>0.85163356405242041</v>
      </c>
      <c r="BX19">
        <v>0.2151501476764679</v>
      </c>
      <c r="BY19">
        <v>0.2151501476764679</v>
      </c>
      <c r="BZ19">
        <v>0.18258693814277649</v>
      </c>
      <c r="CA19">
        <v>0.43412476778030401</v>
      </c>
      <c r="CB19">
        <v>0.55022972822189331</v>
      </c>
      <c r="CD19" s="2">
        <v>43709</v>
      </c>
      <c r="CE19">
        <v>2.2006317449034611</v>
      </c>
      <c r="CF19">
        <v>0.64800423383712769</v>
      </c>
      <c r="CG19">
        <v>0.43696942925453192</v>
      </c>
      <c r="CH19">
        <v>0.472930908203125</v>
      </c>
      <c r="CI19">
        <v>0.63396167755126953</v>
      </c>
      <c r="CJ19">
        <v>0.569938063621521</v>
      </c>
      <c r="CL19" s="2">
        <v>43709</v>
      </c>
      <c r="CM19">
        <v>1.05142113524748</v>
      </c>
      <c r="CN19">
        <v>0.42851978540420532</v>
      </c>
      <c r="CO19">
        <v>0.1916557252407074</v>
      </c>
      <c r="CP19">
        <v>0.1916557252407074</v>
      </c>
      <c r="CQ19">
        <v>0.2038295567035675</v>
      </c>
      <c r="CR19">
        <v>0.2038295567035675</v>
      </c>
      <c r="CT19" s="14">
        <v>43709</v>
      </c>
      <c r="CU19">
        <f t="shared" si="1"/>
        <v>1.382095948720846</v>
      </c>
      <c r="CV19">
        <f t="shared" si="0"/>
        <v>0.95197632610797878</v>
      </c>
      <c r="CW19">
        <f t="shared" si="0"/>
        <v>0.91217202723026281</v>
      </c>
      <c r="CX19">
        <f t="shared" si="0"/>
        <v>0.92587829619646078</v>
      </c>
      <c r="CY19">
        <f t="shared" si="0"/>
        <v>0.98510352462530126</v>
      </c>
      <c r="CZ19">
        <f t="shared" si="0"/>
        <v>0.78431024760007861</v>
      </c>
    </row>
    <row r="20" spans="1:104" x14ac:dyDescent="0.25">
      <c r="A20" s="2">
        <v>43800</v>
      </c>
      <c r="B20">
        <v>-0.30367353155273241</v>
      </c>
      <c r="C20">
        <v>0.47991182476578798</v>
      </c>
      <c r="D20">
        <v>0.38114252260428277</v>
      </c>
      <c r="E20">
        <v>0.48877732061424239</v>
      </c>
      <c r="F20">
        <v>0.51526547223434538</v>
      </c>
      <c r="G20">
        <v>0.38433577236759542</v>
      </c>
      <c r="J20" s="2">
        <v>43800</v>
      </c>
      <c r="K20">
        <v>0.59256607033285036</v>
      </c>
      <c r="L20">
        <v>0.45237821340560908</v>
      </c>
      <c r="M20">
        <v>0.45237821340560908</v>
      </c>
      <c r="N20">
        <v>0.45237821340560908</v>
      </c>
      <c r="O20">
        <v>0.45237821340560908</v>
      </c>
      <c r="P20">
        <v>0.57585257291793823</v>
      </c>
      <c r="R20" s="2">
        <v>43800</v>
      </c>
      <c r="S20">
        <v>-1.3026451551375691</v>
      </c>
      <c r="T20">
        <v>1.027634382247925</v>
      </c>
      <c r="U20">
        <v>1.027634382247925</v>
      </c>
      <c r="V20">
        <v>1.027634382247925</v>
      </c>
      <c r="W20">
        <v>1.027634382247925</v>
      </c>
      <c r="X20">
        <v>0.14261576533317569</v>
      </c>
      <c r="Z20" s="2">
        <v>43800</v>
      </c>
      <c r="AA20">
        <v>-1.051062289854372</v>
      </c>
      <c r="AB20">
        <v>1.958942055702209</v>
      </c>
      <c r="AC20">
        <v>2.0843157768249512</v>
      </c>
      <c r="AD20">
        <v>2.031908512115479</v>
      </c>
      <c r="AE20">
        <v>2.1747932434082031</v>
      </c>
      <c r="AF20">
        <v>0.98846644163131714</v>
      </c>
      <c r="AH20" s="2">
        <v>43800</v>
      </c>
      <c r="AI20">
        <v>-2.3554212961383461</v>
      </c>
      <c r="AJ20">
        <v>-0.1001683697104454</v>
      </c>
      <c r="AK20">
        <v>-0.25607743859291082</v>
      </c>
      <c r="AL20">
        <v>-0.19491343200206759</v>
      </c>
      <c r="AM20">
        <v>-0.24765567481517789</v>
      </c>
      <c r="AN20">
        <v>-0.18486602604389191</v>
      </c>
      <c r="AP20" s="2">
        <v>43800</v>
      </c>
      <c r="AQ20">
        <v>-3.0964783586136519</v>
      </c>
      <c r="AR20">
        <v>-1.9686819985508919E-2</v>
      </c>
      <c r="AS20">
        <v>-0.9716416597366333</v>
      </c>
      <c r="AT20">
        <v>-0.86687886714935303</v>
      </c>
      <c r="AU20">
        <v>-0.51264214515686035</v>
      </c>
      <c r="AV20">
        <v>-0.90100157260894775</v>
      </c>
      <c r="AX20" s="2">
        <v>43800</v>
      </c>
      <c r="AY20">
        <v>1.318056664633247</v>
      </c>
      <c r="AZ20">
        <v>0.14439165592193601</v>
      </c>
      <c r="BA20">
        <v>8.2056403160095215E-2</v>
      </c>
      <c r="BB20">
        <v>0.2274418771266937</v>
      </c>
      <c r="BC20">
        <v>0.1962214857339859</v>
      </c>
      <c r="BD20">
        <v>0.56013160943984985</v>
      </c>
      <c r="BF20" s="2">
        <v>43800</v>
      </c>
      <c r="BG20">
        <v>-0.48528211542890182</v>
      </c>
      <c r="BH20">
        <v>0.37390369176864618</v>
      </c>
      <c r="BI20">
        <v>0.36868906021118159</v>
      </c>
      <c r="BJ20">
        <v>0.38286250829696661</v>
      </c>
      <c r="BK20">
        <v>0.38636898994445801</v>
      </c>
      <c r="BL20">
        <v>0.35123381018638611</v>
      </c>
      <c r="BN20" s="2">
        <v>43800</v>
      </c>
      <c r="BO20">
        <v>3.5146996070043879</v>
      </c>
      <c r="BP20">
        <v>1.331471800804138</v>
      </c>
      <c r="BQ20">
        <v>2.5427238941192631</v>
      </c>
      <c r="BR20">
        <v>2.6585268974304199</v>
      </c>
      <c r="BS20">
        <v>3.1337168216705318</v>
      </c>
      <c r="BT20">
        <v>3.1330664157867432</v>
      </c>
      <c r="BV20" s="2">
        <v>43800</v>
      </c>
      <c r="BW20">
        <v>0.4632970403402652</v>
      </c>
      <c r="BX20">
        <v>0.56538182497024536</v>
      </c>
      <c r="BY20">
        <v>0.5227697491645813</v>
      </c>
      <c r="BZ20">
        <v>0.5227697491645813</v>
      </c>
      <c r="CA20">
        <v>0.49040836095809942</v>
      </c>
      <c r="CB20">
        <v>0.44864335656166082</v>
      </c>
      <c r="CD20" s="2">
        <v>43800</v>
      </c>
      <c r="CE20">
        <v>-0.90309690111749319</v>
      </c>
      <c r="CF20">
        <v>0.67252147197723389</v>
      </c>
      <c r="CG20">
        <v>0.38442015647888178</v>
      </c>
      <c r="CH20">
        <v>0.19232131540775299</v>
      </c>
      <c r="CI20">
        <v>8.0600090324878693E-2</v>
      </c>
      <c r="CJ20">
        <v>4.1008446365594857E-2</v>
      </c>
      <c r="CL20" s="2">
        <v>43800</v>
      </c>
      <c r="CM20">
        <v>-0.1849151682980619</v>
      </c>
      <c r="CN20">
        <v>0.59930998086929321</v>
      </c>
      <c r="CO20">
        <v>0.63819128274917603</v>
      </c>
      <c r="CP20">
        <v>0.65528053045272827</v>
      </c>
      <c r="CQ20">
        <v>0.1075628250837326</v>
      </c>
      <c r="CR20">
        <v>0.29830014705657959</v>
      </c>
      <c r="CT20" s="14">
        <v>43800</v>
      </c>
      <c r="CU20">
        <f t="shared" si="1"/>
        <v>-0.30367353155273241</v>
      </c>
      <c r="CV20">
        <f t="shared" si="0"/>
        <v>0.76009455209597943</v>
      </c>
      <c r="CW20">
        <f t="shared" si="0"/>
        <v>0.69993234753608702</v>
      </c>
      <c r="CX20">
        <f t="shared" si="0"/>
        <v>0.6784110508859158</v>
      </c>
      <c r="CY20">
        <f t="shared" si="0"/>
        <v>0.65120018593966955</v>
      </c>
      <c r="CZ20">
        <f t="shared" si="0"/>
        <v>0.41048184450715786</v>
      </c>
    </row>
    <row r="21" spans="1:104" x14ac:dyDescent="0.25">
      <c r="A21" s="2">
        <v>43891</v>
      </c>
      <c r="B21">
        <v>-0.53552654767000263</v>
      </c>
      <c r="C21">
        <v>0.44860707227034102</v>
      </c>
      <c r="D21">
        <v>0.35520759196485319</v>
      </c>
      <c r="E21">
        <v>0.41375515182728528</v>
      </c>
      <c r="F21">
        <v>0.54042314621853405</v>
      </c>
      <c r="G21">
        <v>0.34192238742780279</v>
      </c>
      <c r="J21" s="2">
        <v>43891</v>
      </c>
      <c r="K21">
        <v>0.43694972575775642</v>
      </c>
      <c r="L21">
        <v>0.46307191252708441</v>
      </c>
      <c r="M21">
        <v>0.46307191252708441</v>
      </c>
      <c r="N21">
        <v>0.35969072580337519</v>
      </c>
      <c r="O21">
        <v>0.35969072580337519</v>
      </c>
      <c r="P21">
        <v>0.35969072580337519</v>
      </c>
      <c r="R21" s="2">
        <v>43891</v>
      </c>
      <c r="S21">
        <v>1.429957763443952</v>
      </c>
      <c r="T21">
        <v>0.99984180927276611</v>
      </c>
      <c r="U21">
        <v>0.99984180927276611</v>
      </c>
      <c r="V21">
        <v>0.99984180927276611</v>
      </c>
      <c r="W21">
        <v>0.99981087446212769</v>
      </c>
      <c r="X21">
        <v>1.5371190309524541</v>
      </c>
      <c r="Z21" s="2">
        <v>43891</v>
      </c>
      <c r="AA21">
        <v>-0.2762601967922933</v>
      </c>
      <c r="AB21">
        <v>2.389370441436768</v>
      </c>
      <c r="AC21">
        <v>2.1580183506011958</v>
      </c>
      <c r="AD21">
        <v>1.904132127761841</v>
      </c>
      <c r="AE21">
        <v>1.853917121887207</v>
      </c>
      <c r="AF21">
        <v>0.40116900205612183</v>
      </c>
      <c r="AH21" s="2">
        <v>43891</v>
      </c>
      <c r="AI21">
        <v>-1.854049500228427</v>
      </c>
      <c r="AJ21">
        <v>9.9381200969219208E-2</v>
      </c>
      <c r="AK21">
        <v>-7.2815150022506714E-2</v>
      </c>
      <c r="AL21">
        <v>-2.640925906598568E-2</v>
      </c>
      <c r="AM21">
        <v>-0.27197247743606567</v>
      </c>
      <c r="AN21">
        <v>-0.31060752272605902</v>
      </c>
      <c r="AP21" s="2">
        <v>43891</v>
      </c>
      <c r="AQ21">
        <v>-1.078846890818369</v>
      </c>
      <c r="AR21">
        <v>1.8258992582559589E-2</v>
      </c>
      <c r="AS21">
        <v>-0.1041325777769089</v>
      </c>
      <c r="AT21">
        <v>-0.31226342916488647</v>
      </c>
      <c r="AU21">
        <v>1.3770549297332759</v>
      </c>
      <c r="AV21">
        <v>1.564528107643127</v>
      </c>
      <c r="AX21" s="2">
        <v>43891</v>
      </c>
      <c r="AY21">
        <v>-2.0297680736310042</v>
      </c>
      <c r="AZ21">
        <v>0.69246268272399902</v>
      </c>
      <c r="BA21">
        <v>0.98332339525222778</v>
      </c>
      <c r="BB21">
        <v>0.9868432879447937</v>
      </c>
      <c r="BC21">
        <v>1.147731021046638E-2</v>
      </c>
      <c r="BD21">
        <v>3.730899840593338E-2</v>
      </c>
      <c r="BF21" s="2">
        <v>43891</v>
      </c>
      <c r="BG21">
        <v>-6.5865825687258024</v>
      </c>
      <c r="BH21">
        <v>0.35561484098434448</v>
      </c>
      <c r="BI21">
        <v>0.36376938223838812</v>
      </c>
      <c r="BJ21">
        <v>0.36383336782455439</v>
      </c>
      <c r="BK21">
        <v>0.36422696709632868</v>
      </c>
      <c r="BL21">
        <v>0.21715560555458069</v>
      </c>
      <c r="BN21" s="2">
        <v>43891</v>
      </c>
      <c r="BO21">
        <v>2.1535208477513952</v>
      </c>
      <c r="BP21">
        <v>1.238407254219055</v>
      </c>
      <c r="BQ21">
        <v>2.7608873844146729</v>
      </c>
      <c r="BR21">
        <v>3.0434708595275879</v>
      </c>
      <c r="BS21">
        <v>2.2354085445404048</v>
      </c>
      <c r="BT21">
        <v>2.6278595924377441</v>
      </c>
      <c r="BV21" s="2">
        <v>43891</v>
      </c>
      <c r="BW21">
        <v>-1.6453529330555769</v>
      </c>
      <c r="BX21">
        <v>0.32617908716201782</v>
      </c>
      <c r="BY21">
        <v>0.33504107594490051</v>
      </c>
      <c r="BZ21">
        <v>0.34198155999183649</v>
      </c>
      <c r="CA21">
        <v>0.62310737371444702</v>
      </c>
      <c r="CB21">
        <v>0.65087652206420898</v>
      </c>
      <c r="CD21" s="2">
        <v>43891</v>
      </c>
      <c r="CE21">
        <v>-0.38000849143031701</v>
      </c>
      <c r="CF21">
        <v>0.1649273335933685</v>
      </c>
      <c r="CG21">
        <v>-0.1902467608451843</v>
      </c>
      <c r="CH21">
        <v>-1.133704304695129</v>
      </c>
      <c r="CI21">
        <v>-1.0010607242584231</v>
      </c>
      <c r="CJ21">
        <v>-1.031785130500793</v>
      </c>
      <c r="CL21" s="2">
        <v>43891</v>
      </c>
      <c r="CM21">
        <v>-0.79386000330144668</v>
      </c>
      <c r="CN21">
        <v>0.34905481338500982</v>
      </c>
      <c r="CO21">
        <v>0.98879033327102661</v>
      </c>
      <c r="CP21">
        <v>0.98879033327102661</v>
      </c>
      <c r="CQ21">
        <v>0.42761164903640753</v>
      </c>
      <c r="CR21">
        <v>-0.64267748594284058</v>
      </c>
      <c r="CT21" s="14">
        <v>43891</v>
      </c>
      <c r="CU21">
        <f t="shared" si="1"/>
        <v>-0.53552654767000263</v>
      </c>
      <c r="CV21">
        <f t="shared" si="0"/>
        <v>0.71103124711662535</v>
      </c>
      <c r="CW21">
        <f t="shared" si="0"/>
        <v>0.74154747977852831</v>
      </c>
      <c r="CX21">
        <f t="shared" si="0"/>
        <v>0.4903217782452704</v>
      </c>
      <c r="CY21">
        <f t="shared" si="0"/>
        <v>0.43186984863132222</v>
      </c>
      <c r="CZ21">
        <f t="shared" si="0"/>
        <v>0.23056313656270516</v>
      </c>
    </row>
    <row r="22" spans="1:104" x14ac:dyDescent="0.25">
      <c r="A22" s="2">
        <v>43983</v>
      </c>
      <c r="B22">
        <v>-7.7342912842295419</v>
      </c>
      <c r="C22">
        <v>0.43804955405682883</v>
      </c>
      <c r="D22">
        <v>0.18050348692542401</v>
      </c>
      <c r="E22">
        <v>-0.28262264903007311</v>
      </c>
      <c r="F22">
        <v>-4.2549812694354276</v>
      </c>
      <c r="G22">
        <v>-6.3470455198012159</v>
      </c>
      <c r="J22" s="2">
        <v>43983</v>
      </c>
      <c r="K22">
        <v>7.5879307505871907E-2</v>
      </c>
      <c r="L22">
        <v>0.46206933259963989</v>
      </c>
      <c r="M22">
        <v>0.46206933259963989</v>
      </c>
      <c r="N22">
        <v>0.47331753373146063</v>
      </c>
      <c r="O22">
        <v>0.47331753373146063</v>
      </c>
      <c r="P22">
        <v>0.36066821217536932</v>
      </c>
      <c r="R22" s="2">
        <v>43983</v>
      </c>
      <c r="S22">
        <v>-10.884565147371291</v>
      </c>
      <c r="T22">
        <v>0.20486751198768621</v>
      </c>
      <c r="U22">
        <v>0.20486751198768621</v>
      </c>
      <c r="V22">
        <v>0.20486751198768621</v>
      </c>
      <c r="W22">
        <v>0.16952915489673609</v>
      </c>
      <c r="X22">
        <v>0.55095875263214111</v>
      </c>
      <c r="Z22" s="2">
        <v>43983</v>
      </c>
      <c r="AA22">
        <v>-6.8980412059459866</v>
      </c>
      <c r="AB22">
        <v>2.494156122207642</v>
      </c>
      <c r="AC22">
        <v>2.208025217056274</v>
      </c>
      <c r="AD22">
        <v>2.028700590133667</v>
      </c>
      <c r="AE22">
        <v>1.9813829660415649</v>
      </c>
      <c r="AF22">
        <v>1.072534322738647</v>
      </c>
      <c r="AH22" s="2">
        <v>43983</v>
      </c>
      <c r="AI22">
        <v>-0.46356385121008259</v>
      </c>
      <c r="AJ22">
        <v>-0.20495431125164029</v>
      </c>
      <c r="AK22">
        <v>-0.31712126731872559</v>
      </c>
      <c r="AL22">
        <v>-0.1148876398801804</v>
      </c>
      <c r="AM22">
        <v>-7.2296008467674255E-2</v>
      </c>
      <c r="AN22">
        <v>-2.036182954907417E-2</v>
      </c>
      <c r="AP22" s="2">
        <v>43983</v>
      </c>
      <c r="AQ22">
        <v>-8.2903309348618563</v>
      </c>
      <c r="AR22">
        <v>-1.2854679822921751</v>
      </c>
      <c r="AS22">
        <v>-2.0992543697357182</v>
      </c>
      <c r="AT22">
        <v>-2.095781803131104</v>
      </c>
      <c r="AU22">
        <v>-2.8444845676422119</v>
      </c>
      <c r="AV22">
        <v>-2.3622303009033199</v>
      </c>
      <c r="AX22" s="2">
        <v>43983</v>
      </c>
      <c r="AY22">
        <v>-13.608325193685539</v>
      </c>
      <c r="AZ22">
        <v>1.011289715766907</v>
      </c>
      <c r="BA22">
        <v>-4.2969930917024612E-2</v>
      </c>
      <c r="BB22">
        <v>-1.5747509896755219E-2</v>
      </c>
      <c r="BC22">
        <v>-2.5967600345611568</v>
      </c>
      <c r="BD22">
        <v>-2.6615159511566162</v>
      </c>
      <c r="BF22" s="2">
        <v>43983</v>
      </c>
      <c r="BG22">
        <v>-13.054692625735919</v>
      </c>
      <c r="BH22">
        <v>0.23682649433612821</v>
      </c>
      <c r="BI22">
        <v>0.2162119597196579</v>
      </c>
      <c r="BJ22">
        <v>0.21444633603096011</v>
      </c>
      <c r="BK22">
        <v>0.1970134228467941</v>
      </c>
      <c r="BL22">
        <v>5.8814205229282379E-2</v>
      </c>
      <c r="BN22" s="2">
        <v>43983</v>
      </c>
      <c r="BO22">
        <v>1.7648663535618141</v>
      </c>
      <c r="BP22">
        <v>1.554534316062927</v>
      </c>
      <c r="BQ22">
        <v>1.694229364395142</v>
      </c>
      <c r="BR22">
        <v>1.861411333084106</v>
      </c>
      <c r="BS22">
        <v>1.5057023763656621</v>
      </c>
      <c r="BT22">
        <v>1.4691789150238039</v>
      </c>
      <c r="BV22" s="2">
        <v>43983</v>
      </c>
      <c r="BW22">
        <v>-2.0179980544616281</v>
      </c>
      <c r="BX22">
        <v>0.1105442196130753</v>
      </c>
      <c r="BY22">
        <v>9.2932038009166718E-2</v>
      </c>
      <c r="BZ22">
        <v>4.7264773398637772E-2</v>
      </c>
      <c r="CA22">
        <v>0.4461398720741272</v>
      </c>
      <c r="CB22">
        <v>0.46321550011634832</v>
      </c>
      <c r="CD22" s="2">
        <v>43983</v>
      </c>
      <c r="CE22">
        <v>-10.14644010085919</v>
      </c>
      <c r="CF22">
        <v>0.23687843978404999</v>
      </c>
      <c r="CG22">
        <v>4.3912716209888458E-2</v>
      </c>
      <c r="CH22">
        <v>-0.50007766485214233</v>
      </c>
      <c r="CI22">
        <v>-0.53414642810821533</v>
      </c>
      <c r="CJ22">
        <v>-0.78918159008026123</v>
      </c>
      <c r="CL22" s="2">
        <v>43983</v>
      </c>
      <c r="CM22">
        <v>-7.6469929754309618</v>
      </c>
      <c r="CN22">
        <v>0.43048277497291559</v>
      </c>
      <c r="CO22">
        <v>0.58220630884170532</v>
      </c>
      <c r="CP22">
        <v>0.59700995683670044</v>
      </c>
      <c r="CQ22">
        <v>7.8251674771308899E-2</v>
      </c>
      <c r="CR22">
        <v>-0.86672985553741455</v>
      </c>
      <c r="CT22" s="14">
        <v>43983</v>
      </c>
      <c r="CU22">
        <f t="shared" si="1"/>
        <v>-7.7342912842295419</v>
      </c>
      <c r="CV22">
        <f t="shared" si="0"/>
        <v>0.59289610430598261</v>
      </c>
      <c r="CW22">
        <f t="shared" si="0"/>
        <v>0.36866058032959698</v>
      </c>
      <c r="CX22">
        <f t="shared" si="0"/>
        <v>0.23124022960662841</v>
      </c>
      <c r="CY22">
        <f t="shared" si="0"/>
        <v>-0.12991061538457865</v>
      </c>
      <c r="CZ22">
        <f t="shared" si="0"/>
        <v>-0.33670457176864149</v>
      </c>
    </row>
    <row r="23" spans="1:104" x14ac:dyDescent="0.25">
      <c r="A23" s="2">
        <v>44075</v>
      </c>
      <c r="B23">
        <v>6.6044258208526117</v>
      </c>
      <c r="C23">
        <v>0.26980247405686919</v>
      </c>
      <c r="D23">
        <v>0.3849046093760537</v>
      </c>
      <c r="E23">
        <v>0.45822669386119119</v>
      </c>
      <c r="F23">
        <v>2.6200462031741889</v>
      </c>
      <c r="G23">
        <v>2.2347933941777929</v>
      </c>
      <c r="J23" s="2">
        <v>44075</v>
      </c>
      <c r="K23">
        <v>-1.7867895347805529E-2</v>
      </c>
      <c r="L23">
        <v>0.4522857666015625</v>
      </c>
      <c r="M23">
        <v>0.4522857666015625</v>
      </c>
      <c r="N23">
        <v>0.4522857666015625</v>
      </c>
      <c r="O23">
        <v>0.4522857666015625</v>
      </c>
      <c r="P23">
        <v>0.4522857666015625</v>
      </c>
      <c r="R23" s="2">
        <v>44075</v>
      </c>
      <c r="S23">
        <v>-0.46167553362946018</v>
      </c>
      <c r="T23">
        <v>8.8852360844612122E-2</v>
      </c>
      <c r="U23">
        <v>8.8852360844612122E-2</v>
      </c>
      <c r="V23">
        <v>8.8852360844612122E-2</v>
      </c>
      <c r="W23">
        <v>6.1081606894731522E-2</v>
      </c>
      <c r="X23">
        <v>-5.7242192327976227E-2</v>
      </c>
      <c r="Z23" s="2">
        <v>44075</v>
      </c>
      <c r="AA23">
        <v>7.6452164983392947</v>
      </c>
      <c r="AB23">
        <v>2.783596515655518</v>
      </c>
      <c r="AC23">
        <v>2.6134366989135742</v>
      </c>
      <c r="AD23">
        <v>2.5525956153869629</v>
      </c>
      <c r="AE23">
        <v>2.767713308334351</v>
      </c>
      <c r="AF23">
        <v>1.0387005805969241</v>
      </c>
      <c r="AH23" s="2">
        <v>44075</v>
      </c>
      <c r="AI23">
        <v>0.7892011725184318</v>
      </c>
      <c r="AJ23">
        <v>-0.14506988227367401</v>
      </c>
      <c r="AK23">
        <v>-0.17368187010288241</v>
      </c>
      <c r="AL23">
        <v>-4.9774613231420517E-2</v>
      </c>
      <c r="AM23">
        <v>0.19976334273815161</v>
      </c>
      <c r="AN23">
        <v>0.23829576373100281</v>
      </c>
      <c r="AP23" s="2">
        <v>44075</v>
      </c>
      <c r="AQ23">
        <v>6.6004785556299046</v>
      </c>
      <c r="AR23">
        <v>1.8721075057983401</v>
      </c>
      <c r="AS23">
        <v>2.0419867038726811</v>
      </c>
      <c r="AT23">
        <v>2.1248831748962398</v>
      </c>
      <c r="AU23">
        <v>2.2604589462280269</v>
      </c>
      <c r="AV23">
        <v>2.9972918033599849</v>
      </c>
      <c r="AX23" s="2">
        <v>44075</v>
      </c>
      <c r="AY23">
        <v>16.73719680577442</v>
      </c>
      <c r="AZ23">
        <v>0.58967423439025879</v>
      </c>
      <c r="BA23">
        <v>-0.1001803502440453</v>
      </c>
      <c r="BB23">
        <v>-0.83117973804473877</v>
      </c>
      <c r="BC23">
        <v>-0.34907415509223938</v>
      </c>
      <c r="BD23">
        <v>-8.7075501680374146E-2</v>
      </c>
      <c r="BF23" s="2">
        <v>44075</v>
      </c>
      <c r="BG23">
        <v>12.13287902620934</v>
      </c>
      <c r="BH23">
        <v>7.7316030859947205E-2</v>
      </c>
      <c r="BI23">
        <v>5.6457765400409698E-2</v>
      </c>
      <c r="BJ23">
        <v>3.8257453590631478E-2</v>
      </c>
      <c r="BK23">
        <v>1.7361614853143689E-2</v>
      </c>
      <c r="BL23">
        <v>3.1761087011545901E-3</v>
      </c>
      <c r="BN23" s="2">
        <v>44075</v>
      </c>
      <c r="BO23">
        <v>6.5911109511284707</v>
      </c>
      <c r="BP23">
        <v>1.967323899269104</v>
      </c>
      <c r="BQ23">
        <v>2.4627175331115718</v>
      </c>
      <c r="BR23">
        <v>2.848746776580811</v>
      </c>
      <c r="BS23">
        <v>2.2126083374023442</v>
      </c>
      <c r="BT23">
        <v>1.9301160573959351</v>
      </c>
      <c r="BV23" s="2">
        <v>44075</v>
      </c>
      <c r="BW23">
        <v>3.2370016325546942</v>
      </c>
      <c r="BX23">
        <v>2.5772662162780762</v>
      </c>
      <c r="BY23">
        <v>2.7055380344390869</v>
      </c>
      <c r="BZ23">
        <v>2.5982520580291748</v>
      </c>
      <c r="CA23">
        <v>2.629240751266479</v>
      </c>
      <c r="CB23">
        <v>2.9931542873382568</v>
      </c>
      <c r="CD23" s="2">
        <v>44075</v>
      </c>
      <c r="CE23">
        <v>12.814701711731001</v>
      </c>
      <c r="CF23">
        <v>0.66986840963363647</v>
      </c>
      <c r="CG23">
        <v>0.12756060063838959</v>
      </c>
      <c r="CH23">
        <v>-0.65510517358779907</v>
      </c>
      <c r="CI23">
        <v>-8.2569345831871033E-2</v>
      </c>
      <c r="CJ23">
        <v>-0.31218236684799189</v>
      </c>
      <c r="CL23" s="2">
        <v>44075</v>
      </c>
      <c r="CM23">
        <v>0.44092239179440179</v>
      </c>
      <c r="CN23">
        <v>-0.22727206349372861</v>
      </c>
      <c r="CO23">
        <v>4.3160974979400628E-2</v>
      </c>
      <c r="CP23">
        <v>-1.2565106153488159E-2</v>
      </c>
      <c r="CQ23">
        <v>-1.2565106153488159E-2</v>
      </c>
      <c r="CR23">
        <v>-0.92033636569976807</v>
      </c>
      <c r="CT23" s="14">
        <v>44075</v>
      </c>
      <c r="CU23">
        <f t="shared" si="1"/>
        <v>6.6044258208526117</v>
      </c>
      <c r="CV23">
        <f t="shared" si="0"/>
        <v>1.021751715987921</v>
      </c>
      <c r="CW23">
        <f t="shared" si="0"/>
        <v>0.86266826428473009</v>
      </c>
      <c r="CX23">
        <f t="shared" si="0"/>
        <v>0.5995640374720097</v>
      </c>
      <c r="CY23">
        <f t="shared" si="0"/>
        <v>0.79680312316864743</v>
      </c>
      <c r="CZ23">
        <f t="shared" si="0"/>
        <v>0.51281164166051907</v>
      </c>
    </row>
    <row r="24" spans="1:104" x14ac:dyDescent="0.25">
      <c r="A24" s="2">
        <v>44166</v>
      </c>
      <c r="B24">
        <v>0.78222653198669434</v>
      </c>
      <c r="C24">
        <v>0.39261111237127172</v>
      </c>
      <c r="D24">
        <v>0.63454558767298264</v>
      </c>
      <c r="E24">
        <v>0.72577776153735074</v>
      </c>
      <c r="F24">
        <v>0.96519205908550554</v>
      </c>
      <c r="G24">
        <v>0.86524483748760239</v>
      </c>
      <c r="J24" s="2">
        <v>44166</v>
      </c>
      <c r="K24">
        <v>1.1352559197567871</v>
      </c>
      <c r="L24">
        <v>0.42897605895996088</v>
      </c>
      <c r="M24">
        <v>0.42897605895996088</v>
      </c>
      <c r="N24">
        <v>0.44586771726608282</v>
      </c>
      <c r="O24">
        <v>0.44586771726608282</v>
      </c>
      <c r="P24">
        <v>0.29458722472190862</v>
      </c>
      <c r="R24" s="2">
        <v>44166</v>
      </c>
      <c r="S24">
        <v>3.006805142635955</v>
      </c>
      <c r="T24">
        <v>0.46171227097511292</v>
      </c>
      <c r="U24">
        <v>0.46171227097511292</v>
      </c>
      <c r="V24">
        <v>0.46171227097511292</v>
      </c>
      <c r="W24">
        <v>0.46171227097511292</v>
      </c>
      <c r="X24">
        <v>0.46171227097511292</v>
      </c>
      <c r="Z24" s="2">
        <v>44166</v>
      </c>
      <c r="AA24">
        <v>2.6526518114160349</v>
      </c>
      <c r="AB24">
        <v>2.2552940845489502</v>
      </c>
      <c r="AC24">
        <v>2.164920568466187</v>
      </c>
      <c r="AD24">
        <v>1.956531167030334</v>
      </c>
      <c r="AE24">
        <v>1.886738181114197</v>
      </c>
      <c r="AF24">
        <v>-0.25346627831459051</v>
      </c>
      <c r="AH24" s="2">
        <v>44166</v>
      </c>
      <c r="AI24">
        <v>3.4812926727956892</v>
      </c>
      <c r="AJ24">
        <v>0.1084097251296043</v>
      </c>
      <c r="AK24">
        <v>-9.7946375608444214E-2</v>
      </c>
      <c r="AL24">
        <v>-1.3920220546424391E-2</v>
      </c>
      <c r="AM24">
        <v>-4.3847009539604187E-2</v>
      </c>
      <c r="AN24">
        <v>3.7037819623947137E-2</v>
      </c>
      <c r="AP24" s="2">
        <v>44166</v>
      </c>
      <c r="AQ24">
        <v>4.8360254213310157</v>
      </c>
      <c r="AR24">
        <v>0.75653380155563354</v>
      </c>
      <c r="AS24">
        <v>0.7608763575553894</v>
      </c>
      <c r="AT24">
        <v>0.710854172706604</v>
      </c>
      <c r="AU24">
        <v>-0.58054280281066895</v>
      </c>
      <c r="AV24">
        <v>-0.60322225093841553</v>
      </c>
      <c r="AX24" s="2">
        <v>44166</v>
      </c>
      <c r="AY24">
        <v>1.59777908673793</v>
      </c>
      <c r="AZ24">
        <v>-0.1033700928092003</v>
      </c>
      <c r="BA24">
        <v>-0.27882546186447138</v>
      </c>
      <c r="BB24">
        <v>-9.5543958246707916E-2</v>
      </c>
      <c r="BC24">
        <v>1.277772784233093</v>
      </c>
      <c r="BD24">
        <v>1.75910496711731</v>
      </c>
      <c r="BF24" s="2">
        <v>44166</v>
      </c>
      <c r="BG24">
        <v>5.8387036501542873E-2</v>
      </c>
      <c r="BH24">
        <v>0.1943918168544769</v>
      </c>
      <c r="BI24">
        <v>0.1943918168544769</v>
      </c>
      <c r="BJ24">
        <v>0.1943918168544769</v>
      </c>
      <c r="BK24">
        <v>0.1943918168544769</v>
      </c>
      <c r="BL24">
        <v>0.1943918168544769</v>
      </c>
      <c r="BN24" s="2">
        <v>44166</v>
      </c>
      <c r="BO24">
        <v>0.348764691137049</v>
      </c>
      <c r="BP24">
        <v>1.7195876836776729</v>
      </c>
      <c r="BQ24">
        <v>2.270987749099731</v>
      </c>
      <c r="BR24">
        <v>2.088670015335083</v>
      </c>
      <c r="BS24">
        <v>2.2195572853088379</v>
      </c>
      <c r="BT24">
        <v>2.5115706920623779</v>
      </c>
      <c r="BV24" s="2">
        <v>44166</v>
      </c>
      <c r="BW24">
        <v>0.90770583283179462</v>
      </c>
      <c r="BX24">
        <v>0.20981879532337189</v>
      </c>
      <c r="BY24">
        <v>0.39431178569793701</v>
      </c>
      <c r="BZ24">
        <v>0.38406503200531011</v>
      </c>
      <c r="CA24">
        <v>0.45757889747619629</v>
      </c>
      <c r="CB24">
        <v>0.45757889747619629</v>
      </c>
      <c r="CD24" s="2">
        <v>44166</v>
      </c>
      <c r="CE24">
        <v>-1.158647292027879</v>
      </c>
      <c r="CF24">
        <v>-0.1373665779829025</v>
      </c>
      <c r="CG24">
        <v>0.153021976351738</v>
      </c>
      <c r="CH24">
        <v>-0.23899547755718231</v>
      </c>
      <c r="CI24">
        <v>0.76602357625961304</v>
      </c>
      <c r="CJ24">
        <v>0.65210539102554321</v>
      </c>
      <c r="CL24" s="2">
        <v>44166</v>
      </c>
      <c r="CM24">
        <v>1.1824018835879431</v>
      </c>
      <c r="CN24">
        <v>0.60016149282455444</v>
      </c>
      <c r="CO24">
        <v>0.5875089168548584</v>
      </c>
      <c r="CP24">
        <v>0.58168071508407593</v>
      </c>
      <c r="CQ24">
        <v>0.58168071508407593</v>
      </c>
      <c r="CR24">
        <v>0.58168071508407593</v>
      </c>
      <c r="CT24" s="14">
        <v>44166</v>
      </c>
      <c r="CU24">
        <f t="shared" si="1"/>
        <v>0.78222653198669434</v>
      </c>
      <c r="CV24">
        <f t="shared" si="0"/>
        <v>0.52284316025674349</v>
      </c>
      <c r="CW24">
        <f t="shared" si="0"/>
        <v>0.59404045566916475</v>
      </c>
      <c r="CX24">
        <f t="shared" si="0"/>
        <v>0.48795994179323321</v>
      </c>
      <c r="CY24">
        <f t="shared" si="0"/>
        <v>0.80852457046508808</v>
      </c>
      <c r="CZ24">
        <f t="shared" si="0"/>
        <v>0.56315638899803167</v>
      </c>
    </row>
    <row r="25" spans="1:104" x14ac:dyDescent="0.25">
      <c r="A25" s="2">
        <v>44256</v>
      </c>
      <c r="B25">
        <v>1.589970441245939</v>
      </c>
      <c r="C25">
        <v>0.37351480741062709</v>
      </c>
      <c r="D25">
        <v>0.38193648221872117</v>
      </c>
      <c r="E25">
        <v>0.55941600370191047</v>
      </c>
      <c r="F25">
        <v>1.357733793973442</v>
      </c>
      <c r="G25">
        <v>1.468668975960133</v>
      </c>
      <c r="J25" s="2">
        <v>44256</v>
      </c>
      <c r="K25">
        <v>0.3460874024799665</v>
      </c>
      <c r="L25">
        <v>0.44914063811302191</v>
      </c>
      <c r="M25">
        <v>0.44914063811302191</v>
      </c>
      <c r="N25">
        <v>0.44914063811302191</v>
      </c>
      <c r="O25">
        <v>0.44914063811302191</v>
      </c>
      <c r="P25">
        <v>0.44914063811302191</v>
      </c>
      <c r="R25" s="2">
        <v>44256</v>
      </c>
      <c r="S25">
        <v>0.98785746644922767</v>
      </c>
      <c r="T25">
        <v>0.5882454514503479</v>
      </c>
      <c r="U25">
        <v>0.5882454514503479</v>
      </c>
      <c r="V25">
        <v>0.5882454514503479</v>
      </c>
      <c r="W25">
        <v>0.36511498689651489</v>
      </c>
      <c r="X25">
        <v>1.115311169996858E-4</v>
      </c>
      <c r="Z25" s="2">
        <v>44256</v>
      </c>
      <c r="AA25">
        <v>-1.055922185980549</v>
      </c>
      <c r="AB25">
        <v>2.1544065475463872</v>
      </c>
      <c r="AC25">
        <v>2.0179340839385991</v>
      </c>
      <c r="AD25">
        <v>1.8214899301528931</v>
      </c>
      <c r="AE25">
        <v>1.8532698154449461</v>
      </c>
      <c r="AF25">
        <v>0.38152217864990229</v>
      </c>
      <c r="AH25" s="2">
        <v>44256</v>
      </c>
      <c r="AI25">
        <v>3.1397646404073778</v>
      </c>
      <c r="AJ25">
        <v>0.12507891654968259</v>
      </c>
      <c r="AK25">
        <v>0.13688156008720401</v>
      </c>
      <c r="AL25">
        <v>0.33650133013725281</v>
      </c>
      <c r="AM25">
        <v>0.36025360226631159</v>
      </c>
      <c r="AN25">
        <v>0.35768440365791321</v>
      </c>
      <c r="AP25" s="2">
        <v>44256</v>
      </c>
      <c r="AQ25">
        <v>-1.298848403180088</v>
      </c>
      <c r="AR25">
        <v>2.7103531360626221</v>
      </c>
      <c r="AS25">
        <v>2.4688632488250728</v>
      </c>
      <c r="AT25">
        <v>1.41749632358551</v>
      </c>
      <c r="AU25">
        <v>-2.407152652740479</v>
      </c>
      <c r="AV25">
        <v>-1.2564070224761961</v>
      </c>
      <c r="AX25" s="2">
        <v>44256</v>
      </c>
      <c r="AY25">
        <v>-1.634867241738277</v>
      </c>
      <c r="AZ25">
        <v>-0.35665377974510187</v>
      </c>
      <c r="BA25">
        <v>1.218624591827393</v>
      </c>
      <c r="BB25">
        <v>0.90511351823806763</v>
      </c>
      <c r="BC25">
        <v>1.2808699607849121</v>
      </c>
      <c r="BD25">
        <v>1.8852905035018921</v>
      </c>
      <c r="BF25" s="2">
        <v>44256</v>
      </c>
      <c r="BG25">
        <v>-0.15572325213025809</v>
      </c>
      <c r="BH25">
        <v>0.19048377871513369</v>
      </c>
      <c r="BI25">
        <v>0.19048377871513369</v>
      </c>
      <c r="BJ25">
        <v>0.19048377871513369</v>
      </c>
      <c r="BK25">
        <v>0.19048377871513369</v>
      </c>
      <c r="BL25">
        <v>0.19048377871513369</v>
      </c>
      <c r="BN25" s="2">
        <v>44256</v>
      </c>
      <c r="BO25">
        <v>5.90876905300901</v>
      </c>
      <c r="BP25">
        <v>2.188036441802979</v>
      </c>
      <c r="BQ25">
        <v>2.4860076904296879</v>
      </c>
      <c r="BR25">
        <v>1.7739813327789311</v>
      </c>
      <c r="BS25">
        <v>1.082662105560303</v>
      </c>
      <c r="BT25">
        <v>1.104544043540955</v>
      </c>
      <c r="BV25" s="2">
        <v>44256</v>
      </c>
      <c r="BW25">
        <v>0.45550775703321728</v>
      </c>
      <c r="BX25">
        <v>0.1585716903209686</v>
      </c>
      <c r="BY25">
        <v>0.16528964042663569</v>
      </c>
      <c r="BZ25">
        <v>7.5582429766654968E-2</v>
      </c>
      <c r="CA25">
        <v>0.1094311252236366</v>
      </c>
      <c r="CB25">
        <v>0.15187931060791021</v>
      </c>
      <c r="CD25" s="2">
        <v>44256</v>
      </c>
      <c r="CE25">
        <v>5.0327640498746717</v>
      </c>
      <c r="CF25">
        <v>9.7521811723709106E-2</v>
      </c>
      <c r="CG25">
        <v>-0.36161041259765619</v>
      </c>
      <c r="CH25">
        <v>-0.6693912148475647</v>
      </c>
      <c r="CI25">
        <v>0.57486385107040405</v>
      </c>
      <c r="CJ25">
        <v>0.53511327505111694</v>
      </c>
      <c r="CL25" s="2">
        <v>44256</v>
      </c>
      <c r="CM25">
        <v>8.4032721315367098E-2</v>
      </c>
      <c r="CN25">
        <v>-1.4320375397801399E-2</v>
      </c>
      <c r="CO25">
        <v>-0.39037883281707758</v>
      </c>
      <c r="CP25">
        <v>-0.1010896414518356</v>
      </c>
      <c r="CQ25">
        <v>-3.2539274543523788E-3</v>
      </c>
      <c r="CR25">
        <v>-3.2539274543523788E-3</v>
      </c>
      <c r="CT25" s="14">
        <v>44256</v>
      </c>
      <c r="CU25">
        <f t="shared" si="1"/>
        <v>1.589970441245939</v>
      </c>
      <c r="CV25">
        <f t="shared" si="0"/>
        <v>0.60924654109403498</v>
      </c>
      <c r="CW25">
        <f t="shared" si="0"/>
        <v>0.62609227240085608</v>
      </c>
      <c r="CX25">
        <f t="shared" si="0"/>
        <v>0.43528703078627601</v>
      </c>
      <c r="CY25">
        <f t="shared" si="0"/>
        <v>0.53170324066653851</v>
      </c>
      <c r="CZ25">
        <f t="shared" si="0"/>
        <v>0.41287521944497718</v>
      </c>
    </row>
    <row r="26" spans="1:104" x14ac:dyDescent="0.25">
      <c r="A26" s="2">
        <v>44348</v>
      </c>
      <c r="B26">
        <v>1.659080490205795</v>
      </c>
      <c r="C26">
        <v>0.39482696220395941</v>
      </c>
      <c r="D26">
        <v>0.48127910593265721</v>
      </c>
      <c r="E26">
        <v>0.2276208413645853</v>
      </c>
      <c r="F26">
        <v>0.90145818530898936</v>
      </c>
      <c r="G26">
        <v>0.76977430433776339</v>
      </c>
      <c r="J26" s="2">
        <v>44348</v>
      </c>
      <c r="K26">
        <v>0.92365016218562346</v>
      </c>
      <c r="L26">
        <v>0.44634860754013062</v>
      </c>
      <c r="M26">
        <v>0.44634860754013062</v>
      </c>
      <c r="N26">
        <v>0.44634860754013062</v>
      </c>
      <c r="O26">
        <v>0.44634860754013062</v>
      </c>
      <c r="P26">
        <v>0.57935494184494019</v>
      </c>
      <c r="R26" s="2">
        <v>44348</v>
      </c>
      <c r="S26">
        <v>3.4844250052675529</v>
      </c>
      <c r="T26">
        <v>0.59871876239776611</v>
      </c>
      <c r="U26">
        <v>0.59871876239776611</v>
      </c>
      <c r="V26">
        <v>0.59871876239776611</v>
      </c>
      <c r="W26">
        <v>0.52091497182846069</v>
      </c>
      <c r="X26">
        <v>0.78662514686584473</v>
      </c>
      <c r="Z26" s="2">
        <v>44348</v>
      </c>
      <c r="AA26">
        <v>-0.40987071110913581</v>
      </c>
      <c r="AB26">
        <v>2.3905420303344731</v>
      </c>
      <c r="AC26">
        <v>2.2647662162780762</v>
      </c>
      <c r="AD26">
        <v>2.1325128078460689</v>
      </c>
      <c r="AE26">
        <v>2.4656260013580318</v>
      </c>
      <c r="AF26">
        <v>0.76929765939712524</v>
      </c>
      <c r="AH26" s="2">
        <v>44348</v>
      </c>
      <c r="AI26">
        <v>1.02291064278181</v>
      </c>
      <c r="AJ26">
        <v>6.6370526328682899E-3</v>
      </c>
      <c r="AK26">
        <v>-0.26637715101242071</v>
      </c>
      <c r="AL26">
        <v>-0.18465299904346469</v>
      </c>
      <c r="AM26">
        <v>-0.17316389083862299</v>
      </c>
      <c r="AN26">
        <v>5.7796686887741089E-3</v>
      </c>
      <c r="AP26" s="2">
        <v>44348</v>
      </c>
      <c r="AQ26">
        <v>-1.8936561144126931</v>
      </c>
      <c r="AR26">
        <v>1.304684519767761</v>
      </c>
      <c r="AS26">
        <v>0.48499470949172968</v>
      </c>
      <c r="AT26">
        <v>1.0086861848831179</v>
      </c>
      <c r="AU26">
        <v>1.157217144966125</v>
      </c>
      <c r="AV26">
        <v>0.10357270389795301</v>
      </c>
      <c r="AX26" s="2">
        <v>44348</v>
      </c>
      <c r="AY26">
        <v>1.2190855271700229</v>
      </c>
      <c r="AZ26">
        <v>-0.45415148138999939</v>
      </c>
      <c r="BA26">
        <v>-0.44546955823898321</v>
      </c>
      <c r="BB26">
        <v>-0.58751517534255981</v>
      </c>
      <c r="BC26">
        <v>-0.58062934875488281</v>
      </c>
      <c r="BD26">
        <v>-0.93775844573974609</v>
      </c>
      <c r="BF26" s="2">
        <v>44348</v>
      </c>
      <c r="BG26">
        <v>7.2921277406304634</v>
      </c>
      <c r="BH26">
        <v>0.1812928318977356</v>
      </c>
      <c r="BI26">
        <v>0.1812928318977356</v>
      </c>
      <c r="BJ26">
        <v>0.1812928318977356</v>
      </c>
      <c r="BK26">
        <v>0.1812928318977356</v>
      </c>
      <c r="BL26">
        <v>0.1812928318977356</v>
      </c>
      <c r="BN26" s="2">
        <v>44348</v>
      </c>
      <c r="BO26">
        <v>5.0991098793620182</v>
      </c>
      <c r="BP26">
        <v>1.6798808574676509</v>
      </c>
      <c r="BQ26">
        <v>2.0807244777679439</v>
      </c>
      <c r="BR26">
        <v>2.762438297271729</v>
      </c>
      <c r="BS26">
        <v>2.6132984161376949</v>
      </c>
      <c r="BT26">
        <v>2.648605585098267</v>
      </c>
      <c r="BV26" s="2">
        <v>44348</v>
      </c>
      <c r="BW26">
        <v>0.54014815697365748</v>
      </c>
      <c r="BX26">
        <v>0.22863905131816861</v>
      </c>
      <c r="BY26">
        <v>0.22863905131816861</v>
      </c>
      <c r="BZ26">
        <v>0.33891844749450678</v>
      </c>
      <c r="CA26">
        <v>0.37523031234741211</v>
      </c>
      <c r="CB26">
        <v>0.37645038962364202</v>
      </c>
      <c r="CD26" s="2">
        <v>44348</v>
      </c>
      <c r="CE26">
        <v>-5.1933668747478237</v>
      </c>
      <c r="CF26">
        <v>0.1156638711690903</v>
      </c>
      <c r="CG26">
        <v>-0.57289218902587891</v>
      </c>
      <c r="CH26">
        <v>-1.1663054227828979</v>
      </c>
      <c r="CI26">
        <v>3.3373810350894928E-2</v>
      </c>
      <c r="CJ26">
        <v>-4.8158273100852973E-2</v>
      </c>
      <c r="CL26" s="2">
        <v>44348</v>
      </c>
      <c r="CM26">
        <v>7.1296768207573393</v>
      </c>
      <c r="CN26">
        <v>0.13033151626586911</v>
      </c>
      <c r="CO26">
        <v>0.22349958121776581</v>
      </c>
      <c r="CP26">
        <v>0.18858055770397189</v>
      </c>
      <c r="CQ26">
        <v>0.97616797685623169</v>
      </c>
      <c r="CR26">
        <v>0.97616797685623169</v>
      </c>
      <c r="CT26" s="14">
        <v>44348</v>
      </c>
      <c r="CU26">
        <f t="shared" si="1"/>
        <v>1.659080490205795</v>
      </c>
      <c r="CV26">
        <f t="shared" si="0"/>
        <v>0.56113738762214793</v>
      </c>
      <c r="CW26">
        <f t="shared" si="0"/>
        <v>0.36534774556756017</v>
      </c>
      <c r="CX26">
        <f t="shared" si="0"/>
        <v>0.2590175779163838</v>
      </c>
      <c r="CY26">
        <f t="shared" si="0"/>
        <v>0.64509625397622572</v>
      </c>
      <c r="CZ26">
        <f t="shared" si="0"/>
        <v>0.35883050940930844</v>
      </c>
    </row>
    <row r="27" spans="1:104" x14ac:dyDescent="0.25">
      <c r="A27" s="2">
        <v>44440</v>
      </c>
      <c r="B27">
        <v>0.68189106536775057</v>
      </c>
      <c r="C27">
        <v>0.41056466901339178</v>
      </c>
      <c r="D27">
        <v>0.6195335020730407</v>
      </c>
      <c r="E27">
        <v>0.82707922078778673</v>
      </c>
      <c r="F27">
        <v>0.83605029332644165</v>
      </c>
      <c r="G27">
        <v>0.95676186496744764</v>
      </c>
      <c r="J27" s="2">
        <v>44440</v>
      </c>
      <c r="K27">
        <v>0.58970012842532071</v>
      </c>
      <c r="L27">
        <v>0.45597463846206671</v>
      </c>
      <c r="M27">
        <v>0.45597463846206671</v>
      </c>
      <c r="N27">
        <v>0.45597463846206671</v>
      </c>
      <c r="O27">
        <v>0.45597463846206671</v>
      </c>
      <c r="P27">
        <v>0.45597463846206671</v>
      </c>
      <c r="R27" s="2">
        <v>44440</v>
      </c>
      <c r="S27">
        <v>0.55083707160925144</v>
      </c>
      <c r="T27">
        <v>0.54321086406707764</v>
      </c>
      <c r="U27">
        <v>0.54321086406707764</v>
      </c>
      <c r="V27">
        <v>0.54321086406707764</v>
      </c>
      <c r="W27">
        <v>0.54321086406707764</v>
      </c>
      <c r="X27">
        <v>0.54321086406707764</v>
      </c>
      <c r="Z27" s="2">
        <v>44440</v>
      </c>
      <c r="AA27">
        <v>2.7617131479903629</v>
      </c>
      <c r="AB27">
        <v>2.499093770980835</v>
      </c>
      <c r="AC27">
        <v>2.3979697227478032</v>
      </c>
      <c r="AD27">
        <v>2.362418413162231</v>
      </c>
      <c r="AE27">
        <v>2.4182853698730469</v>
      </c>
      <c r="AF27">
        <v>1.4652436971664431</v>
      </c>
      <c r="AH27" s="2">
        <v>44440</v>
      </c>
      <c r="AI27">
        <v>1.065371751128509</v>
      </c>
      <c r="AJ27">
        <v>-3.5470917820930481E-2</v>
      </c>
      <c r="AK27">
        <v>-0.20177686214447019</v>
      </c>
      <c r="AL27">
        <v>-0.1969016492366791</v>
      </c>
      <c r="AM27">
        <v>-2.583925798535347E-2</v>
      </c>
      <c r="AN27">
        <v>0.22388394176959989</v>
      </c>
      <c r="AP27" s="2">
        <v>44440</v>
      </c>
      <c r="AQ27">
        <v>1.68620631255385</v>
      </c>
      <c r="AR27">
        <v>1.8714544773101811</v>
      </c>
      <c r="AS27">
        <v>0.91950976848602295</v>
      </c>
      <c r="AT27">
        <v>6.5674252808094025E-2</v>
      </c>
      <c r="AU27">
        <v>-0.1684085130691528</v>
      </c>
      <c r="AV27">
        <v>1.8829023838043211</v>
      </c>
      <c r="AX27" s="2">
        <v>44440</v>
      </c>
      <c r="AY27">
        <v>2.1806233469710889</v>
      </c>
      <c r="AZ27">
        <v>0.31222924590110779</v>
      </c>
      <c r="BA27">
        <v>0.13721682131290441</v>
      </c>
      <c r="BB27">
        <v>0.81907111406326294</v>
      </c>
      <c r="BC27">
        <v>0.77287101745605469</v>
      </c>
      <c r="BD27">
        <v>0.71504771709442139</v>
      </c>
      <c r="BF27" s="2">
        <v>44440</v>
      </c>
      <c r="BG27">
        <v>-5.1262818894997508E-2</v>
      </c>
      <c r="BH27">
        <v>0.27989158034324652</v>
      </c>
      <c r="BI27">
        <v>0.27989158034324652</v>
      </c>
      <c r="BJ27">
        <v>0.27989158034324652</v>
      </c>
      <c r="BK27">
        <v>0.27989158034324652</v>
      </c>
      <c r="BL27">
        <v>0.27989158034324652</v>
      </c>
      <c r="BN27" s="2">
        <v>44440</v>
      </c>
      <c r="BO27">
        <v>1.866403083839913</v>
      </c>
      <c r="BP27">
        <v>2.212694406509399</v>
      </c>
      <c r="BQ27">
        <v>2.7705070972442631</v>
      </c>
      <c r="BR27">
        <v>2.4488315582275391</v>
      </c>
      <c r="BS27">
        <v>2.2066159248352051</v>
      </c>
      <c r="BT27">
        <v>2.1912720203399658</v>
      </c>
      <c r="BV27" s="2">
        <v>44440</v>
      </c>
      <c r="BW27">
        <v>0.5095046350362793</v>
      </c>
      <c r="BX27">
        <v>0.30672687292098999</v>
      </c>
      <c r="BY27">
        <v>0.40677350759506231</v>
      </c>
      <c r="BZ27">
        <v>0.51941710710525513</v>
      </c>
      <c r="CA27">
        <v>0.56739062070846558</v>
      </c>
      <c r="CB27">
        <v>0.56903243064880371</v>
      </c>
      <c r="CD27" s="2">
        <v>44440</v>
      </c>
      <c r="CE27">
        <v>5.178764326769894</v>
      </c>
      <c r="CF27">
        <v>0.39374133944511408</v>
      </c>
      <c r="CG27">
        <v>-0.63591927289962769</v>
      </c>
      <c r="CH27">
        <v>-0.4726603627204895</v>
      </c>
      <c r="CI27">
        <v>0.49953565001487732</v>
      </c>
      <c r="CJ27">
        <v>0.60744649171829224</v>
      </c>
      <c r="CL27" s="2">
        <v>44440</v>
      </c>
      <c r="CM27">
        <v>-6.3145202191920902</v>
      </c>
      <c r="CN27">
        <v>-0.42298263311386108</v>
      </c>
      <c r="CO27">
        <v>0.1337026059627533</v>
      </c>
      <c r="CP27">
        <v>0.17540273070335391</v>
      </c>
      <c r="CQ27">
        <v>-7.6309083960950366E-3</v>
      </c>
      <c r="CR27">
        <v>-7.6309083960950366E-3</v>
      </c>
      <c r="CT27" s="14">
        <v>44440</v>
      </c>
      <c r="CU27">
        <f t="shared" si="1"/>
        <v>0.68189106536775057</v>
      </c>
      <c r="CV27">
        <f t="shared" si="0"/>
        <v>0.72941314011812208</v>
      </c>
      <c r="CW27">
        <f t="shared" si="0"/>
        <v>0.49168919458985344</v>
      </c>
      <c r="CX27">
        <f t="shared" si="0"/>
        <v>0.55917712397873409</v>
      </c>
      <c r="CY27">
        <f t="shared" si="0"/>
        <v>0.75531570869032305</v>
      </c>
      <c r="CZ27">
        <f t="shared" si="0"/>
        <v>0.7569896554434673</v>
      </c>
    </row>
    <row r="28" spans="1:104" x14ac:dyDescent="0.25">
      <c r="A28" s="2">
        <v>44531</v>
      </c>
      <c r="B28">
        <v>1.0157644588409911</v>
      </c>
      <c r="C28">
        <v>0.41696062292479391</v>
      </c>
      <c r="D28">
        <v>0.44990543816823381</v>
      </c>
      <c r="E28">
        <v>0.86067127474611105</v>
      </c>
      <c r="F28">
        <v>0.93117413200960264</v>
      </c>
      <c r="G28">
        <v>0.85032987497053891</v>
      </c>
      <c r="J28" s="2">
        <v>44531</v>
      </c>
      <c r="K28">
        <v>1.7543195657629269</v>
      </c>
      <c r="L28">
        <v>0.4583650529384613</v>
      </c>
      <c r="M28">
        <v>0.4583650529384613</v>
      </c>
      <c r="N28">
        <v>0.4583650529384613</v>
      </c>
      <c r="O28">
        <v>0.4583650529384613</v>
      </c>
      <c r="P28">
        <v>0.4583650529384613</v>
      </c>
      <c r="R28" s="2">
        <v>44531</v>
      </c>
      <c r="S28">
        <v>2.808329077250463</v>
      </c>
      <c r="T28">
        <v>0.47692602872848511</v>
      </c>
      <c r="U28">
        <v>0.47692602872848511</v>
      </c>
      <c r="V28">
        <v>0.47692602872848511</v>
      </c>
      <c r="W28">
        <v>0.48735475540161127</v>
      </c>
      <c r="X28">
        <v>0.90413844585418701</v>
      </c>
      <c r="Z28" s="2">
        <v>44531</v>
      </c>
      <c r="AA28">
        <v>1.82764618832239</v>
      </c>
      <c r="AB28">
        <v>2.3620610237121582</v>
      </c>
      <c r="AC28">
        <v>2.1743309497833252</v>
      </c>
      <c r="AD28">
        <v>2.1920099258422852</v>
      </c>
      <c r="AE28">
        <v>2.1862020492553711</v>
      </c>
      <c r="AF28">
        <v>1.2464497089385991</v>
      </c>
      <c r="AH28" s="2">
        <v>44531</v>
      </c>
      <c r="AI28">
        <v>-0.5795452420440057</v>
      </c>
      <c r="AJ28">
        <v>7.6331906020641327E-2</v>
      </c>
      <c r="AK28">
        <v>-0.27026540040969849</v>
      </c>
      <c r="AL28">
        <v>-0.21406057476997381</v>
      </c>
      <c r="AM28">
        <v>-0.16401192545890811</v>
      </c>
      <c r="AN28">
        <v>-0.2390572130680084</v>
      </c>
      <c r="AP28" s="2">
        <v>44531</v>
      </c>
      <c r="AQ28">
        <v>5.6460513171010973</v>
      </c>
      <c r="AR28">
        <v>1.710570096969604</v>
      </c>
      <c r="AS28">
        <v>1.3592901229858401</v>
      </c>
      <c r="AT28">
        <v>1.4594006538391111</v>
      </c>
      <c r="AU28">
        <v>1.586978077888489</v>
      </c>
      <c r="AV28">
        <v>2.5511271953582759</v>
      </c>
      <c r="AX28" s="2">
        <v>44531</v>
      </c>
      <c r="AY28">
        <v>1.325258686869631</v>
      </c>
      <c r="AZ28">
        <v>0.66754281520843506</v>
      </c>
      <c r="BA28">
        <v>0.66754281520843506</v>
      </c>
      <c r="BB28">
        <v>1.365064144134521</v>
      </c>
      <c r="BC28">
        <v>0.31458675861358643</v>
      </c>
      <c r="BD28">
        <v>0.62447834014892578</v>
      </c>
      <c r="BF28" s="2">
        <v>44531</v>
      </c>
      <c r="BG28">
        <v>-0.52087687076229372</v>
      </c>
      <c r="BH28">
        <v>0.2711690366268158</v>
      </c>
      <c r="BI28">
        <v>0.2711690366268158</v>
      </c>
      <c r="BJ28">
        <v>0.2711690366268158</v>
      </c>
      <c r="BK28">
        <v>0.2711690366268158</v>
      </c>
      <c r="BL28">
        <v>-0.30567404627799988</v>
      </c>
      <c r="BN28" s="2">
        <v>44531</v>
      </c>
      <c r="BO28">
        <v>-1.4511317545859579</v>
      </c>
      <c r="BP28">
        <v>1.781203508377075</v>
      </c>
      <c r="BQ28">
        <v>1.940054655075073</v>
      </c>
      <c r="BR28">
        <v>1.989615201950073</v>
      </c>
      <c r="BS28">
        <v>2.0693507194519039</v>
      </c>
      <c r="BT28">
        <v>2.0492665767669682</v>
      </c>
      <c r="BV28" s="2">
        <v>44531</v>
      </c>
      <c r="BW28">
        <v>0.60762267686773441</v>
      </c>
      <c r="BX28">
        <v>0.31913125514984131</v>
      </c>
      <c r="BY28">
        <v>0.28811052441596979</v>
      </c>
      <c r="BZ28">
        <v>0.29671460390090942</v>
      </c>
      <c r="CA28">
        <v>0.41932883858680731</v>
      </c>
      <c r="CB28">
        <v>0.41932883858680731</v>
      </c>
      <c r="CD28" s="2">
        <v>44531</v>
      </c>
      <c r="CE28">
        <v>1.177959410423199</v>
      </c>
      <c r="CF28">
        <v>0.17825315892696381</v>
      </c>
      <c r="CG28">
        <v>5.6201688945293433E-2</v>
      </c>
      <c r="CH28">
        <v>0.53110742568969727</v>
      </c>
      <c r="CI28">
        <v>2.5343003273010249</v>
      </c>
      <c r="CJ28">
        <v>2.8610332012176509</v>
      </c>
      <c r="CL28" s="2">
        <v>44531</v>
      </c>
      <c r="CM28">
        <v>-0.44047136481208332</v>
      </c>
      <c r="CN28">
        <v>-0.17417879402637479</v>
      </c>
      <c r="CO28">
        <v>0.36650711297988892</v>
      </c>
      <c r="CP28">
        <v>0.34719318151473999</v>
      </c>
      <c r="CQ28">
        <v>0.42078298330307012</v>
      </c>
      <c r="CR28">
        <v>0.42078298330307012</v>
      </c>
      <c r="CT28" s="14">
        <v>44531</v>
      </c>
      <c r="CU28">
        <f t="shared" si="1"/>
        <v>1.0157644588409911</v>
      </c>
      <c r="CV28">
        <f t="shared" si="0"/>
        <v>0.69264131471514689</v>
      </c>
      <c r="CW28">
        <f t="shared" si="0"/>
        <v>0.66758232660591599</v>
      </c>
      <c r="CX28">
        <f t="shared" si="0"/>
        <v>0.86307045817375183</v>
      </c>
      <c r="CY28">
        <f t="shared" si="0"/>
        <v>1.2383067941665651</v>
      </c>
      <c r="CZ28">
        <f t="shared" si="0"/>
        <v>1.2908501040935518</v>
      </c>
    </row>
    <row r="29" spans="1:104" x14ac:dyDescent="0.25">
      <c r="A29" s="2">
        <v>44621</v>
      </c>
      <c r="B29">
        <v>2.62649331428122E-2</v>
      </c>
      <c r="C29">
        <v>0.41527004650043398</v>
      </c>
      <c r="D29">
        <v>0.32036977887149282</v>
      </c>
      <c r="E29">
        <v>0.51581485814839412</v>
      </c>
      <c r="F29">
        <v>1.17172380256533</v>
      </c>
      <c r="G29">
        <v>1.291274902354036</v>
      </c>
      <c r="J29" s="2">
        <v>44621</v>
      </c>
      <c r="K29">
        <v>-5.7986038445633881E-2</v>
      </c>
      <c r="L29">
        <v>0.45963788032531738</v>
      </c>
      <c r="M29">
        <v>0.45963788032531738</v>
      </c>
      <c r="N29">
        <v>0.45963788032531738</v>
      </c>
      <c r="O29">
        <v>0.45963788032531738</v>
      </c>
      <c r="P29">
        <v>0.45963788032531738</v>
      </c>
      <c r="R29" s="2">
        <v>44621</v>
      </c>
      <c r="S29">
        <v>-0.40339735991821613</v>
      </c>
      <c r="T29">
        <v>0.54440242052078247</v>
      </c>
      <c r="U29">
        <v>0.54440242052078247</v>
      </c>
      <c r="V29">
        <v>0.54440242052078247</v>
      </c>
      <c r="W29">
        <v>0.54440242052078247</v>
      </c>
      <c r="X29">
        <v>0.40782228112220759</v>
      </c>
      <c r="Z29" s="2">
        <v>44621</v>
      </c>
      <c r="AA29">
        <v>0.47766260261761317</v>
      </c>
      <c r="AB29">
        <v>1.631821990013123</v>
      </c>
      <c r="AC29">
        <v>0.80660516023635864</v>
      </c>
      <c r="AD29">
        <v>0.55492150783538818</v>
      </c>
      <c r="AE29">
        <v>0.53206706047058105</v>
      </c>
      <c r="AF29">
        <v>6.655459851026535E-2</v>
      </c>
      <c r="AH29" s="2">
        <v>44621</v>
      </c>
      <c r="AI29">
        <v>-1.1882557084191769</v>
      </c>
      <c r="AJ29">
        <v>6.8779736757278442E-3</v>
      </c>
      <c r="AK29">
        <v>-3.9970371872186661E-2</v>
      </c>
      <c r="AL29">
        <v>-8.8113404810428619E-2</v>
      </c>
      <c r="AM29">
        <v>-0.43821543455123901</v>
      </c>
      <c r="AN29">
        <v>-0.50039857625961304</v>
      </c>
      <c r="AP29" s="2">
        <v>44621</v>
      </c>
      <c r="AQ29">
        <v>-4.5830320418644988E-3</v>
      </c>
      <c r="AR29">
        <v>1.8126586675643921</v>
      </c>
      <c r="AS29">
        <v>0.68867784738540649</v>
      </c>
      <c r="AT29">
        <v>0.67994087934494019</v>
      </c>
      <c r="AU29">
        <v>-0.1493648886680603</v>
      </c>
      <c r="AV29">
        <v>0.25184473395347601</v>
      </c>
      <c r="AX29" s="2">
        <v>44621</v>
      </c>
      <c r="AY29">
        <v>-1.8680370106530551</v>
      </c>
      <c r="AZ29">
        <v>0.47811770439147949</v>
      </c>
      <c r="BA29">
        <v>-0.35446429252624512</v>
      </c>
      <c r="BB29">
        <v>-0.92897605895996094</v>
      </c>
      <c r="BC29">
        <v>-0.99777776002883911</v>
      </c>
      <c r="BD29">
        <v>-0.60653072595596313</v>
      </c>
      <c r="BF29" s="2">
        <v>44621</v>
      </c>
      <c r="BG29">
        <v>-2.1258629862321068</v>
      </c>
      <c r="BH29">
        <v>0.25461661815643311</v>
      </c>
      <c r="BI29">
        <v>1.049056742340326E-2</v>
      </c>
      <c r="BJ29">
        <v>0.1048865914344788</v>
      </c>
      <c r="BK29">
        <v>-5.0046693533658981E-2</v>
      </c>
      <c r="BL29">
        <v>-5.0046693533658981E-2</v>
      </c>
      <c r="BN29" s="2">
        <v>44621</v>
      </c>
      <c r="BO29">
        <v>-0.79119742798343395</v>
      </c>
      <c r="BP29">
        <v>2.2998397350311279</v>
      </c>
      <c r="BQ29">
        <v>2.4416358470916748</v>
      </c>
      <c r="BR29">
        <v>2.389458179473877</v>
      </c>
      <c r="BS29">
        <v>2.2528007030487061</v>
      </c>
      <c r="BT29">
        <v>1.7338964939117429</v>
      </c>
      <c r="BV29" s="2">
        <v>44621</v>
      </c>
      <c r="BW29">
        <v>-2.1402714268369039</v>
      </c>
      <c r="BX29">
        <v>0.23769311606884</v>
      </c>
      <c r="BY29">
        <v>0.29265138506889338</v>
      </c>
      <c r="BZ29">
        <v>0.31462058424949652</v>
      </c>
      <c r="CA29">
        <v>-9.2467471957206726E-2</v>
      </c>
      <c r="CB29">
        <v>-0.1097353547811508</v>
      </c>
      <c r="CD29" s="2">
        <v>44621</v>
      </c>
      <c r="CE29">
        <v>3.0988487696904632</v>
      </c>
      <c r="CF29">
        <v>0.70671707391738892</v>
      </c>
      <c r="CG29">
        <v>2.4753894805908199</v>
      </c>
      <c r="CH29">
        <v>1.2040359973907471</v>
      </c>
      <c r="CI29">
        <v>1.336968302726746</v>
      </c>
      <c r="CJ29">
        <v>1.440275907516479</v>
      </c>
      <c r="CL29" s="2">
        <v>44621</v>
      </c>
      <c r="CM29">
        <v>0.86985832984215961</v>
      </c>
      <c r="CN29">
        <v>0.18229676783084869</v>
      </c>
      <c r="CO29">
        <v>-0.50398319959640503</v>
      </c>
      <c r="CP29">
        <v>0.29285624623298651</v>
      </c>
      <c r="CQ29">
        <v>0.9571232795715332</v>
      </c>
      <c r="CR29">
        <v>0.9571232795715332</v>
      </c>
      <c r="CT29" s="14">
        <v>44621</v>
      </c>
      <c r="CU29">
        <f t="shared" si="1"/>
        <v>2.62649331428122E-2</v>
      </c>
      <c r="CV29">
        <f t="shared" si="0"/>
        <v>0.7546496631205083</v>
      </c>
      <c r="CW29">
        <f t="shared" si="0"/>
        <v>0.84020101247355339</v>
      </c>
      <c r="CX29">
        <f t="shared" si="0"/>
        <v>0.52796395793557171</v>
      </c>
      <c r="CY29">
        <f t="shared" si="0"/>
        <v>0.50384472511708744</v>
      </c>
      <c r="CZ29">
        <f t="shared" si="0"/>
        <v>0.4887044714391231</v>
      </c>
    </row>
    <row r="30" spans="1:104" x14ac:dyDescent="0.25">
      <c r="A30" s="2">
        <v>44713</v>
      </c>
      <c r="B30">
        <v>-5.5181914727493506</v>
      </c>
      <c r="C30">
        <v>0.42226174514749493</v>
      </c>
      <c r="D30">
        <v>-0.97189572322880013</v>
      </c>
      <c r="E30">
        <v>-0.93226782094696503</v>
      </c>
      <c r="F30">
        <v>-1.634345313704523</v>
      </c>
      <c r="G30">
        <v>-1.934127822005826</v>
      </c>
      <c r="J30" s="2">
        <v>44713</v>
      </c>
      <c r="K30">
        <v>0.64460052941291224</v>
      </c>
      <c r="L30">
        <v>0.4350832998752594</v>
      </c>
      <c r="M30">
        <v>0.4350832998752594</v>
      </c>
      <c r="N30">
        <v>0.4157901406288147</v>
      </c>
      <c r="O30">
        <v>0.4157901406288147</v>
      </c>
      <c r="P30">
        <v>0.63974660634994507</v>
      </c>
      <c r="R30" s="2">
        <v>44713</v>
      </c>
      <c r="S30">
        <v>-4.4666056404507231</v>
      </c>
      <c r="T30">
        <v>0.58264511823654175</v>
      </c>
      <c r="U30">
        <v>0.58264511823654175</v>
      </c>
      <c r="V30">
        <v>0.58264511823654175</v>
      </c>
      <c r="W30">
        <v>0.58264511823654175</v>
      </c>
      <c r="X30">
        <v>0.46524906158447271</v>
      </c>
      <c r="Z30" s="2">
        <v>44713</v>
      </c>
      <c r="AA30">
        <v>-5.802080887293144</v>
      </c>
      <c r="AB30">
        <v>2.0753035545349121</v>
      </c>
      <c r="AC30">
        <v>1.744897842407227</v>
      </c>
      <c r="AD30">
        <v>1.590467095375061</v>
      </c>
      <c r="AE30">
        <v>2.085197925567627</v>
      </c>
      <c r="AF30">
        <v>0.32593810558319092</v>
      </c>
      <c r="AH30" s="2">
        <v>44713</v>
      </c>
      <c r="AI30">
        <v>-0.24107875308224891</v>
      </c>
      <c r="AJ30">
        <v>-8.0915369093418121E-2</v>
      </c>
      <c r="AK30">
        <v>-0.1773891597986221</v>
      </c>
      <c r="AL30">
        <v>-0.1652837544679642</v>
      </c>
      <c r="AM30">
        <v>-0.16295510530471799</v>
      </c>
      <c r="AN30">
        <v>-0.1960921585559845</v>
      </c>
      <c r="AP30" s="2">
        <v>44713</v>
      </c>
      <c r="AQ30">
        <v>-2.0045444284398708</v>
      </c>
      <c r="AR30">
        <v>1.871732711791992</v>
      </c>
      <c r="AS30">
        <v>1.380695581436157</v>
      </c>
      <c r="AT30">
        <v>1.0285601615905759</v>
      </c>
      <c r="AU30">
        <v>-2.470451831817627</v>
      </c>
      <c r="AV30">
        <v>-2.686551570892334</v>
      </c>
      <c r="AX30" s="2">
        <v>44713</v>
      </c>
      <c r="AY30">
        <v>-15.981200833679919</v>
      </c>
      <c r="AZ30">
        <v>0.77320390939712524</v>
      </c>
      <c r="BA30">
        <v>0.6950419545173645</v>
      </c>
      <c r="BB30">
        <v>1.6991370916366579</v>
      </c>
      <c r="BC30">
        <v>-7.5999054908752441</v>
      </c>
      <c r="BD30">
        <v>-7.7799768447875977</v>
      </c>
      <c r="BF30" s="2">
        <v>44713</v>
      </c>
      <c r="BG30">
        <v>-0.49568357208671898</v>
      </c>
      <c r="BH30">
        <v>0.21137520670890811</v>
      </c>
      <c r="BI30">
        <v>0.21137520670890811</v>
      </c>
      <c r="BJ30">
        <v>0.21137520670890811</v>
      </c>
      <c r="BK30">
        <v>1.923350058495998E-2</v>
      </c>
      <c r="BL30">
        <v>4.5261405408382423E-2</v>
      </c>
      <c r="BN30" s="2">
        <v>44713</v>
      </c>
      <c r="BO30">
        <v>2.2337883751334</v>
      </c>
      <c r="BP30">
        <v>2.3122184276580811</v>
      </c>
      <c r="BQ30">
        <v>2.885008811950684</v>
      </c>
      <c r="BR30">
        <v>2.885008811950684</v>
      </c>
      <c r="BS30">
        <v>3.2828795909881592</v>
      </c>
      <c r="BT30">
        <v>2.2468864917755131</v>
      </c>
      <c r="BV30" s="2">
        <v>44713</v>
      </c>
      <c r="BW30">
        <v>1.6280723063048581</v>
      </c>
      <c r="BX30">
        <v>1.749602079391479</v>
      </c>
      <c r="BY30">
        <v>1.748360395431519</v>
      </c>
      <c r="BZ30">
        <v>1.6935567855834961</v>
      </c>
      <c r="CA30">
        <v>1.7115991115570071</v>
      </c>
      <c r="CB30">
        <v>1.716910600662231</v>
      </c>
      <c r="CD30" s="2">
        <v>44713</v>
      </c>
      <c r="CE30">
        <v>-7.0679183470743681</v>
      </c>
      <c r="CF30">
        <v>2.3989722728729248</v>
      </c>
      <c r="CG30">
        <v>0.91919600963592529</v>
      </c>
      <c r="CH30">
        <v>-5.9174075126647949</v>
      </c>
      <c r="CI30">
        <v>-6.9527692794799796</v>
      </c>
      <c r="CJ30">
        <v>-7.0407800674438477</v>
      </c>
      <c r="CL30" s="2">
        <v>44713</v>
      </c>
      <c r="CM30">
        <v>-12.21750046634182</v>
      </c>
      <c r="CN30">
        <v>-4.005943775177002</v>
      </c>
      <c r="CO30">
        <v>-4.1880841255187988</v>
      </c>
      <c r="CP30">
        <v>-4.1771445274353027</v>
      </c>
      <c r="CQ30">
        <v>-6.0687408447265616</v>
      </c>
      <c r="CR30">
        <v>-6.717989444732666</v>
      </c>
      <c r="CT30" s="14">
        <v>44713</v>
      </c>
      <c r="CU30">
        <f t="shared" si="1"/>
        <v>-5.5181914727493506</v>
      </c>
      <c r="CV30">
        <f t="shared" si="0"/>
        <v>1.0113175581395628</v>
      </c>
      <c r="CW30">
        <f t="shared" si="0"/>
        <v>0.59933194309473048</v>
      </c>
      <c r="CX30">
        <f t="shared" si="0"/>
        <v>-0.90534458547830576</v>
      </c>
      <c r="CY30">
        <f t="shared" si="0"/>
        <v>-2.4410146018490191</v>
      </c>
      <c r="CZ30">
        <f t="shared" si="0"/>
        <v>-2.8253189401328567</v>
      </c>
    </row>
    <row r="31" spans="1:104" x14ac:dyDescent="0.25">
      <c r="A31" s="2">
        <v>44805</v>
      </c>
      <c r="B31">
        <v>1.1196254119864899</v>
      </c>
      <c r="C31">
        <v>0.31880511639604908</v>
      </c>
      <c r="D31">
        <v>8.7629343086187472E-2</v>
      </c>
      <c r="E31">
        <v>-9.5178604180413018E-2</v>
      </c>
      <c r="F31">
        <v>1.330395635730919E-2</v>
      </c>
      <c r="G31">
        <v>-5.4647463279913211E-3</v>
      </c>
      <c r="J31" s="2">
        <v>44805</v>
      </c>
      <c r="K31">
        <v>0.41138059932796978</v>
      </c>
      <c r="L31">
        <v>0.43771228194236761</v>
      </c>
      <c r="M31">
        <v>0.43771228194236761</v>
      </c>
      <c r="N31">
        <v>0.41886654496192932</v>
      </c>
      <c r="O31">
        <v>0.41886654496192932</v>
      </c>
      <c r="P31">
        <v>0.41886654496192932</v>
      </c>
      <c r="R31" s="2">
        <v>44805</v>
      </c>
      <c r="S31">
        <v>2.303889475990502</v>
      </c>
      <c r="T31">
        <v>0.44027012586593628</v>
      </c>
      <c r="U31">
        <v>0.44027012586593628</v>
      </c>
      <c r="V31">
        <v>0.44027012586593628</v>
      </c>
      <c r="W31">
        <v>0.44027012586593628</v>
      </c>
      <c r="X31">
        <v>0.45178833603858948</v>
      </c>
      <c r="Z31" s="2">
        <v>44805</v>
      </c>
      <c r="AA31">
        <v>2.5943544982859379</v>
      </c>
      <c r="AB31">
        <v>2.2577168941497798</v>
      </c>
      <c r="AC31">
        <v>2.0187075138092041</v>
      </c>
      <c r="AD31">
        <v>1.9656755924224849</v>
      </c>
      <c r="AE31">
        <v>2.0041570663452148</v>
      </c>
      <c r="AF31">
        <v>2.5277760028839111</v>
      </c>
      <c r="AH31" s="2">
        <v>44805</v>
      </c>
      <c r="AI31">
        <v>-0.63188332712584838</v>
      </c>
      <c r="AJ31">
        <v>0.20737318694591519</v>
      </c>
      <c r="AK31">
        <v>0.1948896795511246</v>
      </c>
      <c r="AL31">
        <v>0.25714662671089172</v>
      </c>
      <c r="AM31">
        <v>-0.46069183945655823</v>
      </c>
      <c r="AN31">
        <v>-0.54042214155197144</v>
      </c>
      <c r="AP31" s="2">
        <v>44805</v>
      </c>
      <c r="AQ31">
        <v>3.8851970250015602</v>
      </c>
      <c r="AR31">
        <v>2.0076408386230469</v>
      </c>
      <c r="AS31">
        <v>1.8901621103286741</v>
      </c>
      <c r="AT31">
        <v>2.0626695156097412</v>
      </c>
      <c r="AU31">
        <v>2.015953540802002</v>
      </c>
      <c r="AV31">
        <v>3.8263123035430908</v>
      </c>
      <c r="AX31" s="2">
        <v>44805</v>
      </c>
      <c r="AY31">
        <v>-4.1237689943857276</v>
      </c>
      <c r="AZ31">
        <v>0.69139522314071655</v>
      </c>
      <c r="BA31">
        <v>-0.74744373559951782</v>
      </c>
      <c r="BB31">
        <v>-0.96254408359527588</v>
      </c>
      <c r="BC31">
        <v>-1.973346471786499</v>
      </c>
      <c r="BD31">
        <v>-2.0045502185821529</v>
      </c>
      <c r="BF31" s="2">
        <v>44805</v>
      </c>
      <c r="BG31">
        <v>-0.2356848927691573</v>
      </c>
      <c r="BH31">
        <v>0.19103117287158969</v>
      </c>
      <c r="BI31">
        <v>-2.810589037835598E-2</v>
      </c>
      <c r="BJ31">
        <v>-2.810589037835598E-2</v>
      </c>
      <c r="BK31">
        <v>-2.810589037835598E-2</v>
      </c>
      <c r="BL31">
        <v>1.067608129233122E-2</v>
      </c>
      <c r="BN31" s="2">
        <v>44805</v>
      </c>
      <c r="BO31">
        <v>2.097550166545787</v>
      </c>
      <c r="BP31">
        <v>2.290483713150024</v>
      </c>
      <c r="BQ31">
        <v>2.224898099899292</v>
      </c>
      <c r="BR31">
        <v>1.9734847545623779</v>
      </c>
      <c r="BS31">
        <v>2.2877240180969238</v>
      </c>
      <c r="BT31">
        <v>2.4102990627288818</v>
      </c>
      <c r="BV31" s="2">
        <v>44805</v>
      </c>
      <c r="BW31">
        <v>1.342965157129868</v>
      </c>
      <c r="BX31">
        <v>0.38359495997428888</v>
      </c>
      <c r="BY31">
        <v>0.46287789940834051</v>
      </c>
      <c r="BZ31">
        <v>0.46272221207618708</v>
      </c>
      <c r="CA31">
        <v>0.59461468458175659</v>
      </c>
      <c r="CB31">
        <v>0.69357186555862427</v>
      </c>
      <c r="CD31" s="2">
        <v>44805</v>
      </c>
      <c r="CE31">
        <v>3.076292294289189</v>
      </c>
      <c r="CF31">
        <v>0.91204464435577393</v>
      </c>
      <c r="CG31">
        <v>0.2516988217830658</v>
      </c>
      <c r="CH31">
        <v>-0.25816965103149409</v>
      </c>
      <c r="CI31">
        <v>-0.94077837467193604</v>
      </c>
      <c r="CJ31">
        <v>-0.97370225191116333</v>
      </c>
      <c r="CL31" s="2">
        <v>44805</v>
      </c>
      <c r="CM31">
        <v>0.81867516628931014</v>
      </c>
      <c r="CN31">
        <v>6.0998082160949707E-2</v>
      </c>
      <c r="CO31">
        <v>-1.9155893474817279E-2</v>
      </c>
      <c r="CP31">
        <v>-0.12759386003017431</v>
      </c>
      <c r="CQ31">
        <v>0.72477340698242188</v>
      </c>
      <c r="CR31">
        <v>-0.70407235622406006</v>
      </c>
      <c r="CT31" s="14">
        <v>44805</v>
      </c>
      <c r="CU31">
        <f t="shared" si="1"/>
        <v>1.1196254119864899</v>
      </c>
      <c r="CV31">
        <f t="shared" si="0"/>
        <v>0.90553059458732599</v>
      </c>
      <c r="CW31">
        <f t="shared" si="0"/>
        <v>0.54312673173844817</v>
      </c>
      <c r="CX31">
        <f t="shared" si="0"/>
        <v>0.38458695512264973</v>
      </c>
      <c r="CY31">
        <f t="shared" si="0"/>
        <v>0.20718058135360484</v>
      </c>
      <c r="CZ31">
        <f t="shared" si="0"/>
        <v>0.2431963581033052</v>
      </c>
    </row>
    <row r="32" spans="1:104" x14ac:dyDescent="0.25">
      <c r="A32" s="2">
        <v>44896</v>
      </c>
      <c r="B32">
        <v>1.390430814829855</v>
      </c>
      <c r="C32">
        <v>0.30430080274883681</v>
      </c>
      <c r="D32">
        <v>0.39992115496927139</v>
      </c>
      <c r="E32">
        <v>0.26992653778619941</v>
      </c>
      <c r="F32">
        <v>0.3970045704883744</v>
      </c>
      <c r="G32">
        <v>0.37199334734424228</v>
      </c>
      <c r="J32" s="2">
        <v>44896</v>
      </c>
      <c r="K32">
        <v>0.79657563307368662</v>
      </c>
      <c r="L32">
        <v>0.43153151869773859</v>
      </c>
      <c r="M32">
        <v>0.43153151869773859</v>
      </c>
      <c r="N32">
        <v>0.43153151869773859</v>
      </c>
      <c r="O32">
        <v>0.43153151869773859</v>
      </c>
      <c r="P32">
        <v>0.43153151869773859</v>
      </c>
      <c r="R32" s="2">
        <v>44896</v>
      </c>
      <c r="S32">
        <v>-0.19871543775774109</v>
      </c>
      <c r="T32">
        <v>0.50905358791351318</v>
      </c>
      <c r="U32">
        <v>0.50905358791351318</v>
      </c>
      <c r="V32">
        <v>0.50905358791351318</v>
      </c>
      <c r="W32">
        <v>0.50905358791351318</v>
      </c>
      <c r="X32">
        <v>0.41006326675415039</v>
      </c>
      <c r="Z32" s="2">
        <v>44896</v>
      </c>
      <c r="AA32">
        <v>2.0181899374219512</v>
      </c>
      <c r="AB32">
        <v>2.4820013046264648</v>
      </c>
      <c r="AC32">
        <v>2.0299513339996338</v>
      </c>
      <c r="AD32">
        <v>2.080558061599731</v>
      </c>
      <c r="AE32">
        <v>2.196243524551392</v>
      </c>
      <c r="AF32">
        <v>0.5813031792640686</v>
      </c>
      <c r="AH32" s="2">
        <v>44896</v>
      </c>
      <c r="AI32">
        <v>-0.31121713503871717</v>
      </c>
      <c r="AJ32">
        <v>-6.0540042817592621E-2</v>
      </c>
      <c r="AK32">
        <v>-3.098968788981438E-2</v>
      </c>
      <c r="AL32">
        <v>0.18343839049339289</v>
      </c>
      <c r="AM32">
        <v>0.41551274061202997</v>
      </c>
      <c r="AN32">
        <v>0.4287935197353363</v>
      </c>
      <c r="AP32" s="2">
        <v>44896</v>
      </c>
      <c r="AQ32">
        <v>7.2225206135643703</v>
      </c>
      <c r="AR32">
        <v>0.61589604616165161</v>
      </c>
      <c r="AS32">
        <v>0.1693975031375885</v>
      </c>
      <c r="AT32">
        <v>0.20089647173881531</v>
      </c>
      <c r="AU32">
        <v>0.3645082414150238</v>
      </c>
      <c r="AV32">
        <v>2.2153499126434331</v>
      </c>
      <c r="AX32" s="2">
        <v>44896</v>
      </c>
      <c r="AY32">
        <v>3.115695520210465</v>
      </c>
      <c r="AZ32">
        <v>0.19450804591178891</v>
      </c>
      <c r="BA32">
        <v>0.57066071033477783</v>
      </c>
      <c r="BB32">
        <v>0.1466855704784393</v>
      </c>
      <c r="BC32">
        <v>0.1103257164359093</v>
      </c>
      <c r="BD32">
        <v>0.24625089764595029</v>
      </c>
      <c r="BF32" s="2">
        <v>44896</v>
      </c>
      <c r="BG32">
        <v>-3.9454125474762243E-2</v>
      </c>
      <c r="BH32">
        <v>0.1801426559686661</v>
      </c>
      <c r="BI32">
        <v>0.1801426559686661</v>
      </c>
      <c r="BJ32">
        <v>0.16962295770645139</v>
      </c>
      <c r="BK32">
        <v>0.16962295770645139</v>
      </c>
      <c r="BL32">
        <v>0.16962295770645139</v>
      </c>
      <c r="BN32" s="2">
        <v>44896</v>
      </c>
      <c r="BO32">
        <v>1.4942437927762311</v>
      </c>
      <c r="BP32">
        <v>2.3168354034423828</v>
      </c>
      <c r="BQ32">
        <v>2.9861810207366939</v>
      </c>
      <c r="BR32">
        <v>2.7870135307312012</v>
      </c>
      <c r="BS32">
        <v>2.6906378269195561</v>
      </c>
      <c r="BT32">
        <v>2.6282565593719478</v>
      </c>
      <c r="BV32" s="2">
        <v>44896</v>
      </c>
      <c r="BW32">
        <v>1.695501153121072</v>
      </c>
      <c r="BX32">
        <v>0.38270503282547003</v>
      </c>
      <c r="BY32">
        <v>0.38415983319282532</v>
      </c>
      <c r="BZ32">
        <v>0.38627168536186218</v>
      </c>
      <c r="CA32">
        <v>8.831508457660675E-2</v>
      </c>
      <c r="CB32">
        <v>8.3837173879146576E-2</v>
      </c>
      <c r="CD32" s="2">
        <v>44896</v>
      </c>
      <c r="CE32">
        <v>1.6169038576576471</v>
      </c>
      <c r="CF32">
        <v>1.072569847106934</v>
      </c>
      <c r="CG32">
        <v>1.2545498609542849</v>
      </c>
      <c r="CH32">
        <v>1.3426623344421389</v>
      </c>
      <c r="CI32">
        <v>0.43090781569480902</v>
      </c>
      <c r="CJ32">
        <v>0.75200724601745605</v>
      </c>
      <c r="CL32" s="2">
        <v>44896</v>
      </c>
      <c r="CM32">
        <v>2.7102786214364731</v>
      </c>
      <c r="CN32">
        <v>-0.1003414168953896</v>
      </c>
      <c r="CO32">
        <v>8.4308773279190063E-2</v>
      </c>
      <c r="CP32">
        <v>-0.41337475180625921</v>
      </c>
      <c r="CQ32">
        <v>0.46014732122421259</v>
      </c>
      <c r="CR32">
        <v>0.20597133040428159</v>
      </c>
      <c r="CT32" s="14">
        <v>44896</v>
      </c>
      <c r="CU32">
        <f t="shared" si="1"/>
        <v>1.390430814829855</v>
      </c>
      <c r="CV32">
        <f t="shared" si="0"/>
        <v>0.83649109937250621</v>
      </c>
      <c r="CW32">
        <f t="shared" si="0"/>
        <v>0.88276070125401018</v>
      </c>
      <c r="CX32">
        <f t="shared" si="0"/>
        <v>0.81565347582101821</v>
      </c>
      <c r="CY32">
        <f t="shared" si="0"/>
        <v>0.67477783657610413</v>
      </c>
      <c r="CZ32">
        <f t="shared" si="0"/>
        <v>0.6077603070437908</v>
      </c>
    </row>
    <row r="33" spans="1:104" x14ac:dyDescent="0.25">
      <c r="A33" s="2">
        <v>44986</v>
      </c>
      <c r="B33">
        <v>1.3056927286224891</v>
      </c>
      <c r="C33">
        <v>0.30756175706023231</v>
      </c>
      <c r="D33">
        <v>0.42166916888777539</v>
      </c>
      <c r="E33">
        <v>0.2215946150617549</v>
      </c>
      <c r="F33">
        <v>1.2037488586269189</v>
      </c>
      <c r="G33">
        <v>1.03989552310414</v>
      </c>
      <c r="J33" s="2">
        <v>44986</v>
      </c>
      <c r="K33">
        <v>0.28121677996276162</v>
      </c>
      <c r="L33">
        <v>0.44259867072105408</v>
      </c>
      <c r="M33">
        <v>0.44259867072105408</v>
      </c>
      <c r="N33">
        <v>0.44259867072105408</v>
      </c>
      <c r="O33">
        <v>0.44259867072105408</v>
      </c>
      <c r="P33">
        <v>0.44259867072105408</v>
      </c>
      <c r="R33" s="2">
        <v>44986</v>
      </c>
      <c r="S33">
        <v>-2.5495486105495502</v>
      </c>
      <c r="T33">
        <v>0.34393557906150818</v>
      </c>
      <c r="U33">
        <v>0.34393557906150818</v>
      </c>
      <c r="V33">
        <v>0.34393557906150818</v>
      </c>
      <c r="W33">
        <v>0.34393557906150818</v>
      </c>
      <c r="X33">
        <v>1.1716765165328979</v>
      </c>
      <c r="Z33" s="2">
        <v>44986</v>
      </c>
      <c r="AA33">
        <v>1.603349972075137</v>
      </c>
      <c r="AB33">
        <v>2.4796690940856929</v>
      </c>
      <c r="AC33">
        <v>2.0171670913696289</v>
      </c>
      <c r="AD33">
        <v>1.9517837762832639</v>
      </c>
      <c r="AE33">
        <v>1.928419351577759</v>
      </c>
      <c r="AF33">
        <v>1.1618227958679199</v>
      </c>
      <c r="AH33" s="2">
        <v>44986</v>
      </c>
      <c r="AI33">
        <v>0.33975697729708543</v>
      </c>
      <c r="AJ33">
        <v>5.2128653042018414E-3</v>
      </c>
      <c r="AK33">
        <v>-0.32751971483230591</v>
      </c>
      <c r="AL33">
        <v>-0.1927533894777298</v>
      </c>
      <c r="AM33">
        <v>0.18105825781822199</v>
      </c>
      <c r="AN33">
        <v>0.2251121252775192</v>
      </c>
      <c r="AP33" s="2">
        <v>44986</v>
      </c>
      <c r="AQ33">
        <v>-1.281119393246982</v>
      </c>
      <c r="AR33">
        <v>-0.91606700420379639</v>
      </c>
      <c r="AS33">
        <v>-1.644484758377075</v>
      </c>
      <c r="AT33">
        <v>-0.97128808498382568</v>
      </c>
      <c r="AU33">
        <v>-0.95488107204437256</v>
      </c>
      <c r="AV33">
        <v>-0.88824844360351563</v>
      </c>
      <c r="AX33" s="2">
        <v>44986</v>
      </c>
      <c r="AY33">
        <v>9.0957711274141957</v>
      </c>
      <c r="AZ33">
        <v>0.92036211490631104</v>
      </c>
      <c r="BA33">
        <v>0.37660899758338928</v>
      </c>
      <c r="BB33">
        <v>-2.5637265294790271E-2</v>
      </c>
      <c r="BC33">
        <v>-0.1138703972101212</v>
      </c>
      <c r="BD33">
        <v>-1.22055858373642E-2</v>
      </c>
      <c r="BF33" s="2">
        <v>44986</v>
      </c>
      <c r="BG33">
        <v>1.68896297229854</v>
      </c>
      <c r="BH33">
        <v>0.1747881472110748</v>
      </c>
      <c r="BI33">
        <v>0.1747881472110748</v>
      </c>
      <c r="BJ33">
        <v>0.76122677326202393</v>
      </c>
      <c r="BK33">
        <v>1.446394085884094</v>
      </c>
      <c r="BL33">
        <v>1.673961400985718</v>
      </c>
      <c r="BN33" s="2">
        <v>44986</v>
      </c>
      <c r="BO33">
        <v>0.19416992435317579</v>
      </c>
      <c r="BP33">
        <v>1.906949996948242</v>
      </c>
      <c r="BQ33">
        <v>2.1353104114532471</v>
      </c>
      <c r="BR33">
        <v>1.727534294128418</v>
      </c>
      <c r="BS33">
        <v>1.6177190542221069</v>
      </c>
      <c r="BT33">
        <v>1.618976950645447</v>
      </c>
      <c r="BV33" s="2">
        <v>44986</v>
      </c>
      <c r="BW33">
        <v>-1.2286986004092171</v>
      </c>
      <c r="BX33">
        <v>0.1371161341667175</v>
      </c>
      <c r="BY33">
        <v>0.1371161341667175</v>
      </c>
      <c r="BZ33">
        <v>0.12643623352050781</v>
      </c>
      <c r="CA33">
        <v>0.61171269416809082</v>
      </c>
      <c r="CB33">
        <v>0.63066506385803223</v>
      </c>
      <c r="CD33" s="2">
        <v>44986</v>
      </c>
      <c r="CE33">
        <v>0.22168104126623689</v>
      </c>
      <c r="CF33">
        <v>0.32945156097412109</v>
      </c>
      <c r="CG33">
        <v>1.4406477212905879</v>
      </c>
      <c r="CH33">
        <v>0.14876942336559301</v>
      </c>
      <c r="CI33">
        <v>-7.6583698391914368E-2</v>
      </c>
      <c r="CJ33">
        <v>4.8313528299331672E-2</v>
      </c>
      <c r="CL33" s="2">
        <v>44986</v>
      </c>
      <c r="CM33">
        <v>1.7144902117267831</v>
      </c>
      <c r="CN33">
        <v>0.29457587003707891</v>
      </c>
      <c r="CO33">
        <v>0.32421565055847168</v>
      </c>
      <c r="CP33">
        <v>0.2405933886766434</v>
      </c>
      <c r="CQ33">
        <v>1.0887410491704941E-2</v>
      </c>
      <c r="CR33">
        <v>-0.20133014023303991</v>
      </c>
      <c r="CT33" s="14">
        <v>44986</v>
      </c>
      <c r="CU33">
        <f t="shared" si="1"/>
        <v>1.3056927286224891</v>
      </c>
      <c r="CV33">
        <f t="shared" si="0"/>
        <v>0.64307588352821754</v>
      </c>
      <c r="CW33">
        <f t="shared" si="0"/>
        <v>0.74743935465812683</v>
      </c>
      <c r="CX33">
        <f t="shared" si="0"/>
        <v>0.44419686567038297</v>
      </c>
      <c r="CY33">
        <f t="shared" si="0"/>
        <v>0.45249074872583162</v>
      </c>
      <c r="CZ33">
        <f t="shared" si="0"/>
        <v>0.50106173068284998</v>
      </c>
    </row>
    <row r="34" spans="1:104" x14ac:dyDescent="0.25">
      <c r="A34" s="2">
        <v>45078</v>
      </c>
      <c r="B34">
        <v>1.175655797825385</v>
      </c>
      <c r="C34">
        <v>0.36580615114045362</v>
      </c>
      <c r="D34">
        <v>0.376944135904689</v>
      </c>
      <c r="E34">
        <v>0.26891832984136599</v>
      </c>
      <c r="F34">
        <v>0.47507177475125772</v>
      </c>
      <c r="G34">
        <v>0.49406069647805723</v>
      </c>
      <c r="J34" s="2">
        <v>45078</v>
      </c>
      <c r="K34">
        <v>0.80221663028223134</v>
      </c>
      <c r="L34">
        <v>0.43933820724487299</v>
      </c>
      <c r="M34">
        <v>0.43933820724487299</v>
      </c>
      <c r="N34">
        <v>0.43933820724487299</v>
      </c>
      <c r="O34">
        <v>0.43933820724487299</v>
      </c>
      <c r="P34">
        <v>0.43933820724487299</v>
      </c>
      <c r="R34" s="2">
        <v>45078</v>
      </c>
      <c r="S34">
        <v>1.1731825008807699</v>
      </c>
      <c r="T34">
        <v>0.72019779682159424</v>
      </c>
      <c r="U34">
        <v>0.72019779682159424</v>
      </c>
      <c r="V34">
        <v>0.72019779682159424</v>
      </c>
      <c r="W34">
        <v>0.72019779682159424</v>
      </c>
      <c r="X34">
        <v>0.55917179584503174</v>
      </c>
      <c r="Z34" s="2">
        <v>45078</v>
      </c>
      <c r="AA34">
        <v>2.723667078356669</v>
      </c>
      <c r="AB34">
        <v>2.1803534030914311</v>
      </c>
      <c r="AC34">
        <v>1.602745056152344</v>
      </c>
      <c r="AD34">
        <v>1.6081240177154541</v>
      </c>
      <c r="AE34">
        <v>1.782590866088867</v>
      </c>
      <c r="AF34">
        <v>1.3678997755050659</v>
      </c>
      <c r="AH34" s="2">
        <v>45078</v>
      </c>
      <c r="AI34">
        <v>-1.165612675575289E-2</v>
      </c>
      <c r="AJ34">
        <v>-4.0295209735631943E-2</v>
      </c>
      <c r="AK34">
        <v>-4.7010269016027451E-2</v>
      </c>
      <c r="AL34">
        <v>-2.8061160817742351E-2</v>
      </c>
      <c r="AM34">
        <v>0.16726940870285029</v>
      </c>
      <c r="AN34">
        <v>0.23645082116127011</v>
      </c>
      <c r="AP34" s="2">
        <v>45078</v>
      </c>
      <c r="AQ34">
        <v>3.303448435933134</v>
      </c>
      <c r="AR34">
        <v>1.3673965930938721</v>
      </c>
      <c r="AS34">
        <v>1.0482996702194209</v>
      </c>
      <c r="AT34">
        <v>2.0534553527832031</v>
      </c>
      <c r="AU34">
        <v>2.1954116821289058</v>
      </c>
      <c r="AV34">
        <v>3.183559894561768</v>
      </c>
      <c r="AX34" s="2">
        <v>45078</v>
      </c>
      <c r="AY34">
        <v>2.7650342430029871</v>
      </c>
      <c r="AZ34">
        <v>0.2352159321308136</v>
      </c>
      <c r="BA34">
        <v>0.24802184104919431</v>
      </c>
      <c r="BB34">
        <v>5.1983963698148727E-2</v>
      </c>
      <c r="BC34">
        <v>1.2848160266876221</v>
      </c>
      <c r="BD34">
        <v>1.9872419834136961</v>
      </c>
      <c r="BF34" s="2">
        <v>45078</v>
      </c>
      <c r="BG34">
        <v>0.48044509620339682</v>
      </c>
      <c r="BH34">
        <v>0.20065934956073761</v>
      </c>
      <c r="BI34">
        <v>0.20065934956073761</v>
      </c>
      <c r="BJ34">
        <v>0.22561609745025629</v>
      </c>
      <c r="BK34">
        <v>0.22046282887458801</v>
      </c>
      <c r="BL34">
        <v>0.2037020027637482</v>
      </c>
      <c r="BN34" s="2">
        <v>45078</v>
      </c>
      <c r="BO34">
        <v>-1.35329876788019</v>
      </c>
      <c r="BP34">
        <v>1.2964726686477659</v>
      </c>
      <c r="BQ34">
        <v>1.2555000782012939</v>
      </c>
      <c r="BR34">
        <v>1.2555000782012939</v>
      </c>
      <c r="BS34">
        <v>1.464851975440979</v>
      </c>
      <c r="BT34">
        <v>1.8428947925567629</v>
      </c>
      <c r="BV34" s="2">
        <v>45078</v>
      </c>
      <c r="BW34">
        <v>1.729039257725248</v>
      </c>
      <c r="BX34">
        <v>0.36244034767150879</v>
      </c>
      <c r="BY34">
        <v>0.36928021907806402</v>
      </c>
      <c r="BZ34">
        <v>0.2490016967058182</v>
      </c>
      <c r="CA34">
        <v>0.25969323515892029</v>
      </c>
      <c r="CB34">
        <v>0.20610567927360529</v>
      </c>
      <c r="CD34" s="2">
        <v>45078</v>
      </c>
      <c r="CE34">
        <v>-1.341548936515736</v>
      </c>
      <c r="CF34">
        <v>0.2464685142040253</v>
      </c>
      <c r="CG34">
        <v>0.10794816911220551</v>
      </c>
      <c r="CH34">
        <v>0.170236736536026</v>
      </c>
      <c r="CI34">
        <v>0.13941274583339691</v>
      </c>
      <c r="CJ34">
        <v>2.2573031485080719E-2</v>
      </c>
      <c r="CL34" s="2">
        <v>45078</v>
      </c>
      <c r="CM34">
        <v>1.77473477314318</v>
      </c>
      <c r="CN34">
        <v>-1.246996164321899</v>
      </c>
      <c r="CO34">
        <v>-1.24281919002533</v>
      </c>
      <c r="CP34">
        <v>-1.137765645980835</v>
      </c>
      <c r="CQ34">
        <v>0.55341196060180664</v>
      </c>
      <c r="CR34">
        <v>0.81117409467697144</v>
      </c>
      <c r="CT34" s="14">
        <v>45078</v>
      </c>
      <c r="CU34">
        <f t="shared" si="1"/>
        <v>1.175655797825385</v>
      </c>
      <c r="CV34">
        <f t="shared" si="0"/>
        <v>0.53268346823751944</v>
      </c>
      <c r="CW34">
        <f t="shared" si="0"/>
        <v>0.41047521762549877</v>
      </c>
      <c r="CX34">
        <f t="shared" si="0"/>
        <v>0.45349782451987264</v>
      </c>
      <c r="CY34">
        <f t="shared" si="0"/>
        <v>0.77704496994614602</v>
      </c>
      <c r="CZ34">
        <f t="shared" si="0"/>
        <v>0.83534240745007993</v>
      </c>
    </row>
    <row r="35" spans="1:104" x14ac:dyDescent="0.25">
      <c r="A35" s="2">
        <v>45170</v>
      </c>
      <c r="B35">
        <v>1.5300640864171839</v>
      </c>
      <c r="C35">
        <v>0.38402102599898852</v>
      </c>
      <c r="D35">
        <v>0.61136298131091449</v>
      </c>
      <c r="E35">
        <v>0.44418339272497909</v>
      </c>
      <c r="F35">
        <v>0.57440220036813527</v>
      </c>
      <c r="G35">
        <v>0.56540002503743625</v>
      </c>
      <c r="J35" s="2">
        <v>45170</v>
      </c>
      <c r="K35">
        <v>0.40355524567803508</v>
      </c>
      <c r="L35">
        <v>0.44578737020492548</v>
      </c>
      <c r="M35">
        <v>0.44578737020492548</v>
      </c>
      <c r="N35">
        <v>0.44578737020492548</v>
      </c>
      <c r="O35">
        <v>0.44578737020492548</v>
      </c>
      <c r="P35">
        <v>0.44578737020492548</v>
      </c>
      <c r="R35" s="2">
        <v>45170</v>
      </c>
      <c r="S35">
        <v>0.35846522679716492</v>
      </c>
      <c r="T35">
        <v>0.72101902961730957</v>
      </c>
      <c r="U35">
        <v>0.72101902961730957</v>
      </c>
      <c r="V35">
        <v>0.72101902961730957</v>
      </c>
      <c r="W35">
        <v>0.72101902961730957</v>
      </c>
      <c r="X35">
        <v>1.21343457698822</v>
      </c>
      <c r="Z35" s="2">
        <v>45170</v>
      </c>
      <c r="AA35">
        <v>0.91203838244855717</v>
      </c>
      <c r="AB35">
        <v>2.0890738964080811</v>
      </c>
      <c r="AC35">
        <v>1.930928587913513</v>
      </c>
      <c r="AD35">
        <v>1.3653032779693599</v>
      </c>
      <c r="AE35">
        <v>1.7207145690917971</v>
      </c>
      <c r="AF35">
        <v>0.58483922481536865</v>
      </c>
      <c r="AH35" s="2">
        <v>45170</v>
      </c>
      <c r="AI35">
        <v>-0.39865204830238099</v>
      </c>
      <c r="AJ35">
        <v>0.15827324986457819</v>
      </c>
      <c r="AK35">
        <v>4.3192856013774872E-2</v>
      </c>
      <c r="AL35">
        <v>-3.1866617500782013E-2</v>
      </c>
      <c r="AM35">
        <v>-0.21491321921348569</v>
      </c>
      <c r="AN35">
        <v>-0.18608507513999939</v>
      </c>
      <c r="AP35" s="2">
        <v>45170</v>
      </c>
      <c r="AQ35">
        <v>0.96031444712991743</v>
      </c>
      <c r="AR35">
        <v>0.95424920320510864</v>
      </c>
      <c r="AS35">
        <v>-0.1933666318655014</v>
      </c>
      <c r="AT35">
        <v>-0.6747782826423645</v>
      </c>
      <c r="AU35">
        <v>-0.13524539768695831</v>
      </c>
      <c r="AV35">
        <v>1.736750602722168</v>
      </c>
      <c r="AX35" s="2">
        <v>45170</v>
      </c>
      <c r="AY35">
        <v>1.265002107745588</v>
      </c>
      <c r="AZ35">
        <v>0.18297310173511511</v>
      </c>
      <c r="BA35">
        <v>0.55184894800186157</v>
      </c>
      <c r="BB35">
        <v>0.52158868312835693</v>
      </c>
      <c r="BC35">
        <v>1.0743603706359861</v>
      </c>
      <c r="BD35">
        <v>2.186252117156982</v>
      </c>
      <c r="BF35" s="2">
        <v>45170</v>
      </c>
      <c r="BG35">
        <v>0.50384608363313532</v>
      </c>
      <c r="BH35">
        <v>0.20843002200126651</v>
      </c>
      <c r="BI35">
        <v>0.20843002200126651</v>
      </c>
      <c r="BJ35">
        <v>0.20843002200126651</v>
      </c>
      <c r="BK35">
        <v>0.47466617822647089</v>
      </c>
      <c r="BL35">
        <v>0.46883401274681091</v>
      </c>
      <c r="BN35" s="2">
        <v>45170</v>
      </c>
      <c r="BO35">
        <v>2.8432260871566801</v>
      </c>
      <c r="BP35">
        <v>1.016924142837524</v>
      </c>
      <c r="BQ35">
        <v>1.3687592744827271</v>
      </c>
      <c r="BR35">
        <v>1.269635677337646</v>
      </c>
      <c r="BS35">
        <v>1.289259791374207</v>
      </c>
      <c r="BT35">
        <v>1.9052654504776001</v>
      </c>
      <c r="BV35" s="2">
        <v>45170</v>
      </c>
      <c r="BW35">
        <v>1.5858549111952129</v>
      </c>
      <c r="BX35">
        <v>0.25959169864654541</v>
      </c>
      <c r="BY35">
        <v>0.2508372962474823</v>
      </c>
      <c r="BZ35">
        <v>0.24674816429615021</v>
      </c>
      <c r="CA35">
        <v>0.83421200513839722</v>
      </c>
      <c r="CB35">
        <v>0.83319377899169922</v>
      </c>
      <c r="CD35" s="2">
        <v>45170</v>
      </c>
      <c r="CE35">
        <v>3.0258953412301248</v>
      </c>
      <c r="CF35">
        <v>0.91069269180297852</v>
      </c>
      <c r="CG35">
        <v>1.964738607406616</v>
      </c>
      <c r="CH35">
        <v>2.4552664756774898</v>
      </c>
      <c r="CI35">
        <v>2.2285985946655269</v>
      </c>
      <c r="CJ35">
        <v>1.8371948003768921</v>
      </c>
      <c r="CL35" s="2">
        <v>45170</v>
      </c>
      <c r="CM35">
        <v>2.0468692466881042</v>
      </c>
      <c r="CN35">
        <v>-0.81267702579498291</v>
      </c>
      <c r="CO35">
        <v>-0.74259382486343384</v>
      </c>
      <c r="CP35">
        <v>-0.80310934782028198</v>
      </c>
      <c r="CQ35">
        <v>1.0045561790466311</v>
      </c>
      <c r="CR35">
        <v>1.2777848243713379</v>
      </c>
      <c r="CT35" s="14">
        <v>45170</v>
      </c>
      <c r="CU35">
        <f t="shared" si="1"/>
        <v>1.5300640864171839</v>
      </c>
      <c r="CV35">
        <f t="shared" si="0"/>
        <v>0.6696088652312755</v>
      </c>
      <c r="CW35">
        <f t="shared" si="0"/>
        <v>0.89187993228435514</v>
      </c>
      <c r="CX35">
        <f t="shared" si="0"/>
        <v>0.89244939640164367</v>
      </c>
      <c r="CY35">
        <f t="shared" si="0"/>
        <v>1.2088352648913858</v>
      </c>
      <c r="CZ35">
        <f t="shared" si="0"/>
        <v>1.300426125526428</v>
      </c>
    </row>
    <row r="37" spans="1:104" x14ac:dyDescent="0.25">
      <c r="A37" t="s">
        <v>17</v>
      </c>
      <c r="J37" t="str">
        <f>J15</f>
        <v>agri</v>
      </c>
      <c r="R37" t="str">
        <f>R15</f>
        <v>mining</v>
      </c>
      <c r="Z37" t="str">
        <f>Z15</f>
        <v>manufacturing</v>
      </c>
      <c r="AH37" t="str">
        <f>AH15</f>
        <v>egpiv</v>
      </c>
      <c r="AP37" t="str">
        <f>AP15</f>
        <v>construction</v>
      </c>
      <c r="AX37" t="str">
        <f>AX15</f>
        <v>trade</v>
      </c>
      <c r="BF37" t="str">
        <f>BF15</f>
        <v>transport</v>
      </c>
      <c r="BN37" t="str">
        <f>BN15</f>
        <v>finance</v>
      </c>
      <c r="BV37" t="str">
        <f>BV15</f>
        <v>real_estate</v>
      </c>
      <c r="CD37" t="str">
        <f>CD15</f>
        <v>others</v>
      </c>
      <c r="CL37" t="str">
        <f>CL15</f>
        <v>taxes</v>
      </c>
      <c r="CT37" t="str">
        <f>CT15</f>
        <v>gdp_bot_up</v>
      </c>
    </row>
    <row r="38" spans="1:104" x14ac:dyDescent="0.25">
      <c r="A38" s="2">
        <v>43525</v>
      </c>
      <c r="B38" s="2"/>
      <c r="C38">
        <f t="shared" ref="C38:G53" si="2">ABS(C17-$B17)</f>
        <v>3.3180390605205945E-2</v>
      </c>
      <c r="D38">
        <f t="shared" si="2"/>
        <v>5.7574957463639942E-2</v>
      </c>
      <c r="E38">
        <f t="shared" si="2"/>
        <v>0.12033748696008556</v>
      </c>
      <c r="F38">
        <f t="shared" si="2"/>
        <v>0.13231455831068467</v>
      </c>
      <c r="G38">
        <f t="shared" si="2"/>
        <v>0.10612382427202327</v>
      </c>
      <c r="K38" s="2"/>
      <c r="L38">
        <f>ABS(L17-$K17)</f>
        <v>0.26013379630630595</v>
      </c>
      <c r="M38">
        <f t="shared" ref="M38:P38" si="3">ABS(M17-$K17)</f>
        <v>0.26013379630630595</v>
      </c>
      <c r="N38">
        <f t="shared" si="3"/>
        <v>0.26013379630630595</v>
      </c>
      <c r="O38">
        <f t="shared" si="3"/>
        <v>0.26013379630630595</v>
      </c>
      <c r="P38">
        <f t="shared" si="3"/>
        <v>0.26013379630630595</v>
      </c>
      <c r="S38" s="2"/>
      <c r="T38">
        <f>ABS(T17-$S17)</f>
        <v>5.2857649458246669E-3</v>
      </c>
      <c r="U38">
        <f t="shared" ref="U38:X38" si="4">ABS(U17-$S17)</f>
        <v>5.2857649458246669E-3</v>
      </c>
      <c r="V38">
        <f t="shared" si="4"/>
        <v>5.2857649458246669E-3</v>
      </c>
      <c r="W38">
        <f t="shared" si="4"/>
        <v>5.2857649458246669E-3</v>
      </c>
      <c r="X38">
        <f t="shared" si="4"/>
        <v>5.2857649458246669E-3</v>
      </c>
      <c r="AA38" s="2"/>
      <c r="AB38">
        <f>ABS(AB17-$AA17)</f>
        <v>0.59708505014459901</v>
      </c>
      <c r="AC38">
        <f t="shared" ref="AC38:AF38" si="5">ABS(AC17-$AA17)</f>
        <v>0.50130002836267806</v>
      </c>
      <c r="AD38">
        <f t="shared" si="5"/>
        <v>0.30840843061487511</v>
      </c>
      <c r="AE38">
        <f t="shared" si="5"/>
        <v>1.0294783625988229</v>
      </c>
      <c r="AF38">
        <f t="shared" si="5"/>
        <v>3.2456329861090927E-2</v>
      </c>
      <c r="AI38" s="2"/>
      <c r="AJ38">
        <f>ABS(AJ17-$AI17)</f>
        <v>0.32344841356896836</v>
      </c>
      <c r="AK38">
        <f t="shared" ref="AK38:AN38" si="6">ABS(AK17-$AI17)</f>
        <v>0.36243897867896635</v>
      </c>
      <c r="AL38">
        <f t="shared" si="6"/>
        <v>0.40438316953876097</v>
      </c>
      <c r="AM38">
        <f t="shared" si="6"/>
        <v>0.42662941855886061</v>
      </c>
      <c r="AN38">
        <f t="shared" si="6"/>
        <v>0.52508031768300611</v>
      </c>
      <c r="AQ38" s="2"/>
      <c r="AR38">
        <f>ABS(AR17-$AQ17)</f>
        <v>5.9808026613739855</v>
      </c>
      <c r="AS38">
        <f t="shared" ref="AS38:AV38" si="7">ABS(AS17-$AQ17)</f>
        <v>4.4974916564372904</v>
      </c>
      <c r="AT38">
        <f t="shared" si="7"/>
        <v>4.497369306728018</v>
      </c>
      <c r="AU38">
        <f t="shared" si="7"/>
        <v>5.4265968861130602</v>
      </c>
      <c r="AV38">
        <f t="shared" si="7"/>
        <v>4.310728466704262</v>
      </c>
      <c r="AY38" s="2"/>
      <c r="AZ38">
        <f>ABS(AZ17-$AY17)</f>
        <v>3.3423865859406727</v>
      </c>
      <c r="BA38">
        <f t="shared" ref="BA38:BD38" si="8">ABS(BA17-$AY17)</f>
        <v>3.126923513879134</v>
      </c>
      <c r="BB38">
        <f t="shared" si="8"/>
        <v>4.2692653362649216</v>
      </c>
      <c r="BC38">
        <f t="shared" si="8"/>
        <v>3.3873181168931263</v>
      </c>
      <c r="BD38">
        <f t="shared" si="8"/>
        <v>3.3829647128480214</v>
      </c>
      <c r="BG38" s="2"/>
      <c r="BH38">
        <f>ABS(BH17-$BG17)</f>
        <v>0.3475306650646246</v>
      </c>
      <c r="BI38">
        <f t="shared" ref="BI38:BL38" si="9">ABS(BI17-$BG17)</f>
        <v>0.32567128744202023</v>
      </c>
      <c r="BJ38">
        <f t="shared" si="9"/>
        <v>0.29798492994385134</v>
      </c>
      <c r="BK38">
        <f t="shared" si="9"/>
        <v>0.29276040401535403</v>
      </c>
      <c r="BL38">
        <f t="shared" si="9"/>
        <v>0.29006168451385861</v>
      </c>
      <c r="BO38" s="2"/>
      <c r="BP38">
        <f>ABS(BP17-$BO17)</f>
        <v>2.4581908531737611</v>
      </c>
      <c r="BQ38">
        <f t="shared" ref="BQ38:BT38" si="10">ABS(BQ17-$BO17)</f>
        <v>2.3681352682662289</v>
      </c>
      <c r="BR38">
        <f t="shared" si="10"/>
        <v>2.3581777163100526</v>
      </c>
      <c r="BS38">
        <f t="shared" si="10"/>
        <v>2.8300538011145875</v>
      </c>
      <c r="BT38">
        <f t="shared" si="10"/>
        <v>2.7939856596541688</v>
      </c>
      <c r="BW38" s="2"/>
      <c r="BX38">
        <f>ABS(BX17-$BW17)</f>
        <v>0.7261660213941501</v>
      </c>
      <c r="BY38">
        <f t="shared" ref="BY38:CB38" si="11">ABS(BY17-$BW17)</f>
        <v>0.73364077167453035</v>
      </c>
      <c r="BZ38">
        <f t="shared" si="11"/>
        <v>0.74479512529315217</v>
      </c>
      <c r="CA38">
        <f t="shared" si="11"/>
        <v>0.43177644567431672</v>
      </c>
      <c r="CB38">
        <f t="shared" si="11"/>
        <v>0.43168989973010286</v>
      </c>
      <c r="CE38" s="2"/>
      <c r="CF38">
        <f>ABS(CF17-$CE17)</f>
        <v>0.8777181303663748</v>
      </c>
      <c r="CG38">
        <f t="shared" ref="CG38:CJ38" si="12">ABS(CG17-$CE17)</f>
        <v>1.569658795611431</v>
      </c>
      <c r="CH38">
        <f t="shared" si="12"/>
        <v>2.2537032163305777</v>
      </c>
      <c r="CI38">
        <f t="shared" si="12"/>
        <v>1.7356510257883566</v>
      </c>
      <c r="CJ38">
        <f t="shared" si="12"/>
        <v>1.7209749168320196</v>
      </c>
      <c r="CM38" s="2"/>
      <c r="CN38">
        <f>ABS(CN17-$CM17)</f>
        <v>1.4828093125252197</v>
      </c>
      <c r="CO38">
        <f t="shared" ref="CO38:CR38" si="13">ABS(CO17-$CM17)</f>
        <v>0.77233151334804995</v>
      </c>
      <c r="CP38">
        <f t="shared" si="13"/>
        <v>0.77233151334804995</v>
      </c>
      <c r="CQ38">
        <f t="shared" si="13"/>
        <v>0.90154630679172976</v>
      </c>
      <c r="CR38">
        <f t="shared" si="13"/>
        <v>0.90154630679172976</v>
      </c>
      <c r="CV38">
        <f t="shared" ref="CV38:CZ53" si="14">ABS(CV17-$CU17)</f>
        <v>0.33576901198740355</v>
      </c>
      <c r="CW38">
        <f t="shared" si="14"/>
        <v>0.13257011691483916</v>
      </c>
      <c r="CX38">
        <f t="shared" si="14"/>
        <v>7.4276044502884775E-2</v>
      </c>
      <c r="CY38">
        <f t="shared" si="14"/>
        <v>0.23754327090832655</v>
      </c>
      <c r="CZ38">
        <f t="shared" si="14"/>
        <v>5.8292091362208698E-2</v>
      </c>
    </row>
    <row r="39" spans="1:104" x14ac:dyDescent="0.25">
      <c r="A39" s="2">
        <v>43617</v>
      </c>
      <c r="B39" s="2"/>
      <c r="C39">
        <f t="shared" si="2"/>
        <v>0.2872028929312711</v>
      </c>
      <c r="D39">
        <f t="shared" si="2"/>
        <v>0.54241613587795667</v>
      </c>
      <c r="E39">
        <f t="shared" si="2"/>
        <v>0.42153658846175091</v>
      </c>
      <c r="F39">
        <f t="shared" si="2"/>
        <v>0.54650811042932967</v>
      </c>
      <c r="G39">
        <f t="shared" si="2"/>
        <v>0.79367779021327389</v>
      </c>
      <c r="K39" s="2"/>
      <c r="L39">
        <f t="shared" ref="L39:P39" si="15">ABS(L18-$K18)</f>
        <v>0.37703278661831507</v>
      </c>
      <c r="M39">
        <f t="shared" si="15"/>
        <v>0.37703278661831507</v>
      </c>
      <c r="N39">
        <f t="shared" si="15"/>
        <v>0.37703278661831507</v>
      </c>
      <c r="O39">
        <f t="shared" si="15"/>
        <v>0.37703278661831507</v>
      </c>
      <c r="P39">
        <f t="shared" si="15"/>
        <v>0.37703278661831507</v>
      </c>
      <c r="S39" s="2"/>
      <c r="T39">
        <f t="shared" ref="T39:X54" si="16">ABS(T18-$S18)</f>
        <v>1.7979919788580929</v>
      </c>
      <c r="U39">
        <f t="shared" si="16"/>
        <v>1.7979919788580929</v>
      </c>
      <c r="V39">
        <f t="shared" si="16"/>
        <v>1.7979919788580929</v>
      </c>
      <c r="W39">
        <f t="shared" si="16"/>
        <v>1.763558852408508</v>
      </c>
      <c r="X39">
        <f t="shared" si="16"/>
        <v>1.763558852408508</v>
      </c>
      <c r="AA39" s="2"/>
      <c r="AB39">
        <f t="shared" ref="AB39:AF54" si="17">ABS(AB18-$AA18)</f>
        <v>1.8774246987905201</v>
      </c>
      <c r="AC39">
        <f t="shared" si="17"/>
        <v>1.8774246987905201</v>
      </c>
      <c r="AD39">
        <f t="shared" si="17"/>
        <v>2.0408178386296933</v>
      </c>
      <c r="AE39">
        <f t="shared" si="17"/>
        <v>2.0359283504094781</v>
      </c>
      <c r="AF39">
        <f t="shared" si="17"/>
        <v>2.4742369470205015</v>
      </c>
      <c r="AI39" s="2"/>
      <c r="AJ39">
        <f t="shared" ref="AJ39:AN54" si="18">ABS(AJ18-$AI18)</f>
        <v>0.2579023208295439</v>
      </c>
      <c r="AK39">
        <f t="shared" si="18"/>
        <v>0.42786704598120201</v>
      </c>
      <c r="AL39">
        <f t="shared" si="18"/>
        <v>0.42686159012964708</v>
      </c>
      <c r="AM39">
        <f t="shared" si="18"/>
        <v>0.34188057331493837</v>
      </c>
      <c r="AN39">
        <f t="shared" si="18"/>
        <v>0.34349725617221338</v>
      </c>
      <c r="AQ39" s="2"/>
      <c r="AR39">
        <f t="shared" ref="AR39:AV54" si="19">ABS(AR18-$AQ18)</f>
        <v>1.4773913868753681</v>
      </c>
      <c r="AS39">
        <f t="shared" si="19"/>
        <v>0.71855304156854061</v>
      </c>
      <c r="AT39">
        <f t="shared" si="19"/>
        <v>0.73510155593469051</v>
      </c>
      <c r="AU39">
        <f t="shared" si="19"/>
        <v>0.33554080640389833</v>
      </c>
      <c r="AV39">
        <f t="shared" si="19"/>
        <v>1.7008990994603861</v>
      </c>
      <c r="AY39" s="2"/>
      <c r="AZ39">
        <f t="shared" ref="AZ39:BD54" si="20">ABS(AZ18-$AY18)</f>
        <v>2.7243343046240223</v>
      </c>
      <c r="BA39">
        <f t="shared" si="20"/>
        <v>3.4612400433353794</v>
      </c>
      <c r="BB39">
        <f t="shared" si="20"/>
        <v>3.5110662537000787</v>
      </c>
      <c r="BC39">
        <f t="shared" si="20"/>
        <v>3.4506430974535358</v>
      </c>
      <c r="BD39">
        <f t="shared" si="20"/>
        <v>3.4322226098112476</v>
      </c>
      <c r="BG39" s="2"/>
      <c r="BH39">
        <f t="shared" ref="BH39:BL54" si="21">ABS(BH18-$BG18)</f>
        <v>0.56486038333650868</v>
      </c>
      <c r="BI39">
        <f t="shared" si="21"/>
        <v>0.59640399581667225</v>
      </c>
      <c r="BJ39">
        <f t="shared" si="21"/>
        <v>0.59533716208215992</v>
      </c>
      <c r="BK39">
        <f t="shared" si="21"/>
        <v>0.63933111197229664</v>
      </c>
      <c r="BL39">
        <f t="shared" si="21"/>
        <v>0.62730116612192433</v>
      </c>
      <c r="BO39" s="2"/>
      <c r="BP39">
        <f t="shared" ref="BP39:BT54" si="22">ABS(BP18-$BO18)</f>
        <v>1.811603588207447</v>
      </c>
      <c r="BQ39">
        <f t="shared" si="22"/>
        <v>0.83962242041417312</v>
      </c>
      <c r="BR39">
        <f t="shared" si="22"/>
        <v>0.25411240492650311</v>
      </c>
      <c r="BS39">
        <f t="shared" si="22"/>
        <v>6.8807047947132105E-2</v>
      </c>
      <c r="BT39">
        <f t="shared" si="22"/>
        <v>4.5110148533070049E-2</v>
      </c>
      <c r="BW39" s="2"/>
      <c r="BX39">
        <f t="shared" ref="BX39:CB54" si="23">ABS(BX18-$BW18)</f>
        <v>0.32858485311454888</v>
      </c>
      <c r="BY39">
        <f t="shared" si="23"/>
        <v>0.3033793601412213</v>
      </c>
      <c r="BZ39">
        <f t="shared" si="23"/>
        <v>0.31008966595119603</v>
      </c>
      <c r="CA39">
        <f t="shared" si="23"/>
        <v>0.12018709212726708</v>
      </c>
      <c r="CB39">
        <f t="shared" si="23"/>
        <v>0.12018709212726708</v>
      </c>
      <c r="CE39" s="2"/>
      <c r="CF39">
        <f t="shared" ref="CF39:CJ54" si="24">ABS(CF18-$CE18)</f>
        <v>1.832576322637081</v>
      </c>
      <c r="CG39">
        <f t="shared" si="24"/>
        <v>1.3536452476750611</v>
      </c>
      <c r="CH39">
        <f t="shared" si="24"/>
        <v>1.5532873303513526</v>
      </c>
      <c r="CI39">
        <f t="shared" si="24"/>
        <v>2.0305797935347556</v>
      </c>
      <c r="CJ39">
        <f t="shared" si="24"/>
        <v>1.9779745221953391</v>
      </c>
      <c r="CM39" s="2"/>
      <c r="CN39">
        <f t="shared" ref="CN39:CR54" si="25">ABS(CN18-$CM18)</f>
        <v>0.35361549046380947</v>
      </c>
      <c r="CO39">
        <f t="shared" si="25"/>
        <v>3.2344965008334697E-2</v>
      </c>
      <c r="CP39">
        <f t="shared" si="25"/>
        <v>3.2344965008334697E-2</v>
      </c>
      <c r="CQ39">
        <f t="shared" si="25"/>
        <v>1.1523632076816115E-2</v>
      </c>
      <c r="CR39">
        <f t="shared" si="25"/>
        <v>0.3149715385164456</v>
      </c>
      <c r="CV39">
        <f t="shared" si="14"/>
        <v>3.5767659220998116E-2</v>
      </c>
      <c r="CW39">
        <f t="shared" si="14"/>
        <v>0.27175642709449377</v>
      </c>
      <c r="CX39">
        <f t="shared" si="14"/>
        <v>0.23055467593685264</v>
      </c>
      <c r="CY39">
        <f t="shared" si="14"/>
        <v>7.0657122742538103E-2</v>
      </c>
      <c r="CZ39">
        <f t="shared" si="14"/>
        <v>0.17495620929837674</v>
      </c>
    </row>
    <row r="40" spans="1:104" x14ac:dyDescent="0.25">
      <c r="A40" s="2">
        <v>43709</v>
      </c>
      <c r="B40" s="2"/>
      <c r="C40">
        <f t="shared" si="2"/>
        <v>0.9221955306033951</v>
      </c>
      <c r="D40">
        <f t="shared" si="2"/>
        <v>0.98098467424304392</v>
      </c>
      <c r="E40">
        <f t="shared" si="2"/>
        <v>0.82641946561982815</v>
      </c>
      <c r="F40">
        <f t="shared" si="2"/>
        <v>0.74510759090329859</v>
      </c>
      <c r="G40">
        <f t="shared" si="2"/>
        <v>0.55601628445405094</v>
      </c>
      <c r="K40" s="2"/>
      <c r="L40">
        <f t="shared" ref="L40:P40" si="26">ABS(L19-$K19)</f>
        <v>3.1736965824023855E-2</v>
      </c>
      <c r="M40">
        <f t="shared" si="26"/>
        <v>3.1736965824023855E-2</v>
      </c>
      <c r="N40">
        <f t="shared" si="26"/>
        <v>3.1736965824023855E-2</v>
      </c>
      <c r="O40">
        <f t="shared" si="26"/>
        <v>3.1736965824023855E-2</v>
      </c>
      <c r="P40">
        <f t="shared" si="26"/>
        <v>3.1736965824023855E-2</v>
      </c>
      <c r="S40" s="2"/>
      <c r="T40">
        <f t="shared" si="16"/>
        <v>1.250649571252751</v>
      </c>
      <c r="U40">
        <f t="shared" si="16"/>
        <v>1.250649571252751</v>
      </c>
      <c r="V40">
        <f t="shared" si="16"/>
        <v>1.250649571252751</v>
      </c>
      <c r="W40">
        <f t="shared" si="16"/>
        <v>1.250649571252751</v>
      </c>
      <c r="X40">
        <f t="shared" si="16"/>
        <v>1.023788094354557</v>
      </c>
      <c r="AA40" s="2"/>
      <c r="AB40">
        <f t="shared" si="17"/>
        <v>0.56056311963119687</v>
      </c>
      <c r="AC40">
        <f t="shared" si="17"/>
        <v>0.56056311963119687</v>
      </c>
      <c r="AD40">
        <f t="shared" si="17"/>
        <v>0.47547343609848292</v>
      </c>
      <c r="AE40">
        <f t="shared" si="17"/>
        <v>0.3631580197624229</v>
      </c>
      <c r="AF40">
        <f t="shared" si="17"/>
        <v>1.2423092997261025</v>
      </c>
      <c r="AI40" s="2"/>
      <c r="AJ40">
        <f t="shared" si="18"/>
        <v>0.38610486804104477</v>
      </c>
      <c r="AK40">
        <f t="shared" si="18"/>
        <v>0.12259529413127274</v>
      </c>
      <c r="AL40">
        <f t="shared" si="18"/>
        <v>8.8184698237412817E-2</v>
      </c>
      <c r="AM40">
        <f t="shared" si="18"/>
        <v>3.2088832245832977E-2</v>
      </c>
      <c r="AN40">
        <f t="shared" si="18"/>
        <v>9.0668334378236237E-2</v>
      </c>
      <c r="AQ40" s="2"/>
      <c r="AR40">
        <f t="shared" si="19"/>
        <v>3.5196745467968498</v>
      </c>
      <c r="AS40">
        <f t="shared" si="19"/>
        <v>5.2672541809864555</v>
      </c>
      <c r="AT40">
        <f t="shared" si="19"/>
        <v>5.3482921195812736</v>
      </c>
      <c r="AU40">
        <f t="shared" si="19"/>
        <v>4.6529250217266593</v>
      </c>
      <c r="AV40">
        <f t="shared" si="19"/>
        <v>4.3174619746990714</v>
      </c>
      <c r="AY40" s="2"/>
      <c r="AZ40">
        <f t="shared" si="20"/>
        <v>2.4288619014903925</v>
      </c>
      <c r="BA40">
        <f t="shared" si="20"/>
        <v>1.6417749378368278</v>
      </c>
      <c r="BB40">
        <f t="shared" si="20"/>
        <v>1.6417749378368278</v>
      </c>
      <c r="BC40">
        <f t="shared" si="20"/>
        <v>2.0836521837398427</v>
      </c>
      <c r="BD40">
        <f t="shared" si="20"/>
        <v>2.5300454947635553</v>
      </c>
      <c r="BG40" s="2"/>
      <c r="BH40">
        <f t="shared" si="21"/>
        <v>0.31813231749359255</v>
      </c>
      <c r="BI40">
        <f t="shared" si="21"/>
        <v>0.31795955343071119</v>
      </c>
      <c r="BJ40">
        <f t="shared" si="21"/>
        <v>0.31855154676262026</v>
      </c>
      <c r="BK40">
        <f t="shared" si="21"/>
        <v>0.3199585442048658</v>
      </c>
      <c r="BL40">
        <f t="shared" si="21"/>
        <v>0.19058672232452517</v>
      </c>
      <c r="BO40" s="2"/>
      <c r="BP40">
        <f t="shared" si="22"/>
        <v>2.180796750230229</v>
      </c>
      <c r="BQ40">
        <f t="shared" si="22"/>
        <v>1.1549153405851493</v>
      </c>
      <c r="BR40">
        <f t="shared" si="22"/>
        <v>0.57788348977032911</v>
      </c>
      <c r="BS40">
        <f t="shared" si="22"/>
        <v>3.0684002084172324E-2</v>
      </c>
      <c r="BT40">
        <f t="shared" si="22"/>
        <v>0.57151555235918705</v>
      </c>
      <c r="BW40" s="2"/>
      <c r="BX40">
        <f t="shared" si="23"/>
        <v>0.63648341637595252</v>
      </c>
      <c r="BY40">
        <f t="shared" si="23"/>
        <v>0.63648341637595252</v>
      </c>
      <c r="BZ40">
        <f t="shared" si="23"/>
        <v>0.66904662590964392</v>
      </c>
      <c r="CA40">
        <f t="shared" si="23"/>
        <v>0.4175087962721164</v>
      </c>
      <c r="CB40">
        <f t="shared" si="23"/>
        <v>0.3014038358305271</v>
      </c>
      <c r="CE40" s="2"/>
      <c r="CF40">
        <f t="shared" si="24"/>
        <v>1.5526275110663335</v>
      </c>
      <c r="CG40">
        <f t="shared" si="24"/>
        <v>1.7636623156489293</v>
      </c>
      <c r="CH40">
        <f t="shared" si="24"/>
        <v>1.7277008367003361</v>
      </c>
      <c r="CI40">
        <f t="shared" si="24"/>
        <v>1.5666700673521916</v>
      </c>
      <c r="CJ40">
        <f t="shared" si="24"/>
        <v>1.6306936812819401</v>
      </c>
      <c r="CM40" s="2"/>
      <c r="CN40">
        <f t="shared" si="25"/>
        <v>0.62290134984327472</v>
      </c>
      <c r="CO40">
        <f t="shared" si="25"/>
        <v>0.85976541000677265</v>
      </c>
      <c r="CP40">
        <f t="shared" si="25"/>
        <v>0.85976541000677265</v>
      </c>
      <c r="CQ40">
        <f t="shared" si="25"/>
        <v>0.84759157854391254</v>
      </c>
      <c r="CR40">
        <f t="shared" si="25"/>
        <v>0.84759157854391254</v>
      </c>
      <c r="CV40">
        <f t="shared" si="14"/>
        <v>0.43011962261286718</v>
      </c>
      <c r="CW40">
        <f t="shared" si="14"/>
        <v>0.46992392149058315</v>
      </c>
      <c r="CX40">
        <f t="shared" si="14"/>
        <v>0.45621765252438518</v>
      </c>
      <c r="CY40">
        <f t="shared" si="14"/>
        <v>0.39699242409554469</v>
      </c>
      <c r="CZ40">
        <f t="shared" si="14"/>
        <v>0.59778570112076734</v>
      </c>
    </row>
    <row r="41" spans="1:104" x14ac:dyDescent="0.25">
      <c r="A41" s="2">
        <v>43800</v>
      </c>
      <c r="B41" s="2"/>
      <c r="C41">
        <f t="shared" si="2"/>
        <v>0.78358535631852044</v>
      </c>
      <c r="D41">
        <f t="shared" si="2"/>
        <v>0.68481605415701519</v>
      </c>
      <c r="E41">
        <f t="shared" si="2"/>
        <v>0.79245085216697486</v>
      </c>
      <c r="F41">
        <f t="shared" si="2"/>
        <v>0.81893900378707785</v>
      </c>
      <c r="G41">
        <f t="shared" si="2"/>
        <v>0.68800930392032789</v>
      </c>
      <c r="K41" s="2"/>
      <c r="L41">
        <f t="shared" ref="L41:P41" si="27">ABS(L20-$K20)</f>
        <v>0.14018785692724128</v>
      </c>
      <c r="M41">
        <f t="shared" si="27"/>
        <v>0.14018785692724128</v>
      </c>
      <c r="N41">
        <f t="shared" si="27"/>
        <v>0.14018785692724128</v>
      </c>
      <c r="O41">
        <f t="shared" si="27"/>
        <v>0.14018785692724128</v>
      </c>
      <c r="P41">
        <f t="shared" si="27"/>
        <v>1.6713497414912126E-2</v>
      </c>
      <c r="S41" s="2"/>
      <c r="T41">
        <f t="shared" si="16"/>
        <v>2.3302795373854943</v>
      </c>
      <c r="U41">
        <f t="shared" si="16"/>
        <v>2.3302795373854943</v>
      </c>
      <c r="V41">
        <f t="shared" si="16"/>
        <v>2.3302795373854943</v>
      </c>
      <c r="W41">
        <f t="shared" si="16"/>
        <v>2.3302795373854943</v>
      </c>
      <c r="X41">
        <f t="shared" si="16"/>
        <v>1.4452609204707447</v>
      </c>
      <c r="AA41" s="2"/>
      <c r="AB41">
        <f t="shared" si="17"/>
        <v>3.010004345556581</v>
      </c>
      <c r="AC41">
        <f t="shared" si="17"/>
        <v>3.1353780666793232</v>
      </c>
      <c r="AD41">
        <f t="shared" si="17"/>
        <v>3.082970801969851</v>
      </c>
      <c r="AE41">
        <f t="shared" si="17"/>
        <v>3.2258555332625751</v>
      </c>
      <c r="AF41">
        <f t="shared" si="17"/>
        <v>2.0395287314856891</v>
      </c>
      <c r="AI41" s="2"/>
      <c r="AJ41">
        <f t="shared" si="18"/>
        <v>2.2552529264279007</v>
      </c>
      <c r="AK41">
        <f t="shared" si="18"/>
        <v>2.0993438575454353</v>
      </c>
      <c r="AL41">
        <f t="shared" si="18"/>
        <v>2.1605078641362785</v>
      </c>
      <c r="AM41">
        <f t="shared" si="18"/>
        <v>2.1077656213231681</v>
      </c>
      <c r="AN41">
        <f t="shared" si="18"/>
        <v>2.1705552700944541</v>
      </c>
      <c r="AQ41" s="2"/>
      <c r="AR41">
        <f t="shared" si="19"/>
        <v>3.076791538628143</v>
      </c>
      <c r="AS41">
        <f t="shared" si="19"/>
        <v>2.1248366988770186</v>
      </c>
      <c r="AT41">
        <f t="shared" si="19"/>
        <v>2.2295994914642989</v>
      </c>
      <c r="AU41">
        <f t="shared" si="19"/>
        <v>2.5838362134567916</v>
      </c>
      <c r="AV41">
        <f t="shared" si="19"/>
        <v>2.1954767860047042</v>
      </c>
      <c r="AY41" s="2"/>
      <c r="AZ41">
        <f t="shared" si="20"/>
        <v>1.173665008711311</v>
      </c>
      <c r="BA41">
        <f t="shared" si="20"/>
        <v>1.2360002614731518</v>
      </c>
      <c r="BB41">
        <f t="shared" si="20"/>
        <v>1.0906147875065533</v>
      </c>
      <c r="BC41">
        <f t="shared" si="20"/>
        <v>1.1218351788992611</v>
      </c>
      <c r="BD41">
        <f t="shared" si="20"/>
        <v>0.75792505519339715</v>
      </c>
      <c r="BG41" s="2"/>
      <c r="BH41">
        <f t="shared" si="21"/>
        <v>0.859185807197548</v>
      </c>
      <c r="BI41">
        <f t="shared" si="21"/>
        <v>0.8539711756400834</v>
      </c>
      <c r="BJ41">
        <f t="shared" si="21"/>
        <v>0.86814462372586843</v>
      </c>
      <c r="BK41">
        <f t="shared" si="21"/>
        <v>0.87165110537335977</v>
      </c>
      <c r="BL41">
        <f t="shared" si="21"/>
        <v>0.83651592561528787</v>
      </c>
      <c r="BO41" s="2"/>
      <c r="BP41">
        <f t="shared" si="22"/>
        <v>2.1832278062002501</v>
      </c>
      <c r="BQ41">
        <f t="shared" si="22"/>
        <v>0.97197571288512474</v>
      </c>
      <c r="BR41">
        <f t="shared" si="22"/>
        <v>0.85617270957396796</v>
      </c>
      <c r="BS41">
        <f t="shared" si="22"/>
        <v>0.3809827853338561</v>
      </c>
      <c r="BT41">
        <f t="shared" si="22"/>
        <v>0.38163319121764472</v>
      </c>
      <c r="BW41" s="2"/>
      <c r="BX41">
        <f t="shared" si="23"/>
        <v>0.10208478462998016</v>
      </c>
      <c r="BY41">
        <f t="shared" si="23"/>
        <v>5.9472708824316101E-2</v>
      </c>
      <c r="BZ41">
        <f t="shared" si="23"/>
        <v>5.9472708824316101E-2</v>
      </c>
      <c r="CA41">
        <f t="shared" si="23"/>
        <v>2.7111320617834223E-2</v>
      </c>
      <c r="CB41">
        <f t="shared" si="23"/>
        <v>1.4653683778604376E-2</v>
      </c>
      <c r="CE41" s="2"/>
      <c r="CF41">
        <f t="shared" si="24"/>
        <v>1.5756183730947271</v>
      </c>
      <c r="CG41">
        <f t="shared" si="24"/>
        <v>1.287517057596375</v>
      </c>
      <c r="CH41">
        <f t="shared" si="24"/>
        <v>1.0954182165252462</v>
      </c>
      <c r="CI41">
        <f t="shared" si="24"/>
        <v>0.98369699144237188</v>
      </c>
      <c r="CJ41">
        <f t="shared" si="24"/>
        <v>0.94410534748308805</v>
      </c>
      <c r="CM41" s="2"/>
      <c r="CN41">
        <f t="shared" si="25"/>
        <v>0.78422514916735508</v>
      </c>
      <c r="CO41">
        <f t="shared" si="25"/>
        <v>0.8231064510472379</v>
      </c>
      <c r="CP41">
        <f t="shared" si="25"/>
        <v>0.84019569875079014</v>
      </c>
      <c r="CQ41">
        <f t="shared" si="25"/>
        <v>0.29247799338179448</v>
      </c>
      <c r="CR41">
        <f t="shared" si="25"/>
        <v>0.48321531535464146</v>
      </c>
      <c r="CV41">
        <f t="shared" si="14"/>
        <v>1.0637680836487118</v>
      </c>
      <c r="CW41">
        <f t="shared" si="14"/>
        <v>1.0036058790888194</v>
      </c>
      <c r="CX41">
        <f t="shared" si="14"/>
        <v>0.98208458243864816</v>
      </c>
      <c r="CY41">
        <f t="shared" si="14"/>
        <v>0.95487371749240202</v>
      </c>
      <c r="CZ41">
        <f t="shared" si="14"/>
        <v>0.71415537605989021</v>
      </c>
    </row>
    <row r="42" spans="1:104" x14ac:dyDescent="0.25">
      <c r="A42" s="2">
        <v>43891</v>
      </c>
      <c r="B42" s="2"/>
      <c r="C42">
        <f t="shared" si="2"/>
        <v>0.98413361994034365</v>
      </c>
      <c r="D42">
        <f t="shared" si="2"/>
        <v>0.89073413963485581</v>
      </c>
      <c r="E42">
        <f t="shared" si="2"/>
        <v>0.94928169949728791</v>
      </c>
      <c r="F42">
        <f t="shared" si="2"/>
        <v>1.0759496938885367</v>
      </c>
      <c r="G42">
        <f t="shared" si="2"/>
        <v>0.87744893509780542</v>
      </c>
      <c r="K42" s="2"/>
      <c r="L42">
        <f t="shared" ref="L42:P42" si="28">ABS(L21-$K21)</f>
        <v>2.6122186769327982E-2</v>
      </c>
      <c r="M42">
        <f t="shared" si="28"/>
        <v>2.6122186769327982E-2</v>
      </c>
      <c r="N42">
        <f t="shared" si="28"/>
        <v>7.7258999954381236E-2</v>
      </c>
      <c r="O42">
        <f t="shared" si="28"/>
        <v>7.7258999954381236E-2</v>
      </c>
      <c r="P42">
        <f t="shared" si="28"/>
        <v>7.7258999954381236E-2</v>
      </c>
      <c r="S42" s="2"/>
      <c r="T42">
        <f t="shared" si="16"/>
        <v>0.43011595417118587</v>
      </c>
      <c r="U42">
        <f t="shared" si="16"/>
        <v>0.43011595417118587</v>
      </c>
      <c r="V42">
        <f t="shared" si="16"/>
        <v>0.43011595417118587</v>
      </c>
      <c r="W42">
        <f t="shared" si="16"/>
        <v>0.43014688898182429</v>
      </c>
      <c r="X42">
        <f t="shared" si="16"/>
        <v>0.10716126750850208</v>
      </c>
      <c r="AA42" s="2"/>
      <c r="AB42">
        <f t="shared" si="17"/>
        <v>2.6656306382290613</v>
      </c>
      <c r="AC42">
        <f t="shared" si="17"/>
        <v>2.4342785473934891</v>
      </c>
      <c r="AD42">
        <f t="shared" si="17"/>
        <v>2.1803923245541341</v>
      </c>
      <c r="AE42">
        <f t="shared" si="17"/>
        <v>2.1301773186795003</v>
      </c>
      <c r="AF42">
        <f t="shared" si="17"/>
        <v>0.67742919884841513</v>
      </c>
      <c r="AI42" s="2"/>
      <c r="AJ42">
        <f t="shared" si="18"/>
        <v>1.9534307011976462</v>
      </c>
      <c r="AK42">
        <f t="shared" si="18"/>
        <v>1.7812343502059202</v>
      </c>
      <c r="AL42">
        <f t="shared" si="18"/>
        <v>1.8276402411624413</v>
      </c>
      <c r="AM42">
        <f t="shared" si="18"/>
        <v>1.5820770227923613</v>
      </c>
      <c r="AN42">
        <f t="shared" si="18"/>
        <v>1.543441977502368</v>
      </c>
      <c r="AQ42" s="2"/>
      <c r="AR42">
        <f t="shared" si="19"/>
        <v>1.0971058834009286</v>
      </c>
      <c r="AS42">
        <f t="shared" si="19"/>
        <v>0.97471431304146017</v>
      </c>
      <c r="AT42">
        <f t="shared" si="19"/>
        <v>0.76658346165348257</v>
      </c>
      <c r="AU42">
        <f t="shared" si="19"/>
        <v>2.4559018205516452</v>
      </c>
      <c r="AV42">
        <f t="shared" si="19"/>
        <v>2.6433749984614963</v>
      </c>
      <c r="AY42" s="2"/>
      <c r="AZ42">
        <f t="shared" si="20"/>
        <v>2.7222307563550032</v>
      </c>
      <c r="BA42">
        <f t="shared" si="20"/>
        <v>3.013091468883232</v>
      </c>
      <c r="BB42">
        <f t="shared" si="20"/>
        <v>3.0166113615757979</v>
      </c>
      <c r="BC42">
        <f t="shared" si="20"/>
        <v>2.0412453838414706</v>
      </c>
      <c r="BD42">
        <f t="shared" si="20"/>
        <v>2.0670770720369376</v>
      </c>
      <c r="BG42" s="2"/>
      <c r="BH42">
        <f t="shared" si="21"/>
        <v>6.9421974097101469</v>
      </c>
      <c r="BI42">
        <f t="shared" si="21"/>
        <v>6.9503519509641905</v>
      </c>
      <c r="BJ42">
        <f t="shared" si="21"/>
        <v>6.9504159365503568</v>
      </c>
      <c r="BK42">
        <f t="shared" si="21"/>
        <v>6.9508095358221311</v>
      </c>
      <c r="BL42">
        <f t="shared" si="21"/>
        <v>6.8037381742803831</v>
      </c>
      <c r="BO42" s="2"/>
      <c r="BP42">
        <f t="shared" si="22"/>
        <v>0.91511359353234023</v>
      </c>
      <c r="BQ42">
        <f t="shared" si="22"/>
        <v>0.60736653666327767</v>
      </c>
      <c r="BR42">
        <f t="shared" si="22"/>
        <v>0.88995001177619271</v>
      </c>
      <c r="BS42">
        <f t="shared" si="22"/>
        <v>8.1887696789009645E-2</v>
      </c>
      <c r="BT42">
        <f t="shared" si="22"/>
        <v>0.47433874468634896</v>
      </c>
      <c r="BW42" s="2"/>
      <c r="BX42">
        <f t="shared" si="23"/>
        <v>1.9715320202175948</v>
      </c>
      <c r="BY42">
        <f t="shared" si="23"/>
        <v>1.9803940090004775</v>
      </c>
      <c r="BZ42">
        <f t="shared" si="23"/>
        <v>1.9873344930474135</v>
      </c>
      <c r="CA42">
        <f t="shared" si="23"/>
        <v>2.2684603067700237</v>
      </c>
      <c r="CB42">
        <f t="shared" si="23"/>
        <v>2.2962294551197857</v>
      </c>
      <c r="CE42" s="2"/>
      <c r="CF42">
        <f t="shared" si="24"/>
        <v>0.54493582502368554</v>
      </c>
      <c r="CG42">
        <f t="shared" si="24"/>
        <v>0.18976173058513271</v>
      </c>
      <c r="CH42">
        <f t="shared" si="24"/>
        <v>0.75369581326481194</v>
      </c>
      <c r="CI42">
        <f t="shared" si="24"/>
        <v>0.62105223282810607</v>
      </c>
      <c r="CJ42">
        <f t="shared" si="24"/>
        <v>0.651776639070476</v>
      </c>
      <c r="CM42" s="2"/>
      <c r="CN42">
        <f t="shared" si="25"/>
        <v>1.1429148166864564</v>
      </c>
      <c r="CO42">
        <f t="shared" si="25"/>
        <v>1.7826503365724733</v>
      </c>
      <c r="CP42">
        <f t="shared" si="25"/>
        <v>1.7826503365724733</v>
      </c>
      <c r="CQ42">
        <f t="shared" si="25"/>
        <v>1.2214716523378542</v>
      </c>
      <c r="CR42">
        <f t="shared" si="25"/>
        <v>0.15118251735860611</v>
      </c>
      <c r="CV42">
        <f t="shared" si="14"/>
        <v>1.246557794786628</v>
      </c>
      <c r="CW42">
        <f t="shared" si="14"/>
        <v>1.2770740274485308</v>
      </c>
      <c r="CX42">
        <f t="shared" si="14"/>
        <v>1.0258483259152731</v>
      </c>
      <c r="CY42">
        <f t="shared" si="14"/>
        <v>0.96739639630132479</v>
      </c>
      <c r="CZ42">
        <f t="shared" si="14"/>
        <v>0.76608968423270785</v>
      </c>
    </row>
    <row r="43" spans="1:104" x14ac:dyDescent="0.25">
      <c r="A43" s="2">
        <v>43983</v>
      </c>
      <c r="B43" s="2"/>
      <c r="C43">
        <f t="shared" si="2"/>
        <v>8.1723408382863703</v>
      </c>
      <c r="D43">
        <f t="shared" si="2"/>
        <v>7.9147947711549662</v>
      </c>
      <c r="E43">
        <f t="shared" si="2"/>
        <v>7.4516686351994688</v>
      </c>
      <c r="F43">
        <f t="shared" si="2"/>
        <v>3.4793100147941143</v>
      </c>
      <c r="G43">
        <f t="shared" si="2"/>
        <v>1.387245764428326</v>
      </c>
      <c r="K43" s="2"/>
      <c r="L43">
        <f t="shared" ref="L43:P43" si="29">ABS(L22-$K22)</f>
        <v>0.38619002509376799</v>
      </c>
      <c r="M43">
        <f t="shared" si="29"/>
        <v>0.38619002509376799</v>
      </c>
      <c r="N43">
        <f t="shared" si="29"/>
        <v>0.39743822622558872</v>
      </c>
      <c r="O43">
        <f t="shared" si="29"/>
        <v>0.39743822622558872</v>
      </c>
      <c r="P43">
        <f t="shared" si="29"/>
        <v>0.28478890466949741</v>
      </c>
      <c r="S43" s="2"/>
      <c r="T43">
        <f t="shared" si="16"/>
        <v>11.089432659358977</v>
      </c>
      <c r="U43">
        <f t="shared" si="16"/>
        <v>11.089432659358977</v>
      </c>
      <c r="V43">
        <f t="shared" si="16"/>
        <v>11.089432659358977</v>
      </c>
      <c r="W43">
        <f t="shared" si="16"/>
        <v>11.054094302268027</v>
      </c>
      <c r="X43">
        <f t="shared" si="16"/>
        <v>11.435523900003432</v>
      </c>
      <c r="AA43" s="2"/>
      <c r="AB43">
        <f t="shared" si="17"/>
        <v>9.3921973281536282</v>
      </c>
      <c r="AC43">
        <f t="shared" si="17"/>
        <v>9.106066423002261</v>
      </c>
      <c r="AD43">
        <f t="shared" si="17"/>
        <v>8.9267417960796536</v>
      </c>
      <c r="AE43">
        <f t="shared" si="17"/>
        <v>8.8794241719875515</v>
      </c>
      <c r="AF43">
        <f t="shared" si="17"/>
        <v>7.970575528684634</v>
      </c>
      <c r="AI43" s="2"/>
      <c r="AJ43">
        <f t="shared" si="18"/>
        <v>0.25860953995844227</v>
      </c>
      <c r="AK43">
        <f t="shared" si="18"/>
        <v>0.146442583891357</v>
      </c>
      <c r="AL43">
        <f t="shared" si="18"/>
        <v>0.34867621132990217</v>
      </c>
      <c r="AM43">
        <f t="shared" si="18"/>
        <v>0.39126784274240833</v>
      </c>
      <c r="AN43">
        <f t="shared" si="18"/>
        <v>0.44320202166100842</v>
      </c>
      <c r="AQ43" s="2"/>
      <c r="AR43">
        <f t="shared" si="19"/>
        <v>7.0048629525696811</v>
      </c>
      <c r="AS43">
        <f t="shared" si="19"/>
        <v>6.1910765651261386</v>
      </c>
      <c r="AT43">
        <f t="shared" si="19"/>
        <v>6.1945491317307528</v>
      </c>
      <c r="AU43">
        <f t="shared" si="19"/>
        <v>5.4458463672196444</v>
      </c>
      <c r="AV43">
        <f t="shared" si="19"/>
        <v>5.928100633958536</v>
      </c>
      <c r="AY43" s="2"/>
      <c r="AZ43">
        <f t="shared" si="20"/>
        <v>14.619614909452446</v>
      </c>
      <c r="BA43">
        <f t="shared" si="20"/>
        <v>13.565355262768515</v>
      </c>
      <c r="BB43">
        <f t="shared" si="20"/>
        <v>13.592577683788784</v>
      </c>
      <c r="BC43">
        <f t="shared" si="20"/>
        <v>11.011565159124382</v>
      </c>
      <c r="BD43">
        <f t="shared" si="20"/>
        <v>10.946809242528923</v>
      </c>
      <c r="BG43" s="2"/>
      <c r="BH43">
        <f t="shared" si="21"/>
        <v>13.291519120072047</v>
      </c>
      <c r="BI43">
        <f t="shared" si="21"/>
        <v>13.270904585455577</v>
      </c>
      <c r="BJ43">
        <f t="shared" si="21"/>
        <v>13.269138961766879</v>
      </c>
      <c r="BK43">
        <f t="shared" si="21"/>
        <v>13.251706048582713</v>
      </c>
      <c r="BL43">
        <f t="shared" si="21"/>
        <v>13.113506830965202</v>
      </c>
      <c r="BO43" s="2"/>
      <c r="BP43">
        <f t="shared" si="22"/>
        <v>0.21033203749888707</v>
      </c>
      <c r="BQ43">
        <f t="shared" si="22"/>
        <v>7.0636989166672048E-2</v>
      </c>
      <c r="BR43">
        <f t="shared" si="22"/>
        <v>9.6544979522291907E-2</v>
      </c>
      <c r="BS43">
        <f t="shared" si="22"/>
        <v>0.25916397719615203</v>
      </c>
      <c r="BT43">
        <f t="shared" si="22"/>
        <v>0.29568743853801016</v>
      </c>
      <c r="BW43" s="2"/>
      <c r="BX43">
        <f t="shared" si="23"/>
        <v>2.1285422740747033</v>
      </c>
      <c r="BY43">
        <f t="shared" si="23"/>
        <v>2.1109300924707948</v>
      </c>
      <c r="BZ43">
        <f t="shared" si="23"/>
        <v>2.0652628278602658</v>
      </c>
      <c r="CA43">
        <f t="shared" si="23"/>
        <v>2.4641379265357553</v>
      </c>
      <c r="CB43">
        <f t="shared" si="23"/>
        <v>2.4812135545779763</v>
      </c>
      <c r="CE43" s="2"/>
      <c r="CF43">
        <f t="shared" si="24"/>
        <v>10.38331854064324</v>
      </c>
      <c r="CG43">
        <f t="shared" si="24"/>
        <v>10.190352817069078</v>
      </c>
      <c r="CH43">
        <f t="shared" si="24"/>
        <v>9.6463624360070472</v>
      </c>
      <c r="CI43">
        <f t="shared" si="24"/>
        <v>9.6122936727509742</v>
      </c>
      <c r="CJ43">
        <f t="shared" si="24"/>
        <v>9.3572585107789283</v>
      </c>
      <c r="CM43" s="2"/>
      <c r="CN43">
        <f t="shared" si="25"/>
        <v>8.0774757504038774</v>
      </c>
      <c r="CO43">
        <f t="shared" si="25"/>
        <v>8.2291992842726671</v>
      </c>
      <c r="CP43">
        <f t="shared" si="25"/>
        <v>8.2440029322676622</v>
      </c>
      <c r="CQ43">
        <f t="shared" si="25"/>
        <v>7.7252446502022707</v>
      </c>
      <c r="CR43">
        <f t="shared" si="25"/>
        <v>6.7802631198935472</v>
      </c>
      <c r="CV43">
        <f t="shared" si="14"/>
        <v>8.3271873885355241</v>
      </c>
      <c r="CW43">
        <f t="shared" si="14"/>
        <v>8.1029518645591381</v>
      </c>
      <c r="CX43">
        <f t="shared" si="14"/>
        <v>7.9655315138361704</v>
      </c>
      <c r="CY43">
        <f t="shared" si="14"/>
        <v>7.6043806688449633</v>
      </c>
      <c r="CZ43">
        <f t="shared" si="14"/>
        <v>7.3975867124609005</v>
      </c>
    </row>
    <row r="44" spans="1:104" x14ac:dyDescent="0.25">
      <c r="A44" s="2">
        <v>44075</v>
      </c>
      <c r="B44" s="2"/>
      <c r="C44">
        <f t="shared" si="2"/>
        <v>6.3346233467957429</v>
      </c>
      <c r="D44">
        <f t="shared" si="2"/>
        <v>6.2195212114765583</v>
      </c>
      <c r="E44">
        <f t="shared" si="2"/>
        <v>6.1461991269914202</v>
      </c>
      <c r="F44">
        <f t="shared" si="2"/>
        <v>3.9843796176784227</v>
      </c>
      <c r="G44">
        <f t="shared" si="2"/>
        <v>4.3696324266748192</v>
      </c>
      <c r="K44" s="2"/>
      <c r="L44">
        <f t="shared" ref="L44:P44" si="30">ABS(L23-$K23)</f>
        <v>0.47015366194936803</v>
      </c>
      <c r="M44">
        <f t="shared" si="30"/>
        <v>0.47015366194936803</v>
      </c>
      <c r="N44">
        <f t="shared" si="30"/>
        <v>0.47015366194936803</v>
      </c>
      <c r="O44">
        <f t="shared" si="30"/>
        <v>0.47015366194936803</v>
      </c>
      <c r="P44">
        <f t="shared" si="30"/>
        <v>0.47015366194936803</v>
      </c>
      <c r="S44" s="2"/>
      <c r="T44">
        <f t="shared" si="16"/>
        <v>0.55052789447407235</v>
      </c>
      <c r="U44">
        <f t="shared" si="16"/>
        <v>0.55052789447407235</v>
      </c>
      <c r="V44">
        <f t="shared" si="16"/>
        <v>0.55052789447407235</v>
      </c>
      <c r="W44">
        <f t="shared" si="16"/>
        <v>0.52275714052419175</v>
      </c>
      <c r="X44">
        <f t="shared" si="16"/>
        <v>0.40443334130148395</v>
      </c>
      <c r="AA44" s="2"/>
      <c r="AB44">
        <f t="shared" si="17"/>
        <v>4.8616199826837772</v>
      </c>
      <c r="AC44">
        <f t="shared" si="17"/>
        <v>5.0317797994257205</v>
      </c>
      <c r="AD44">
        <f t="shared" si="17"/>
        <v>5.0926208829523318</v>
      </c>
      <c r="AE44">
        <f t="shared" si="17"/>
        <v>4.8775031900049441</v>
      </c>
      <c r="AF44">
        <f t="shared" si="17"/>
        <v>6.6065159177423709</v>
      </c>
      <c r="AI44" s="2"/>
      <c r="AJ44">
        <f t="shared" si="18"/>
        <v>0.93427105479210582</v>
      </c>
      <c r="AK44">
        <f t="shared" si="18"/>
        <v>0.96288304262131419</v>
      </c>
      <c r="AL44">
        <f t="shared" si="18"/>
        <v>0.83897578574985232</v>
      </c>
      <c r="AM44">
        <f t="shared" si="18"/>
        <v>0.58943782978028025</v>
      </c>
      <c r="AN44">
        <f t="shared" si="18"/>
        <v>0.550905408787429</v>
      </c>
      <c r="AQ44" s="2"/>
      <c r="AR44">
        <f t="shared" si="19"/>
        <v>4.7283710498315648</v>
      </c>
      <c r="AS44">
        <f t="shared" si="19"/>
        <v>4.558491851757223</v>
      </c>
      <c r="AT44">
        <f t="shared" si="19"/>
        <v>4.4755953807336653</v>
      </c>
      <c r="AU44">
        <f t="shared" si="19"/>
        <v>4.3400196094018781</v>
      </c>
      <c r="AV44">
        <f t="shared" si="19"/>
        <v>3.6031867522699197</v>
      </c>
      <c r="AY44" s="2"/>
      <c r="AZ44">
        <f t="shared" si="20"/>
        <v>16.147522571384162</v>
      </c>
      <c r="BA44">
        <f t="shared" si="20"/>
        <v>16.837377156018466</v>
      </c>
      <c r="BB44">
        <f t="shared" si="20"/>
        <v>17.568376543819159</v>
      </c>
      <c r="BC44">
        <f t="shared" si="20"/>
        <v>17.08627096086666</v>
      </c>
      <c r="BD44">
        <f t="shared" si="20"/>
        <v>16.824272307454795</v>
      </c>
      <c r="BG44" s="2"/>
      <c r="BH44">
        <f t="shared" si="21"/>
        <v>12.055562995349392</v>
      </c>
      <c r="BI44">
        <f t="shared" si="21"/>
        <v>12.07642126080893</v>
      </c>
      <c r="BJ44">
        <f t="shared" si="21"/>
        <v>12.094621572618708</v>
      </c>
      <c r="BK44">
        <f t="shared" si="21"/>
        <v>12.115517411356196</v>
      </c>
      <c r="BL44">
        <f t="shared" si="21"/>
        <v>12.129702917508185</v>
      </c>
      <c r="BO44" s="2"/>
      <c r="BP44">
        <f t="shared" si="22"/>
        <v>4.6237870518593667</v>
      </c>
      <c r="BQ44">
        <f t="shared" si="22"/>
        <v>4.1283934180168984</v>
      </c>
      <c r="BR44">
        <f t="shared" si="22"/>
        <v>3.7423641745476597</v>
      </c>
      <c r="BS44">
        <f t="shared" si="22"/>
        <v>4.3785026137261269</v>
      </c>
      <c r="BT44">
        <f t="shared" si="22"/>
        <v>4.6609948937325356</v>
      </c>
      <c r="BW44" s="2"/>
      <c r="BX44">
        <f t="shared" si="23"/>
        <v>0.65973541627661803</v>
      </c>
      <c r="BY44">
        <f t="shared" si="23"/>
        <v>0.53146359811560728</v>
      </c>
      <c r="BZ44">
        <f t="shared" si="23"/>
        <v>0.63874957452551939</v>
      </c>
      <c r="CA44">
        <f t="shared" si="23"/>
        <v>0.60776088128821515</v>
      </c>
      <c r="CB44">
        <f t="shared" si="23"/>
        <v>0.24384734521643736</v>
      </c>
      <c r="CE44" s="2"/>
      <c r="CF44">
        <f t="shared" si="24"/>
        <v>12.144833302097364</v>
      </c>
      <c r="CG44">
        <f t="shared" si="24"/>
        <v>12.687141111092611</v>
      </c>
      <c r="CH44">
        <f t="shared" si="24"/>
        <v>13.4698068853188</v>
      </c>
      <c r="CI44">
        <f t="shared" si="24"/>
        <v>12.897271057562872</v>
      </c>
      <c r="CJ44">
        <f t="shared" si="24"/>
        <v>13.126884078578993</v>
      </c>
      <c r="CM44" s="2"/>
      <c r="CN44">
        <f t="shared" si="25"/>
        <v>0.66819445528813037</v>
      </c>
      <c r="CO44">
        <f t="shared" si="25"/>
        <v>0.39776141681500116</v>
      </c>
      <c r="CP44">
        <f t="shared" si="25"/>
        <v>0.45348749794788995</v>
      </c>
      <c r="CQ44">
        <f t="shared" si="25"/>
        <v>0.45348749794788995</v>
      </c>
      <c r="CR44">
        <f t="shared" si="25"/>
        <v>1.3612587574941699</v>
      </c>
      <c r="CV44">
        <f t="shared" si="14"/>
        <v>5.5826741048646902</v>
      </c>
      <c r="CW44">
        <f t="shared" si="14"/>
        <v>5.7417575565678813</v>
      </c>
      <c r="CX44">
        <f t="shared" si="14"/>
        <v>6.0048617833806022</v>
      </c>
      <c r="CY44">
        <f t="shared" si="14"/>
        <v>5.8076226976839642</v>
      </c>
      <c r="CZ44">
        <f t="shared" si="14"/>
        <v>6.0916141791920921</v>
      </c>
    </row>
    <row r="45" spans="1:104" x14ac:dyDescent="0.25">
      <c r="A45" s="2">
        <v>44166</v>
      </c>
      <c r="B45" s="2"/>
      <c r="C45">
        <f t="shared" si="2"/>
        <v>0.38961541961542262</v>
      </c>
      <c r="D45">
        <f t="shared" si="2"/>
        <v>0.1476809443137117</v>
      </c>
      <c r="E45">
        <f t="shared" si="2"/>
        <v>5.6448770449343599E-2</v>
      </c>
      <c r="F45">
        <f t="shared" si="2"/>
        <v>0.1829655270988112</v>
      </c>
      <c r="G45">
        <f t="shared" si="2"/>
        <v>8.3018305500908052E-2</v>
      </c>
      <c r="K45" s="2"/>
      <c r="L45">
        <f t="shared" ref="L45:P45" si="31">ABS(L24-$K24)</f>
        <v>0.70627986079682614</v>
      </c>
      <c r="M45">
        <f t="shared" si="31"/>
        <v>0.70627986079682614</v>
      </c>
      <c r="N45">
        <f t="shared" si="31"/>
        <v>0.68938820249070432</v>
      </c>
      <c r="O45">
        <f t="shared" si="31"/>
        <v>0.68938820249070432</v>
      </c>
      <c r="P45">
        <f t="shared" si="31"/>
        <v>0.84066869503487851</v>
      </c>
      <c r="S45" s="2"/>
      <c r="T45">
        <f t="shared" si="16"/>
        <v>2.5450928716608421</v>
      </c>
      <c r="U45">
        <f t="shared" si="16"/>
        <v>2.5450928716608421</v>
      </c>
      <c r="V45">
        <f t="shared" si="16"/>
        <v>2.5450928716608421</v>
      </c>
      <c r="W45">
        <f t="shared" si="16"/>
        <v>2.5450928716608421</v>
      </c>
      <c r="X45">
        <f t="shared" si="16"/>
        <v>2.5450928716608421</v>
      </c>
      <c r="AA45" s="2"/>
      <c r="AB45">
        <f t="shared" si="17"/>
        <v>0.3973577268670847</v>
      </c>
      <c r="AC45">
        <f t="shared" si="17"/>
        <v>0.48773124294984793</v>
      </c>
      <c r="AD45">
        <f t="shared" si="17"/>
        <v>0.69612064438570087</v>
      </c>
      <c r="AE45">
        <f t="shared" si="17"/>
        <v>0.7659136303018379</v>
      </c>
      <c r="AF45">
        <f t="shared" si="17"/>
        <v>2.9061180897306254</v>
      </c>
      <c r="AI45" s="2"/>
      <c r="AJ45">
        <f t="shared" si="18"/>
        <v>3.3728829476660849</v>
      </c>
      <c r="AK45">
        <f t="shared" si="18"/>
        <v>3.5792390484041334</v>
      </c>
      <c r="AL45">
        <f t="shared" si="18"/>
        <v>3.4952128933421136</v>
      </c>
      <c r="AM45">
        <f t="shared" si="18"/>
        <v>3.5251396823352934</v>
      </c>
      <c r="AN45">
        <f t="shared" si="18"/>
        <v>3.4442548531717421</v>
      </c>
      <c r="AQ45" s="2"/>
      <c r="AR45">
        <f t="shared" si="19"/>
        <v>4.0794916197753821</v>
      </c>
      <c r="AS45">
        <f t="shared" si="19"/>
        <v>4.0751490637756262</v>
      </c>
      <c r="AT45">
        <f t="shared" si="19"/>
        <v>4.1251712486244116</v>
      </c>
      <c r="AU45">
        <f t="shared" si="19"/>
        <v>5.4165682241416846</v>
      </c>
      <c r="AV45">
        <f t="shared" si="19"/>
        <v>5.4392476722694312</v>
      </c>
      <c r="AY45" s="2"/>
      <c r="AZ45">
        <f t="shared" si="20"/>
        <v>1.7011491795471303</v>
      </c>
      <c r="BA45">
        <f t="shared" si="20"/>
        <v>1.8766045486024014</v>
      </c>
      <c r="BB45">
        <f t="shared" si="20"/>
        <v>1.6933230449846379</v>
      </c>
      <c r="BC45">
        <f t="shared" si="20"/>
        <v>0.32000630250483697</v>
      </c>
      <c r="BD45">
        <f t="shared" si="20"/>
        <v>0.16132588037938</v>
      </c>
      <c r="BG45" s="2"/>
      <c r="BH45">
        <f t="shared" si="21"/>
        <v>0.13600478035293403</v>
      </c>
      <c r="BI45">
        <f t="shared" si="21"/>
        <v>0.13600478035293403</v>
      </c>
      <c r="BJ45">
        <f t="shared" si="21"/>
        <v>0.13600478035293403</v>
      </c>
      <c r="BK45">
        <f t="shared" si="21"/>
        <v>0.13600478035293403</v>
      </c>
      <c r="BL45">
        <f t="shared" si="21"/>
        <v>0.13600478035293403</v>
      </c>
      <c r="BO45" s="2"/>
      <c r="BP45">
        <f t="shared" si="22"/>
        <v>1.3708229925406239</v>
      </c>
      <c r="BQ45">
        <f t="shared" si="22"/>
        <v>1.922223057962682</v>
      </c>
      <c r="BR45">
        <f t="shared" si="22"/>
        <v>1.739905324198034</v>
      </c>
      <c r="BS45">
        <f t="shared" si="22"/>
        <v>1.8707925941717889</v>
      </c>
      <c r="BT45">
        <f t="shared" si="22"/>
        <v>2.1628060009253289</v>
      </c>
      <c r="BW45" s="2"/>
      <c r="BX45">
        <f t="shared" si="23"/>
        <v>0.69788703750842274</v>
      </c>
      <c r="BY45">
        <f t="shared" si="23"/>
        <v>0.51339404713385761</v>
      </c>
      <c r="BZ45">
        <f t="shared" si="23"/>
        <v>0.52364080082648456</v>
      </c>
      <c r="CA45">
        <f t="shared" si="23"/>
        <v>0.45012693535559833</v>
      </c>
      <c r="CB45">
        <f t="shared" si="23"/>
        <v>0.45012693535559833</v>
      </c>
      <c r="CE45" s="2"/>
      <c r="CF45">
        <f t="shared" si="24"/>
        <v>1.0212807140449764</v>
      </c>
      <c r="CG45">
        <f t="shared" si="24"/>
        <v>1.3116692683796169</v>
      </c>
      <c r="CH45">
        <f t="shared" si="24"/>
        <v>0.91965181447069666</v>
      </c>
      <c r="CI45">
        <f t="shared" si="24"/>
        <v>1.924670868287492</v>
      </c>
      <c r="CJ45">
        <f t="shared" si="24"/>
        <v>1.8107526830534222</v>
      </c>
      <c r="CM45" s="2"/>
      <c r="CN45">
        <f t="shared" si="25"/>
        <v>0.58224039076338863</v>
      </c>
      <c r="CO45">
        <f t="shared" si="25"/>
        <v>0.59489296673308467</v>
      </c>
      <c r="CP45">
        <f t="shared" si="25"/>
        <v>0.60072116850386714</v>
      </c>
      <c r="CQ45">
        <f t="shared" si="25"/>
        <v>0.60072116850386714</v>
      </c>
      <c r="CR45">
        <f t="shared" si="25"/>
        <v>0.60072116850386714</v>
      </c>
      <c r="CV45">
        <f t="shared" si="14"/>
        <v>0.25938337172995085</v>
      </c>
      <c r="CW45">
        <f t="shared" si="14"/>
        <v>0.18818607631752959</v>
      </c>
      <c r="CX45">
        <f t="shared" si="14"/>
        <v>0.29426659019346113</v>
      </c>
      <c r="CY45">
        <f t="shared" si="14"/>
        <v>2.6298038478393737E-2</v>
      </c>
      <c r="CZ45">
        <f t="shared" si="14"/>
        <v>0.21907014298866267</v>
      </c>
    </row>
    <row r="46" spans="1:104" x14ac:dyDescent="0.25">
      <c r="A46" s="2">
        <v>44256</v>
      </c>
      <c r="B46" s="2"/>
      <c r="C46">
        <f t="shared" si="2"/>
        <v>1.2164556338353119</v>
      </c>
      <c r="D46">
        <f t="shared" si="2"/>
        <v>1.2080339590272178</v>
      </c>
      <c r="E46">
        <f t="shared" si="2"/>
        <v>1.0305544375440285</v>
      </c>
      <c r="F46">
        <f t="shared" si="2"/>
        <v>0.23223664727249704</v>
      </c>
      <c r="G46">
        <f t="shared" si="2"/>
        <v>0.12130146528580599</v>
      </c>
      <c r="K46" s="2"/>
      <c r="L46">
        <f t="shared" ref="L46:P46" si="32">ABS(L25-$K25)</f>
        <v>0.10305323563305541</v>
      </c>
      <c r="M46">
        <f t="shared" si="32"/>
        <v>0.10305323563305541</v>
      </c>
      <c r="N46">
        <f t="shared" si="32"/>
        <v>0.10305323563305541</v>
      </c>
      <c r="O46">
        <f t="shared" si="32"/>
        <v>0.10305323563305541</v>
      </c>
      <c r="P46">
        <f t="shared" si="32"/>
        <v>0.10305323563305541</v>
      </c>
      <c r="S46" s="2"/>
      <c r="T46">
        <f t="shared" si="16"/>
        <v>0.39961201499887977</v>
      </c>
      <c r="U46">
        <f t="shared" si="16"/>
        <v>0.39961201499887977</v>
      </c>
      <c r="V46">
        <f t="shared" si="16"/>
        <v>0.39961201499887977</v>
      </c>
      <c r="W46">
        <f t="shared" si="16"/>
        <v>0.62274247955271278</v>
      </c>
      <c r="X46">
        <f t="shared" si="16"/>
        <v>0.98774593533222799</v>
      </c>
      <c r="AA46" s="2"/>
      <c r="AB46">
        <f t="shared" si="17"/>
        <v>3.2103287335269362</v>
      </c>
      <c r="AC46">
        <f t="shared" si="17"/>
        <v>3.0738562699191481</v>
      </c>
      <c r="AD46">
        <f t="shared" si="17"/>
        <v>2.8774121161334421</v>
      </c>
      <c r="AE46">
        <f t="shared" si="17"/>
        <v>2.9091920014254953</v>
      </c>
      <c r="AF46">
        <f t="shared" si="17"/>
        <v>1.4374443646304513</v>
      </c>
      <c r="AI46" s="2"/>
      <c r="AJ46">
        <f t="shared" si="18"/>
        <v>3.0146857238576952</v>
      </c>
      <c r="AK46">
        <f t="shared" si="18"/>
        <v>3.0028830803201738</v>
      </c>
      <c r="AL46">
        <f t="shared" si="18"/>
        <v>2.803263310270125</v>
      </c>
      <c r="AM46">
        <f t="shared" si="18"/>
        <v>2.7795110381410661</v>
      </c>
      <c r="AN46">
        <f t="shared" si="18"/>
        <v>2.7820802367494646</v>
      </c>
      <c r="AQ46" s="2"/>
      <c r="AR46">
        <f t="shared" si="19"/>
        <v>4.0092015392427101</v>
      </c>
      <c r="AS46">
        <f t="shared" si="19"/>
        <v>3.7677116520051608</v>
      </c>
      <c r="AT46">
        <f t="shared" si="19"/>
        <v>2.7163447267655982</v>
      </c>
      <c r="AU46">
        <f t="shared" si="19"/>
        <v>1.108304249560391</v>
      </c>
      <c r="AV46">
        <f t="shared" si="19"/>
        <v>4.2441380703891918E-2</v>
      </c>
      <c r="AY46" s="2"/>
      <c r="AZ46">
        <f t="shared" si="20"/>
        <v>1.2782134619931751</v>
      </c>
      <c r="BA46">
        <f t="shared" si="20"/>
        <v>2.8534918335656698</v>
      </c>
      <c r="BB46">
        <f t="shared" si="20"/>
        <v>2.5399807599763449</v>
      </c>
      <c r="BC46">
        <f t="shared" si="20"/>
        <v>2.9157372025231894</v>
      </c>
      <c r="BD46">
        <f t="shared" si="20"/>
        <v>3.5201577452401693</v>
      </c>
      <c r="BG46" s="2"/>
      <c r="BH46">
        <f t="shared" si="21"/>
        <v>0.34620703084539178</v>
      </c>
      <c r="BI46">
        <f t="shared" si="21"/>
        <v>0.34620703084539178</v>
      </c>
      <c r="BJ46">
        <f t="shared" si="21"/>
        <v>0.34620703084539178</v>
      </c>
      <c r="BK46">
        <f t="shared" si="21"/>
        <v>0.34620703084539178</v>
      </c>
      <c r="BL46">
        <f t="shared" si="21"/>
        <v>0.34620703084539178</v>
      </c>
      <c r="BO46" s="2"/>
      <c r="BP46">
        <f t="shared" si="22"/>
        <v>3.720732611206031</v>
      </c>
      <c r="BQ46">
        <f t="shared" si="22"/>
        <v>3.4227613625793221</v>
      </c>
      <c r="BR46">
        <f t="shared" si="22"/>
        <v>4.1347877202300793</v>
      </c>
      <c r="BS46">
        <f t="shared" si="22"/>
        <v>4.8261069474487073</v>
      </c>
      <c r="BT46">
        <f t="shared" si="22"/>
        <v>4.8042250094680554</v>
      </c>
      <c r="BW46" s="2"/>
      <c r="BX46">
        <f t="shared" si="23"/>
        <v>0.2969360667122487</v>
      </c>
      <c r="BY46">
        <f t="shared" si="23"/>
        <v>0.29021811660658159</v>
      </c>
      <c r="BZ46">
        <f t="shared" si="23"/>
        <v>0.37992532726656231</v>
      </c>
      <c r="CA46">
        <f t="shared" si="23"/>
        <v>0.3460766318095807</v>
      </c>
      <c r="CB46">
        <f t="shared" si="23"/>
        <v>0.30362844642530706</v>
      </c>
      <c r="CE46" s="2"/>
      <c r="CF46">
        <f t="shared" si="24"/>
        <v>4.9352422381509626</v>
      </c>
      <c r="CG46">
        <f t="shared" si="24"/>
        <v>5.394374462472328</v>
      </c>
      <c r="CH46">
        <f t="shared" si="24"/>
        <v>5.7021552647222364</v>
      </c>
      <c r="CI46">
        <f t="shared" si="24"/>
        <v>4.4579001988042677</v>
      </c>
      <c r="CJ46">
        <f t="shared" si="24"/>
        <v>4.4976507748235548</v>
      </c>
      <c r="CM46" s="2"/>
      <c r="CN46">
        <f t="shared" si="25"/>
        <v>9.8353096713168497E-2</v>
      </c>
      <c r="CO46">
        <f t="shared" si="25"/>
        <v>0.47441155413244468</v>
      </c>
      <c r="CP46">
        <f t="shared" si="25"/>
        <v>0.1851223627672027</v>
      </c>
      <c r="CQ46">
        <f t="shared" si="25"/>
        <v>8.7286648769719477E-2</v>
      </c>
      <c r="CR46">
        <f t="shared" si="25"/>
        <v>8.7286648769719477E-2</v>
      </c>
      <c r="CV46">
        <f t="shared" si="14"/>
        <v>0.98072390015190403</v>
      </c>
      <c r="CW46">
        <f t="shared" si="14"/>
        <v>0.96387816884508293</v>
      </c>
      <c r="CX46">
        <f t="shared" si="14"/>
        <v>1.1546834104596631</v>
      </c>
      <c r="CY46">
        <f t="shared" si="14"/>
        <v>1.0582672005794005</v>
      </c>
      <c r="CZ46">
        <f t="shared" si="14"/>
        <v>1.1770952218009618</v>
      </c>
    </row>
    <row r="47" spans="1:104" x14ac:dyDescent="0.25">
      <c r="A47" s="2">
        <v>44348</v>
      </c>
      <c r="B47" s="2"/>
      <c r="C47">
        <f t="shared" si="2"/>
        <v>1.2642535280018357</v>
      </c>
      <c r="D47">
        <f t="shared" si="2"/>
        <v>1.1778013842731379</v>
      </c>
      <c r="E47">
        <f t="shared" si="2"/>
        <v>1.4314596488412097</v>
      </c>
      <c r="F47">
        <f t="shared" si="2"/>
        <v>0.7576223048968056</v>
      </c>
      <c r="G47">
        <f t="shared" si="2"/>
        <v>0.88930618586803156</v>
      </c>
      <c r="K47" s="2"/>
      <c r="L47">
        <f t="shared" ref="L47:P47" si="33">ABS(L26-$K26)</f>
        <v>0.47730155464549284</v>
      </c>
      <c r="M47">
        <f t="shared" si="33"/>
        <v>0.47730155464549284</v>
      </c>
      <c r="N47">
        <f t="shared" si="33"/>
        <v>0.47730155464549284</v>
      </c>
      <c r="O47">
        <f t="shared" si="33"/>
        <v>0.47730155464549284</v>
      </c>
      <c r="P47">
        <f t="shared" si="33"/>
        <v>0.34429522034068327</v>
      </c>
      <c r="S47" s="2"/>
      <c r="T47">
        <f t="shared" si="16"/>
        <v>2.8857062428697868</v>
      </c>
      <c r="U47">
        <f t="shared" si="16"/>
        <v>2.8857062428697868</v>
      </c>
      <c r="V47">
        <f t="shared" si="16"/>
        <v>2.8857062428697868</v>
      </c>
      <c r="W47">
        <f t="shared" si="16"/>
        <v>2.9635100334390923</v>
      </c>
      <c r="X47">
        <f t="shared" si="16"/>
        <v>2.6977998584017082</v>
      </c>
      <c r="AA47" s="2"/>
      <c r="AB47">
        <f t="shared" si="17"/>
        <v>2.8004127414436089</v>
      </c>
      <c r="AC47">
        <f t="shared" si="17"/>
        <v>2.6746369273872119</v>
      </c>
      <c r="AD47">
        <f t="shared" si="17"/>
        <v>2.5423835189552046</v>
      </c>
      <c r="AE47">
        <f t="shared" si="17"/>
        <v>2.8754967124671675</v>
      </c>
      <c r="AF47">
        <f t="shared" si="17"/>
        <v>1.179168370506261</v>
      </c>
      <c r="AI47" s="2"/>
      <c r="AJ47">
        <f t="shared" si="18"/>
        <v>1.0162735901489417</v>
      </c>
      <c r="AK47">
        <f t="shared" si="18"/>
        <v>1.2892877937942306</v>
      </c>
      <c r="AL47">
        <f t="shared" si="18"/>
        <v>1.2075636418252746</v>
      </c>
      <c r="AM47">
        <f t="shared" si="18"/>
        <v>1.196074533620433</v>
      </c>
      <c r="AN47">
        <f t="shared" si="18"/>
        <v>1.0171309740930359</v>
      </c>
      <c r="AQ47" s="2"/>
      <c r="AR47">
        <f t="shared" si="19"/>
        <v>3.1983406341804539</v>
      </c>
      <c r="AS47">
        <f t="shared" si="19"/>
        <v>2.3786508239044228</v>
      </c>
      <c r="AT47">
        <f t="shared" si="19"/>
        <v>2.9023422992958112</v>
      </c>
      <c r="AU47">
        <f t="shared" si="19"/>
        <v>3.0508732593788181</v>
      </c>
      <c r="AV47">
        <f t="shared" si="19"/>
        <v>1.9972288183106461</v>
      </c>
      <c r="AY47" s="2"/>
      <c r="AZ47">
        <f t="shared" si="20"/>
        <v>1.6732370085600223</v>
      </c>
      <c r="BA47">
        <f t="shared" si="20"/>
        <v>1.6645550854090061</v>
      </c>
      <c r="BB47">
        <f t="shared" si="20"/>
        <v>1.8066007025125828</v>
      </c>
      <c r="BC47">
        <f t="shared" si="20"/>
        <v>1.7997148759249058</v>
      </c>
      <c r="BD47">
        <f t="shared" si="20"/>
        <v>2.156843972909769</v>
      </c>
      <c r="BG47" s="2"/>
      <c r="BH47">
        <f t="shared" si="21"/>
        <v>7.1108349087327278</v>
      </c>
      <c r="BI47">
        <f t="shared" si="21"/>
        <v>7.1108349087327278</v>
      </c>
      <c r="BJ47">
        <f t="shared" si="21"/>
        <v>7.1108349087327278</v>
      </c>
      <c r="BK47">
        <f t="shared" si="21"/>
        <v>7.1108349087327278</v>
      </c>
      <c r="BL47">
        <f t="shared" si="21"/>
        <v>7.1108349087327278</v>
      </c>
      <c r="BO47" s="2"/>
      <c r="BP47">
        <f t="shared" si="22"/>
        <v>3.4192290218943673</v>
      </c>
      <c r="BQ47">
        <f t="shared" si="22"/>
        <v>3.0183854015940743</v>
      </c>
      <c r="BR47">
        <f t="shared" si="22"/>
        <v>2.3366715820902892</v>
      </c>
      <c r="BS47">
        <f t="shared" si="22"/>
        <v>2.4858114632243233</v>
      </c>
      <c r="BT47">
        <f t="shared" si="22"/>
        <v>2.4505042942637512</v>
      </c>
      <c r="BW47" s="2"/>
      <c r="BX47">
        <f t="shared" si="23"/>
        <v>0.31150910565548884</v>
      </c>
      <c r="BY47">
        <f t="shared" si="23"/>
        <v>0.31150910565548884</v>
      </c>
      <c r="BZ47">
        <f t="shared" si="23"/>
        <v>0.2012297094791507</v>
      </c>
      <c r="CA47">
        <f t="shared" si="23"/>
        <v>0.16491784462624537</v>
      </c>
      <c r="CB47">
        <f t="shared" si="23"/>
        <v>0.16369776735001546</v>
      </c>
      <c r="CE47" s="2"/>
      <c r="CF47">
        <f t="shared" si="24"/>
        <v>5.3090307459169139</v>
      </c>
      <c r="CG47">
        <f t="shared" si="24"/>
        <v>4.6204746857219448</v>
      </c>
      <c r="CH47">
        <f t="shared" si="24"/>
        <v>4.0270614519649257</v>
      </c>
      <c r="CI47">
        <f t="shared" si="24"/>
        <v>5.2267406850987186</v>
      </c>
      <c r="CJ47">
        <f t="shared" si="24"/>
        <v>5.1452086016469707</v>
      </c>
      <c r="CM47" s="2"/>
      <c r="CN47">
        <f t="shared" si="25"/>
        <v>6.9993453044914702</v>
      </c>
      <c r="CO47">
        <f t="shared" si="25"/>
        <v>6.9061772395395735</v>
      </c>
      <c r="CP47">
        <f t="shared" si="25"/>
        <v>6.9410962630533675</v>
      </c>
      <c r="CQ47">
        <f t="shared" si="25"/>
        <v>6.1535088439011076</v>
      </c>
      <c r="CR47">
        <f t="shared" si="25"/>
        <v>6.1535088439011076</v>
      </c>
      <c r="CV47">
        <f t="shared" si="14"/>
        <v>1.097943102583647</v>
      </c>
      <c r="CW47">
        <f t="shared" si="14"/>
        <v>1.2937327446382347</v>
      </c>
      <c r="CX47">
        <f t="shared" si="14"/>
        <v>1.4000629122894113</v>
      </c>
      <c r="CY47">
        <f t="shared" si="14"/>
        <v>1.0139842362295692</v>
      </c>
      <c r="CZ47">
        <f t="shared" si="14"/>
        <v>1.3002499807964865</v>
      </c>
    </row>
    <row r="48" spans="1:104" x14ac:dyDescent="0.25">
      <c r="A48" s="2">
        <v>44440</v>
      </c>
      <c r="B48" s="2"/>
      <c r="C48">
        <f t="shared" si="2"/>
        <v>0.27132639635435879</v>
      </c>
      <c r="D48">
        <f t="shared" si="2"/>
        <v>6.2357563294709872E-2</v>
      </c>
      <c r="E48">
        <f t="shared" si="2"/>
        <v>0.14518815542003616</v>
      </c>
      <c r="F48">
        <f t="shared" si="2"/>
        <v>0.15415922795869108</v>
      </c>
      <c r="G48">
        <f t="shared" si="2"/>
        <v>0.27487079959969707</v>
      </c>
      <c r="K48" s="2"/>
      <c r="L48">
        <f t="shared" ref="L48:P48" si="34">ABS(L27-$K27)</f>
        <v>0.13372548996325401</v>
      </c>
      <c r="M48">
        <f t="shared" si="34"/>
        <v>0.13372548996325401</v>
      </c>
      <c r="N48">
        <f t="shared" si="34"/>
        <v>0.13372548996325401</v>
      </c>
      <c r="O48">
        <f t="shared" si="34"/>
        <v>0.13372548996325401</v>
      </c>
      <c r="P48">
        <f t="shared" si="34"/>
        <v>0.13372548996325401</v>
      </c>
      <c r="S48" s="2"/>
      <c r="T48">
        <f t="shared" si="16"/>
        <v>7.6262075421738018E-3</v>
      </c>
      <c r="U48">
        <f t="shared" si="16"/>
        <v>7.6262075421738018E-3</v>
      </c>
      <c r="V48">
        <f t="shared" si="16"/>
        <v>7.6262075421738018E-3</v>
      </c>
      <c r="W48">
        <f t="shared" si="16"/>
        <v>7.6262075421738018E-3</v>
      </c>
      <c r="X48">
        <f t="shared" si="16"/>
        <v>7.6262075421738018E-3</v>
      </c>
      <c r="AA48" s="2"/>
      <c r="AB48">
        <f t="shared" si="17"/>
        <v>0.26261937700952798</v>
      </c>
      <c r="AC48">
        <f t="shared" si="17"/>
        <v>0.36374342524255976</v>
      </c>
      <c r="AD48">
        <f t="shared" si="17"/>
        <v>0.39929473482813194</v>
      </c>
      <c r="AE48">
        <f t="shared" si="17"/>
        <v>0.34342777811731606</v>
      </c>
      <c r="AF48">
        <f t="shared" si="17"/>
        <v>1.2964694508239198</v>
      </c>
      <c r="AI48" s="2"/>
      <c r="AJ48">
        <f t="shared" si="18"/>
        <v>1.1008426689494395</v>
      </c>
      <c r="AK48">
        <f t="shared" si="18"/>
        <v>1.2671486132729792</v>
      </c>
      <c r="AL48">
        <f t="shared" si="18"/>
        <v>1.2622734003651881</v>
      </c>
      <c r="AM48">
        <f t="shared" si="18"/>
        <v>1.0912110091138625</v>
      </c>
      <c r="AN48">
        <f t="shared" si="18"/>
        <v>0.8414878093589091</v>
      </c>
      <c r="AQ48" s="2"/>
      <c r="AR48">
        <f t="shared" si="19"/>
        <v>0.1852481647563311</v>
      </c>
      <c r="AS48">
        <f t="shared" si="19"/>
        <v>0.76669654406782706</v>
      </c>
      <c r="AT48">
        <f t="shared" si="19"/>
        <v>1.620532059745756</v>
      </c>
      <c r="AU48">
        <f t="shared" si="19"/>
        <v>1.8546148256230028</v>
      </c>
      <c r="AV48">
        <f t="shared" si="19"/>
        <v>0.19669607125047106</v>
      </c>
      <c r="AY48" s="2"/>
      <c r="AZ48">
        <f t="shared" si="20"/>
        <v>1.8683941010699812</v>
      </c>
      <c r="BA48">
        <f t="shared" si="20"/>
        <v>2.0434065256581846</v>
      </c>
      <c r="BB48">
        <f t="shared" si="20"/>
        <v>1.361552232907826</v>
      </c>
      <c r="BC48">
        <f t="shared" si="20"/>
        <v>1.4077523295150343</v>
      </c>
      <c r="BD48">
        <f t="shared" si="20"/>
        <v>1.4655756298766676</v>
      </c>
      <c r="BG48" s="2"/>
      <c r="BH48">
        <f t="shared" si="21"/>
        <v>0.33115439923824402</v>
      </c>
      <c r="BI48">
        <f t="shared" si="21"/>
        <v>0.33115439923824402</v>
      </c>
      <c r="BJ48">
        <f t="shared" si="21"/>
        <v>0.33115439923824402</v>
      </c>
      <c r="BK48">
        <f t="shared" si="21"/>
        <v>0.33115439923824402</v>
      </c>
      <c r="BL48">
        <f t="shared" si="21"/>
        <v>0.33115439923824402</v>
      </c>
      <c r="BO48" s="2"/>
      <c r="BP48">
        <f t="shared" si="22"/>
        <v>0.34629132266948592</v>
      </c>
      <c r="BQ48">
        <f t="shared" si="22"/>
        <v>0.90410401340435009</v>
      </c>
      <c r="BR48">
        <f t="shared" si="22"/>
        <v>0.58242847438762602</v>
      </c>
      <c r="BS48">
        <f t="shared" si="22"/>
        <v>0.34021284099529203</v>
      </c>
      <c r="BT48">
        <f t="shared" si="22"/>
        <v>0.32486893650005277</v>
      </c>
      <c r="BW48" s="2"/>
      <c r="BX48">
        <f t="shared" si="23"/>
        <v>0.20277776211528931</v>
      </c>
      <c r="BY48">
        <f t="shared" si="23"/>
        <v>0.10273112744121699</v>
      </c>
      <c r="BZ48">
        <f t="shared" si="23"/>
        <v>9.9124720689758306E-3</v>
      </c>
      <c r="CA48">
        <f t="shared" si="23"/>
        <v>5.788598567218628E-2</v>
      </c>
      <c r="CB48">
        <f t="shared" si="23"/>
        <v>5.9527795612524415E-2</v>
      </c>
      <c r="CE48" s="2"/>
      <c r="CF48">
        <f t="shared" si="24"/>
        <v>4.7850229873247798</v>
      </c>
      <c r="CG48">
        <f t="shared" si="24"/>
        <v>5.8146835996695216</v>
      </c>
      <c r="CH48">
        <f t="shared" si="24"/>
        <v>5.6514246894903835</v>
      </c>
      <c r="CI48">
        <f t="shared" si="24"/>
        <v>4.6792286767550166</v>
      </c>
      <c r="CJ48">
        <f t="shared" si="24"/>
        <v>4.5713178350516017</v>
      </c>
      <c r="CM48" s="2"/>
      <c r="CN48">
        <f t="shared" si="25"/>
        <v>5.8915375860782291</v>
      </c>
      <c r="CO48">
        <f t="shared" si="25"/>
        <v>6.4482228251548435</v>
      </c>
      <c r="CP48">
        <f t="shared" si="25"/>
        <v>6.489922949895444</v>
      </c>
      <c r="CQ48">
        <f t="shared" si="25"/>
        <v>6.3068893107959951</v>
      </c>
      <c r="CR48">
        <f t="shared" si="25"/>
        <v>6.3068893107959951</v>
      </c>
      <c r="CV48">
        <f t="shared" si="14"/>
        <v>4.7522074750371512E-2</v>
      </c>
      <c r="CW48">
        <f t="shared" si="14"/>
        <v>0.19020187077789713</v>
      </c>
      <c r="CX48">
        <f t="shared" si="14"/>
        <v>0.12271394138901648</v>
      </c>
      <c r="CY48">
        <f t="shared" si="14"/>
        <v>7.342464332257248E-2</v>
      </c>
      <c r="CZ48">
        <f t="shared" si="14"/>
        <v>7.5098590075716731E-2</v>
      </c>
    </row>
    <row r="49" spans="1:104" x14ac:dyDescent="0.25">
      <c r="A49" s="2">
        <v>44531</v>
      </c>
      <c r="B49" s="2"/>
      <c r="C49">
        <f t="shared" si="2"/>
        <v>0.59880383591619712</v>
      </c>
      <c r="D49">
        <f t="shared" si="2"/>
        <v>0.56585902067275728</v>
      </c>
      <c r="E49">
        <f t="shared" si="2"/>
        <v>0.15509318409488004</v>
      </c>
      <c r="F49">
        <f t="shared" si="2"/>
        <v>8.4590326831388452E-2</v>
      </c>
      <c r="G49">
        <f t="shared" si="2"/>
        <v>0.16543458387045218</v>
      </c>
      <c r="K49" s="2"/>
      <c r="L49">
        <f t="shared" ref="L49:P49" si="35">ABS(L28-$K28)</f>
        <v>1.2959545128244656</v>
      </c>
      <c r="M49">
        <f t="shared" si="35"/>
        <v>1.2959545128244656</v>
      </c>
      <c r="N49">
        <f t="shared" si="35"/>
        <v>1.2959545128244656</v>
      </c>
      <c r="O49">
        <f t="shared" si="35"/>
        <v>1.2959545128244656</v>
      </c>
      <c r="P49">
        <f t="shared" si="35"/>
        <v>1.2959545128244656</v>
      </c>
      <c r="S49" s="2"/>
      <c r="T49">
        <f t="shared" si="16"/>
        <v>2.3314030485219779</v>
      </c>
      <c r="U49">
        <f t="shared" si="16"/>
        <v>2.3314030485219779</v>
      </c>
      <c r="V49">
        <f t="shared" si="16"/>
        <v>2.3314030485219779</v>
      </c>
      <c r="W49">
        <f t="shared" si="16"/>
        <v>2.3209743218488517</v>
      </c>
      <c r="X49">
        <f t="shared" si="16"/>
        <v>1.904190631396276</v>
      </c>
      <c r="AA49" s="2"/>
      <c r="AB49">
        <f t="shared" si="17"/>
        <v>0.53441483538976819</v>
      </c>
      <c r="AC49">
        <f t="shared" si="17"/>
        <v>0.34668476146093519</v>
      </c>
      <c r="AD49">
        <f t="shared" si="17"/>
        <v>0.36436373751989515</v>
      </c>
      <c r="AE49">
        <f t="shared" si="17"/>
        <v>0.35855586093298109</v>
      </c>
      <c r="AF49">
        <f t="shared" si="17"/>
        <v>0.58119647938379093</v>
      </c>
      <c r="AI49" s="2"/>
      <c r="AJ49">
        <f t="shared" si="18"/>
        <v>0.65587714806464703</v>
      </c>
      <c r="AK49">
        <f t="shared" si="18"/>
        <v>0.30927984163430722</v>
      </c>
      <c r="AL49">
        <f t="shared" si="18"/>
        <v>0.36548466727403189</v>
      </c>
      <c r="AM49">
        <f t="shared" si="18"/>
        <v>0.41553331658509762</v>
      </c>
      <c r="AN49">
        <f t="shared" si="18"/>
        <v>0.34048802897599728</v>
      </c>
      <c r="AQ49" s="2"/>
      <c r="AR49">
        <f t="shared" si="19"/>
        <v>3.9354812201314933</v>
      </c>
      <c r="AS49">
        <f t="shared" si="19"/>
        <v>4.2867611941152575</v>
      </c>
      <c r="AT49">
        <f t="shared" si="19"/>
        <v>4.186650663261986</v>
      </c>
      <c r="AU49">
        <f t="shared" si="19"/>
        <v>4.0590732392126085</v>
      </c>
      <c r="AV49">
        <f t="shared" si="19"/>
        <v>3.0949241217428214</v>
      </c>
      <c r="AY49" s="2"/>
      <c r="AZ49">
        <f t="shared" si="20"/>
        <v>0.65771587166119594</v>
      </c>
      <c r="BA49">
        <f t="shared" si="20"/>
        <v>0.65771587166119594</v>
      </c>
      <c r="BB49">
        <f t="shared" si="20"/>
        <v>3.9805457264890043E-2</v>
      </c>
      <c r="BC49">
        <f t="shared" si="20"/>
        <v>1.0106719282560446</v>
      </c>
      <c r="BD49">
        <f t="shared" si="20"/>
        <v>0.70078034672070522</v>
      </c>
      <c r="BG49" s="2"/>
      <c r="BH49">
        <f t="shared" si="21"/>
        <v>0.79204590738910952</v>
      </c>
      <c r="BI49">
        <f t="shared" si="21"/>
        <v>0.79204590738910952</v>
      </c>
      <c r="BJ49">
        <f t="shared" si="21"/>
        <v>0.79204590738910952</v>
      </c>
      <c r="BK49">
        <f t="shared" si="21"/>
        <v>0.79204590738910952</v>
      </c>
      <c r="BL49">
        <f t="shared" si="21"/>
        <v>0.21520282448429384</v>
      </c>
      <c r="BO49" s="2"/>
      <c r="BP49">
        <f t="shared" si="22"/>
        <v>3.2323352629630326</v>
      </c>
      <c r="BQ49">
        <f t="shared" si="22"/>
        <v>3.3911864096610307</v>
      </c>
      <c r="BR49">
        <f t="shared" si="22"/>
        <v>3.4407469565360307</v>
      </c>
      <c r="BS49">
        <f t="shared" si="22"/>
        <v>3.5204824740378617</v>
      </c>
      <c r="BT49">
        <f t="shared" si="22"/>
        <v>3.5003983313529261</v>
      </c>
      <c r="BW49" s="2"/>
      <c r="BX49">
        <f t="shared" si="23"/>
        <v>0.2884914217178931</v>
      </c>
      <c r="BY49">
        <f t="shared" si="23"/>
        <v>0.31951215245176462</v>
      </c>
      <c r="BZ49">
        <f t="shared" si="23"/>
        <v>0.31090807296682499</v>
      </c>
      <c r="CA49">
        <f t="shared" si="23"/>
        <v>0.18829383828092711</v>
      </c>
      <c r="CB49">
        <f t="shared" si="23"/>
        <v>0.18829383828092711</v>
      </c>
      <c r="CE49" s="2"/>
      <c r="CF49">
        <f t="shared" si="24"/>
        <v>0.99970625149623515</v>
      </c>
      <c r="CG49">
        <f t="shared" si="24"/>
        <v>1.1217577214779055</v>
      </c>
      <c r="CH49">
        <f t="shared" si="24"/>
        <v>0.64685198473350169</v>
      </c>
      <c r="CI49">
        <f t="shared" si="24"/>
        <v>1.356340916877826</v>
      </c>
      <c r="CJ49">
        <f t="shared" si="24"/>
        <v>1.683073790794452</v>
      </c>
      <c r="CM49" s="2"/>
      <c r="CN49">
        <f t="shared" si="25"/>
        <v>0.26629257078570856</v>
      </c>
      <c r="CO49">
        <f t="shared" si="25"/>
        <v>0.80697847779197218</v>
      </c>
      <c r="CP49">
        <f t="shared" si="25"/>
        <v>0.78766454632682326</v>
      </c>
      <c r="CQ49">
        <f t="shared" si="25"/>
        <v>0.86125434811515345</v>
      </c>
      <c r="CR49">
        <f t="shared" si="25"/>
        <v>0.86125434811515345</v>
      </c>
      <c r="CV49">
        <f t="shared" si="14"/>
        <v>0.3231231441258442</v>
      </c>
      <c r="CW49">
        <f t="shared" si="14"/>
        <v>0.3481821322350751</v>
      </c>
      <c r="CX49">
        <f t="shared" si="14"/>
        <v>0.15269400066723926</v>
      </c>
      <c r="CY49">
        <f t="shared" si="14"/>
        <v>0.22254233532557399</v>
      </c>
      <c r="CZ49">
        <f t="shared" si="14"/>
        <v>0.27508564525256074</v>
      </c>
    </row>
    <row r="50" spans="1:104" x14ac:dyDescent="0.25">
      <c r="A50" s="2">
        <v>44621</v>
      </c>
      <c r="B50" s="2"/>
      <c r="C50">
        <f t="shared" si="2"/>
        <v>0.38900511335762178</v>
      </c>
      <c r="D50">
        <f t="shared" si="2"/>
        <v>0.29410484572868062</v>
      </c>
      <c r="E50">
        <f t="shared" si="2"/>
        <v>0.48954992500558192</v>
      </c>
      <c r="F50">
        <f t="shared" si="2"/>
        <v>1.1454588694225178</v>
      </c>
      <c r="G50">
        <f t="shared" si="2"/>
        <v>1.2650099692112238</v>
      </c>
      <c r="K50" s="2"/>
      <c r="L50">
        <f t="shared" ref="L50:P50" si="36">ABS(L29-$K29)</f>
        <v>0.51762391877095126</v>
      </c>
      <c r="M50">
        <f t="shared" si="36"/>
        <v>0.51762391877095126</v>
      </c>
      <c r="N50">
        <f t="shared" si="36"/>
        <v>0.51762391877095126</v>
      </c>
      <c r="O50">
        <f t="shared" si="36"/>
        <v>0.51762391877095126</v>
      </c>
      <c r="P50">
        <f t="shared" si="36"/>
        <v>0.51762391877095126</v>
      </c>
      <c r="S50" s="2"/>
      <c r="T50">
        <f t="shared" si="16"/>
        <v>0.9477997804389986</v>
      </c>
      <c r="U50">
        <f t="shared" si="16"/>
        <v>0.9477997804389986</v>
      </c>
      <c r="V50">
        <f t="shared" si="16"/>
        <v>0.9477997804389986</v>
      </c>
      <c r="W50">
        <f t="shared" si="16"/>
        <v>0.9477997804389986</v>
      </c>
      <c r="X50">
        <f t="shared" si="16"/>
        <v>0.81121964104042377</v>
      </c>
      <c r="AA50" s="2"/>
      <c r="AB50">
        <f t="shared" si="17"/>
        <v>1.1541593873955098</v>
      </c>
      <c r="AC50">
        <f t="shared" si="17"/>
        <v>0.32894255761874547</v>
      </c>
      <c r="AD50">
        <f t="shared" si="17"/>
        <v>7.7258905217775009E-2</v>
      </c>
      <c r="AE50">
        <f t="shared" si="17"/>
        <v>5.440445785296788E-2</v>
      </c>
      <c r="AF50">
        <f t="shared" si="17"/>
        <v>0.41110800410734782</v>
      </c>
      <c r="AI50" s="2"/>
      <c r="AJ50">
        <f t="shared" si="18"/>
        <v>1.1951336820949048</v>
      </c>
      <c r="AK50">
        <f t="shared" si="18"/>
        <v>1.1482853365469903</v>
      </c>
      <c r="AL50">
        <f t="shared" si="18"/>
        <v>1.1001423036087483</v>
      </c>
      <c r="AM50">
        <f t="shared" si="18"/>
        <v>0.75004027386793792</v>
      </c>
      <c r="AN50">
        <f t="shared" si="18"/>
        <v>0.6878571321595639</v>
      </c>
      <c r="AQ50" s="2"/>
      <c r="AR50">
        <f t="shared" si="19"/>
        <v>1.8172416996062566</v>
      </c>
      <c r="AS50">
        <f t="shared" si="19"/>
        <v>0.69326087942727099</v>
      </c>
      <c r="AT50">
        <f t="shared" si="19"/>
        <v>0.68452391138680468</v>
      </c>
      <c r="AU50">
        <f t="shared" si="19"/>
        <v>0.1447818566261958</v>
      </c>
      <c r="AV50">
        <f t="shared" si="19"/>
        <v>0.25642776599534051</v>
      </c>
      <c r="AY50" s="2"/>
      <c r="AZ50">
        <f t="shared" si="20"/>
        <v>2.3461547150445345</v>
      </c>
      <c r="BA50">
        <f t="shared" si="20"/>
        <v>1.5135727181268099</v>
      </c>
      <c r="BB50">
        <f t="shared" si="20"/>
        <v>0.93906095169309411</v>
      </c>
      <c r="BC50">
        <f t="shared" si="20"/>
        <v>0.87025925062421594</v>
      </c>
      <c r="BD50">
        <f t="shared" si="20"/>
        <v>1.2615062846970919</v>
      </c>
      <c r="BG50" s="2"/>
      <c r="BH50">
        <f t="shared" si="21"/>
        <v>2.3804796043885399</v>
      </c>
      <c r="BI50">
        <f t="shared" si="21"/>
        <v>2.1363535536555101</v>
      </c>
      <c r="BJ50">
        <f t="shared" si="21"/>
        <v>2.2307495776665855</v>
      </c>
      <c r="BK50">
        <f t="shared" si="21"/>
        <v>2.0758162926984478</v>
      </c>
      <c r="BL50">
        <f t="shared" si="21"/>
        <v>2.0758162926984478</v>
      </c>
      <c r="BO50" s="2"/>
      <c r="BP50">
        <f t="shared" si="22"/>
        <v>3.0910371630145619</v>
      </c>
      <c r="BQ50">
        <f t="shared" si="22"/>
        <v>3.2328332750751088</v>
      </c>
      <c r="BR50">
        <f t="shared" si="22"/>
        <v>3.1806556074573109</v>
      </c>
      <c r="BS50">
        <f t="shared" si="22"/>
        <v>3.04399813103214</v>
      </c>
      <c r="BT50">
        <f t="shared" si="22"/>
        <v>2.5250939218951771</v>
      </c>
      <c r="BW50" s="2"/>
      <c r="BX50">
        <f t="shared" si="23"/>
        <v>2.3779645429057439</v>
      </c>
      <c r="BY50">
        <f t="shared" si="23"/>
        <v>2.4329228119057973</v>
      </c>
      <c r="BZ50">
        <f t="shared" si="23"/>
        <v>2.4548920110864003</v>
      </c>
      <c r="CA50">
        <f t="shared" si="23"/>
        <v>2.0478039548796971</v>
      </c>
      <c r="CB50">
        <f t="shared" si="23"/>
        <v>2.030536072055753</v>
      </c>
      <c r="CE50" s="2"/>
      <c r="CF50">
        <f t="shared" si="24"/>
        <v>2.3921316957730743</v>
      </c>
      <c r="CG50">
        <f t="shared" si="24"/>
        <v>0.62345928909964332</v>
      </c>
      <c r="CH50">
        <f t="shared" si="24"/>
        <v>1.8948127722997161</v>
      </c>
      <c r="CI50">
        <f t="shared" si="24"/>
        <v>1.7618804669637171</v>
      </c>
      <c r="CJ50">
        <f t="shared" si="24"/>
        <v>1.6585728621739841</v>
      </c>
      <c r="CM50" s="2"/>
      <c r="CN50">
        <f t="shared" si="25"/>
        <v>0.68756156201131091</v>
      </c>
      <c r="CO50">
        <f t="shared" si="25"/>
        <v>1.3738415294385646</v>
      </c>
      <c r="CP50">
        <f t="shared" si="25"/>
        <v>0.57700208360917316</v>
      </c>
      <c r="CQ50">
        <f t="shared" si="25"/>
        <v>8.7264949729373598E-2</v>
      </c>
      <c r="CR50">
        <f t="shared" si="25"/>
        <v>8.7264949729373598E-2</v>
      </c>
      <c r="CV50">
        <f t="shared" si="14"/>
        <v>0.7283847299776961</v>
      </c>
      <c r="CW50">
        <f t="shared" si="14"/>
        <v>0.81393607933074119</v>
      </c>
      <c r="CX50">
        <f t="shared" si="14"/>
        <v>0.50169902479275952</v>
      </c>
      <c r="CY50">
        <f t="shared" si="14"/>
        <v>0.47757979197427525</v>
      </c>
      <c r="CZ50">
        <f t="shared" si="14"/>
        <v>0.4624395382963109</v>
      </c>
    </row>
    <row r="51" spans="1:104" x14ac:dyDescent="0.25">
      <c r="A51" s="2">
        <v>44713</v>
      </c>
      <c r="B51" s="2"/>
      <c r="C51">
        <f t="shared" si="2"/>
        <v>5.9404532178968452</v>
      </c>
      <c r="D51">
        <f t="shared" si="2"/>
        <v>4.5462957495205503</v>
      </c>
      <c r="E51">
        <f t="shared" si="2"/>
        <v>4.5859236518023856</v>
      </c>
      <c r="F51">
        <f t="shared" si="2"/>
        <v>3.8838461590448277</v>
      </c>
      <c r="G51">
        <f t="shared" si="2"/>
        <v>3.5840636507435244</v>
      </c>
      <c r="K51" s="2"/>
      <c r="L51">
        <f t="shared" ref="L51:P51" si="37">ABS(L30-$K30)</f>
        <v>0.20951722953765284</v>
      </c>
      <c r="M51">
        <f t="shared" si="37"/>
        <v>0.20951722953765284</v>
      </c>
      <c r="N51">
        <f t="shared" si="37"/>
        <v>0.22881038878409754</v>
      </c>
      <c r="O51">
        <f t="shared" si="37"/>
        <v>0.22881038878409754</v>
      </c>
      <c r="P51">
        <f t="shared" si="37"/>
        <v>4.8539230629671692E-3</v>
      </c>
      <c r="S51" s="2"/>
      <c r="T51">
        <f t="shared" si="16"/>
        <v>5.0492507586872648</v>
      </c>
      <c r="U51">
        <f t="shared" si="16"/>
        <v>5.0492507586872648</v>
      </c>
      <c r="V51">
        <f t="shared" si="16"/>
        <v>5.0492507586872648</v>
      </c>
      <c r="W51">
        <f t="shared" si="16"/>
        <v>5.0492507586872648</v>
      </c>
      <c r="X51">
        <f t="shared" si="16"/>
        <v>4.9318547020351957</v>
      </c>
      <c r="AA51" s="2"/>
      <c r="AB51">
        <f t="shared" si="17"/>
        <v>7.8773844418280561</v>
      </c>
      <c r="AC51">
        <f t="shared" si="17"/>
        <v>7.5469787297003705</v>
      </c>
      <c r="AD51">
        <f t="shared" si="17"/>
        <v>7.392547982668205</v>
      </c>
      <c r="AE51">
        <f t="shared" si="17"/>
        <v>7.8872788128607709</v>
      </c>
      <c r="AF51">
        <f t="shared" si="17"/>
        <v>6.1280189928763349</v>
      </c>
      <c r="AI51" s="2"/>
      <c r="AJ51">
        <f t="shared" si="18"/>
        <v>0.16016338398883079</v>
      </c>
      <c r="AK51">
        <f t="shared" si="18"/>
        <v>6.3689593283626805E-2</v>
      </c>
      <c r="AL51">
        <f t="shared" si="18"/>
        <v>7.5794998614284709E-2</v>
      </c>
      <c r="AM51">
        <f t="shared" si="18"/>
        <v>7.8123647777530919E-2</v>
      </c>
      <c r="AN51">
        <f t="shared" si="18"/>
        <v>4.4986594526264412E-2</v>
      </c>
      <c r="AQ51" s="2"/>
      <c r="AR51">
        <f t="shared" si="19"/>
        <v>3.8762771402318625</v>
      </c>
      <c r="AS51">
        <f t="shared" si="19"/>
        <v>3.3852400098760276</v>
      </c>
      <c r="AT51">
        <f t="shared" si="19"/>
        <v>3.0331045900304465</v>
      </c>
      <c r="AU51">
        <f t="shared" si="19"/>
        <v>0.46590740337775616</v>
      </c>
      <c r="AV51">
        <f t="shared" si="19"/>
        <v>0.68200714245246319</v>
      </c>
      <c r="AY51" s="2"/>
      <c r="AZ51">
        <f t="shared" si="20"/>
        <v>16.754404743077046</v>
      </c>
      <c r="BA51">
        <f t="shared" si="20"/>
        <v>16.676242788197285</v>
      </c>
      <c r="BB51">
        <f t="shared" si="20"/>
        <v>17.680337925316579</v>
      </c>
      <c r="BC51">
        <f t="shared" si="20"/>
        <v>8.381295342804675</v>
      </c>
      <c r="BD51">
        <f t="shared" si="20"/>
        <v>8.2012239888923215</v>
      </c>
      <c r="BG51" s="2"/>
      <c r="BH51">
        <f t="shared" si="21"/>
        <v>0.70705877879562706</v>
      </c>
      <c r="BI51">
        <f t="shared" si="21"/>
        <v>0.70705877879562706</v>
      </c>
      <c r="BJ51">
        <f t="shared" si="21"/>
        <v>0.70705877879562706</v>
      </c>
      <c r="BK51">
        <f t="shared" si="21"/>
        <v>0.51491707267167897</v>
      </c>
      <c r="BL51">
        <f t="shared" si="21"/>
        <v>0.5409449774951014</v>
      </c>
      <c r="BO51" s="2"/>
      <c r="BP51">
        <f t="shared" si="22"/>
        <v>7.8430052524681049E-2</v>
      </c>
      <c r="BQ51">
        <f t="shared" si="22"/>
        <v>0.65122043681728403</v>
      </c>
      <c r="BR51">
        <f t="shared" si="22"/>
        <v>0.65122043681728403</v>
      </c>
      <c r="BS51">
        <f t="shared" si="22"/>
        <v>1.0490912158547592</v>
      </c>
      <c r="BT51">
        <f t="shared" si="22"/>
        <v>1.3098116642113133E-2</v>
      </c>
      <c r="BW51" s="2"/>
      <c r="BX51">
        <f t="shared" si="23"/>
        <v>0.12152977308662094</v>
      </c>
      <c r="BY51">
        <f t="shared" si="23"/>
        <v>0.12028808912666089</v>
      </c>
      <c r="BZ51">
        <f t="shared" si="23"/>
        <v>6.5484479278637986E-2</v>
      </c>
      <c r="CA51">
        <f t="shared" si="23"/>
        <v>8.352680525214895E-2</v>
      </c>
      <c r="CB51">
        <f t="shared" si="23"/>
        <v>8.8838294357372893E-2</v>
      </c>
      <c r="CE51" s="2"/>
      <c r="CF51">
        <f t="shared" si="24"/>
        <v>9.4668906199472929</v>
      </c>
      <c r="CG51">
        <f t="shared" si="24"/>
        <v>7.9871143567102934</v>
      </c>
      <c r="CH51">
        <f t="shared" si="24"/>
        <v>1.1505108344095731</v>
      </c>
      <c r="CI51">
        <f t="shared" si="24"/>
        <v>0.11514906759438848</v>
      </c>
      <c r="CJ51">
        <f t="shared" si="24"/>
        <v>2.7138279630520401E-2</v>
      </c>
      <c r="CM51" s="2"/>
      <c r="CN51">
        <f t="shared" si="25"/>
        <v>8.2115566911648177</v>
      </c>
      <c r="CO51">
        <f t="shared" si="25"/>
        <v>8.0294163408230208</v>
      </c>
      <c r="CP51">
        <f t="shared" si="25"/>
        <v>8.0403559389065169</v>
      </c>
      <c r="CQ51">
        <f t="shared" si="25"/>
        <v>6.148759621615258</v>
      </c>
      <c r="CR51">
        <f t="shared" si="25"/>
        <v>5.4995110216091536</v>
      </c>
      <c r="CV51">
        <f t="shared" si="14"/>
        <v>6.5295090308889137</v>
      </c>
      <c r="CW51">
        <f t="shared" si="14"/>
        <v>6.1175234158440812</v>
      </c>
      <c r="CX51">
        <f t="shared" si="14"/>
        <v>4.6128468872710453</v>
      </c>
      <c r="CY51">
        <f t="shared" si="14"/>
        <v>3.0771768709003315</v>
      </c>
      <c r="CZ51">
        <f t="shared" si="14"/>
        <v>2.692872532616494</v>
      </c>
    </row>
    <row r="52" spans="1:104" x14ac:dyDescent="0.25">
      <c r="A52" s="2">
        <v>44805</v>
      </c>
      <c r="B52" s="2"/>
      <c r="C52">
        <f t="shared" si="2"/>
        <v>0.80082029559044088</v>
      </c>
      <c r="D52">
        <f t="shared" si="2"/>
        <v>1.0319960689003025</v>
      </c>
      <c r="E52">
        <f t="shared" si="2"/>
        <v>1.2148040161669029</v>
      </c>
      <c r="F52">
        <f t="shared" si="2"/>
        <v>1.1063214556291807</v>
      </c>
      <c r="G52">
        <f t="shared" si="2"/>
        <v>1.1250901583144812</v>
      </c>
      <c r="K52" s="2"/>
      <c r="L52">
        <f t="shared" ref="L52:P52" si="38">ABS(L31-$K31)</f>
        <v>2.6331682614397833E-2</v>
      </c>
      <c r="M52">
        <f t="shared" si="38"/>
        <v>2.6331682614397833E-2</v>
      </c>
      <c r="N52">
        <f t="shared" si="38"/>
        <v>7.4859456339595454E-3</v>
      </c>
      <c r="O52">
        <f t="shared" si="38"/>
        <v>7.4859456339595454E-3</v>
      </c>
      <c r="P52">
        <f t="shared" si="38"/>
        <v>7.4859456339595454E-3</v>
      </c>
      <c r="S52" s="2"/>
      <c r="T52">
        <f t="shared" si="16"/>
        <v>1.8636193501245657</v>
      </c>
      <c r="U52">
        <f t="shared" si="16"/>
        <v>1.8636193501245657</v>
      </c>
      <c r="V52">
        <f t="shared" si="16"/>
        <v>1.8636193501245657</v>
      </c>
      <c r="W52">
        <f t="shared" si="16"/>
        <v>1.8636193501245657</v>
      </c>
      <c r="X52">
        <f t="shared" si="16"/>
        <v>1.8521011399519125</v>
      </c>
      <c r="AA52" s="2"/>
      <c r="AB52">
        <f t="shared" si="17"/>
        <v>0.33663760413615806</v>
      </c>
      <c r="AC52">
        <f t="shared" si="17"/>
        <v>0.57564698447673379</v>
      </c>
      <c r="AD52">
        <f t="shared" si="17"/>
        <v>0.62867890586345299</v>
      </c>
      <c r="AE52">
        <f t="shared" si="17"/>
        <v>0.59019743194072305</v>
      </c>
      <c r="AF52">
        <f t="shared" si="17"/>
        <v>6.6578495402026761E-2</v>
      </c>
      <c r="AI52" s="2"/>
      <c r="AJ52">
        <f t="shared" si="18"/>
        <v>0.8392565140717636</v>
      </c>
      <c r="AK52">
        <f t="shared" si="18"/>
        <v>0.82677300667697295</v>
      </c>
      <c r="AL52">
        <f t="shared" si="18"/>
        <v>0.88902995383674011</v>
      </c>
      <c r="AM52">
        <f t="shared" si="18"/>
        <v>0.17119148766929015</v>
      </c>
      <c r="AN52">
        <f t="shared" si="18"/>
        <v>9.1461185573876946E-2</v>
      </c>
      <c r="AQ52" s="2"/>
      <c r="AR52">
        <f t="shared" si="19"/>
        <v>1.8775561863785133</v>
      </c>
      <c r="AS52">
        <f t="shared" si="19"/>
        <v>1.9950349146728861</v>
      </c>
      <c r="AT52">
        <f t="shared" si="19"/>
        <v>1.822527509391819</v>
      </c>
      <c r="AU52">
        <f t="shared" si="19"/>
        <v>1.8692434841995582</v>
      </c>
      <c r="AV52">
        <f t="shared" si="19"/>
        <v>5.8884721458469347E-2</v>
      </c>
      <c r="AY52" s="2"/>
      <c r="AZ52">
        <f t="shared" si="20"/>
        <v>4.8151642175264442</v>
      </c>
      <c r="BA52">
        <f t="shared" si="20"/>
        <v>3.3763252587862098</v>
      </c>
      <c r="BB52">
        <f t="shared" si="20"/>
        <v>3.1612249107904518</v>
      </c>
      <c r="BC52">
        <f t="shared" si="20"/>
        <v>2.1504225225992286</v>
      </c>
      <c r="BD52">
        <f t="shared" si="20"/>
        <v>2.1192187758035748</v>
      </c>
      <c r="BG52" s="2"/>
      <c r="BH52">
        <f t="shared" si="21"/>
        <v>0.42671606564074699</v>
      </c>
      <c r="BI52">
        <f t="shared" si="21"/>
        <v>0.20757900239080132</v>
      </c>
      <c r="BJ52">
        <f t="shared" si="21"/>
        <v>0.20757900239080132</v>
      </c>
      <c r="BK52">
        <f t="shared" si="21"/>
        <v>0.20757900239080132</v>
      </c>
      <c r="BL52">
        <f t="shared" si="21"/>
        <v>0.24636097406148852</v>
      </c>
      <c r="BO52" s="2"/>
      <c r="BP52">
        <f t="shared" si="22"/>
        <v>0.19293354660423701</v>
      </c>
      <c r="BQ52">
        <f t="shared" si="22"/>
        <v>0.12734793335350503</v>
      </c>
      <c r="BR52">
        <f t="shared" si="22"/>
        <v>0.12406541198340904</v>
      </c>
      <c r="BS52">
        <f t="shared" si="22"/>
        <v>0.19017385155113686</v>
      </c>
      <c r="BT52">
        <f t="shared" si="22"/>
        <v>0.31274889618309487</v>
      </c>
      <c r="BW52" s="2"/>
      <c r="BX52">
        <f t="shared" si="23"/>
        <v>0.95937019715557903</v>
      </c>
      <c r="BY52">
        <f t="shared" si="23"/>
        <v>0.88008725772152752</v>
      </c>
      <c r="BZ52">
        <f t="shared" si="23"/>
        <v>0.88024294505368084</v>
      </c>
      <c r="CA52">
        <f t="shared" si="23"/>
        <v>0.74835047254811138</v>
      </c>
      <c r="CB52">
        <f t="shared" si="23"/>
        <v>0.6493932915712437</v>
      </c>
      <c r="CE52" s="2"/>
      <c r="CF52">
        <f t="shared" si="24"/>
        <v>2.1642476499334151</v>
      </c>
      <c r="CG52">
        <f t="shared" si="24"/>
        <v>2.8245934725061232</v>
      </c>
      <c r="CH52">
        <f t="shared" si="24"/>
        <v>3.3344619453206832</v>
      </c>
      <c r="CI52">
        <f t="shared" si="24"/>
        <v>4.0170706689611251</v>
      </c>
      <c r="CJ52">
        <f t="shared" si="24"/>
        <v>4.0499945462003524</v>
      </c>
      <c r="CM52" s="2"/>
      <c r="CN52">
        <f t="shared" si="25"/>
        <v>0.75767708412836043</v>
      </c>
      <c r="CO52">
        <f t="shared" si="25"/>
        <v>0.83783105976412742</v>
      </c>
      <c r="CP52">
        <f t="shared" si="25"/>
        <v>0.9462690263194844</v>
      </c>
      <c r="CQ52">
        <f t="shared" si="25"/>
        <v>9.3901759306888266E-2</v>
      </c>
      <c r="CR52">
        <f t="shared" si="25"/>
        <v>1.5227475225133702</v>
      </c>
      <c r="CV52">
        <f t="shared" si="14"/>
        <v>0.21409481739916392</v>
      </c>
      <c r="CW52">
        <f t="shared" si="14"/>
        <v>0.57649868024804174</v>
      </c>
      <c r="CX52">
        <f t="shared" si="14"/>
        <v>0.73503845686384017</v>
      </c>
      <c r="CY52">
        <f t="shared" si="14"/>
        <v>0.91244483063288506</v>
      </c>
      <c r="CZ52">
        <f t="shared" si="14"/>
        <v>0.87642905388318471</v>
      </c>
    </row>
    <row r="53" spans="1:104" x14ac:dyDescent="0.25">
      <c r="A53" s="2">
        <v>44896</v>
      </c>
      <c r="B53" s="2"/>
      <c r="C53">
        <f t="shared" si="2"/>
        <v>1.0861300120810182</v>
      </c>
      <c r="D53">
        <f t="shared" si="2"/>
        <v>0.99050965986058359</v>
      </c>
      <c r="E53">
        <f t="shared" si="2"/>
        <v>1.1205042770436555</v>
      </c>
      <c r="F53">
        <f t="shared" si="2"/>
        <v>0.99342624434148052</v>
      </c>
      <c r="G53">
        <f t="shared" si="2"/>
        <v>1.0184374674856127</v>
      </c>
      <c r="K53" s="2"/>
      <c r="L53">
        <f t="shared" ref="L53:P53" si="39">ABS(L32-$K32)</f>
        <v>0.36504411437594803</v>
      </c>
      <c r="M53">
        <f t="shared" si="39"/>
        <v>0.36504411437594803</v>
      </c>
      <c r="N53">
        <f t="shared" si="39"/>
        <v>0.36504411437594803</v>
      </c>
      <c r="O53">
        <f t="shared" si="39"/>
        <v>0.36504411437594803</v>
      </c>
      <c r="P53">
        <f t="shared" si="39"/>
        <v>0.36504411437594803</v>
      </c>
      <c r="S53" s="2"/>
      <c r="T53">
        <f t="shared" si="16"/>
        <v>0.70776902567125433</v>
      </c>
      <c r="U53">
        <f t="shared" si="16"/>
        <v>0.70776902567125433</v>
      </c>
      <c r="V53">
        <f t="shared" si="16"/>
        <v>0.70776902567125433</v>
      </c>
      <c r="W53">
        <f t="shared" si="16"/>
        <v>0.70776902567125433</v>
      </c>
      <c r="X53">
        <f t="shared" si="16"/>
        <v>0.60877870451189153</v>
      </c>
      <c r="AA53" s="2"/>
      <c r="AB53">
        <f t="shared" si="17"/>
        <v>0.46381136720451366</v>
      </c>
      <c r="AC53">
        <f t="shared" si="17"/>
        <v>1.1761396577682603E-2</v>
      </c>
      <c r="AD53">
        <f t="shared" si="17"/>
        <v>6.2368124177779816E-2</v>
      </c>
      <c r="AE53">
        <f t="shared" si="17"/>
        <v>0.17805358712944086</v>
      </c>
      <c r="AF53">
        <f t="shared" si="17"/>
        <v>1.4368867581578826</v>
      </c>
      <c r="AI53" s="2"/>
      <c r="AJ53">
        <f t="shared" si="18"/>
        <v>0.25067709222112455</v>
      </c>
      <c r="AK53">
        <f t="shared" si="18"/>
        <v>0.2802274471489028</v>
      </c>
      <c r="AL53">
        <f t="shared" si="18"/>
        <v>0.49465552553211006</v>
      </c>
      <c r="AM53">
        <f t="shared" si="18"/>
        <v>0.7267298756507472</v>
      </c>
      <c r="AN53">
        <f t="shared" si="18"/>
        <v>0.74001065477405348</v>
      </c>
      <c r="AQ53" s="2"/>
      <c r="AR53">
        <f t="shared" si="19"/>
        <v>6.6066245674027186</v>
      </c>
      <c r="AS53">
        <f t="shared" si="19"/>
        <v>7.0531231104267817</v>
      </c>
      <c r="AT53">
        <f t="shared" si="19"/>
        <v>7.0216241418255549</v>
      </c>
      <c r="AU53">
        <f t="shared" si="19"/>
        <v>6.8580123721493464</v>
      </c>
      <c r="AV53">
        <f t="shared" si="19"/>
        <v>5.0071707009209376</v>
      </c>
      <c r="AY53" s="2"/>
      <c r="AZ53">
        <f t="shared" si="20"/>
        <v>2.9211874742986761</v>
      </c>
      <c r="BA53">
        <f t="shared" si="20"/>
        <v>2.5450348098756872</v>
      </c>
      <c r="BB53">
        <f t="shared" si="20"/>
        <v>2.9690099497320257</v>
      </c>
      <c r="BC53">
        <f t="shared" si="20"/>
        <v>3.0053698037745558</v>
      </c>
      <c r="BD53">
        <f t="shared" si="20"/>
        <v>2.8694446225645147</v>
      </c>
      <c r="BG53" s="2"/>
      <c r="BH53">
        <f t="shared" si="21"/>
        <v>0.21959678144342834</v>
      </c>
      <c r="BI53">
        <f t="shared" si="21"/>
        <v>0.21959678144342834</v>
      </c>
      <c r="BJ53">
        <f t="shared" si="21"/>
        <v>0.20907708318121362</v>
      </c>
      <c r="BK53">
        <f t="shared" si="21"/>
        <v>0.20907708318121362</v>
      </c>
      <c r="BL53">
        <f t="shared" si="21"/>
        <v>0.20907708318121362</v>
      </c>
      <c r="BO53" s="2"/>
      <c r="BP53">
        <f t="shared" si="22"/>
        <v>0.82259161066615172</v>
      </c>
      <c r="BQ53">
        <f t="shared" si="22"/>
        <v>1.4919372279604628</v>
      </c>
      <c r="BR53">
        <f t="shared" si="22"/>
        <v>1.2927697379549701</v>
      </c>
      <c r="BS53">
        <f t="shared" si="22"/>
        <v>1.196394034143325</v>
      </c>
      <c r="BT53">
        <f t="shared" si="22"/>
        <v>1.1340127665957167</v>
      </c>
      <c r="BW53" s="2"/>
      <c r="BX53">
        <f t="shared" si="23"/>
        <v>1.312796120295602</v>
      </c>
      <c r="BY53">
        <f t="shared" si="23"/>
        <v>1.3113413199282467</v>
      </c>
      <c r="BZ53">
        <f t="shared" si="23"/>
        <v>1.3092294677592098</v>
      </c>
      <c r="CA53">
        <f t="shared" si="23"/>
        <v>1.6071860685444652</v>
      </c>
      <c r="CB53">
        <f t="shared" si="23"/>
        <v>1.6116639792419254</v>
      </c>
      <c r="CE53" s="2"/>
      <c r="CF53">
        <f t="shared" si="24"/>
        <v>0.54433401055071307</v>
      </c>
      <c r="CG53">
        <f t="shared" si="24"/>
        <v>0.36235399670336221</v>
      </c>
      <c r="CH53">
        <f t="shared" si="24"/>
        <v>0.27424152321550821</v>
      </c>
      <c r="CI53">
        <f t="shared" si="24"/>
        <v>1.1859960419628381</v>
      </c>
      <c r="CJ53">
        <f t="shared" si="24"/>
        <v>0.86489661164019105</v>
      </c>
      <c r="CM53" s="2"/>
      <c r="CN53">
        <f t="shared" si="25"/>
        <v>2.8106200383318627</v>
      </c>
      <c r="CO53">
        <f t="shared" si="25"/>
        <v>2.6259698481572831</v>
      </c>
      <c r="CP53">
        <f t="shared" si="25"/>
        <v>3.1236533732427323</v>
      </c>
      <c r="CQ53">
        <f t="shared" si="25"/>
        <v>2.2501313002122605</v>
      </c>
      <c r="CR53">
        <f t="shared" si="25"/>
        <v>2.5043072910321915</v>
      </c>
      <c r="CV53">
        <f t="shared" si="14"/>
        <v>0.55393971545734877</v>
      </c>
      <c r="CW53">
        <f t="shared" si="14"/>
        <v>0.50767011357584479</v>
      </c>
      <c r="CX53">
        <f t="shared" si="14"/>
        <v>0.57477733900883676</v>
      </c>
      <c r="CY53">
        <f t="shared" si="14"/>
        <v>0.71565297825375085</v>
      </c>
      <c r="CZ53">
        <f t="shared" si="14"/>
        <v>0.78267050778606417</v>
      </c>
    </row>
    <row r="54" spans="1:104" x14ac:dyDescent="0.25">
      <c r="A54" s="2">
        <v>44986</v>
      </c>
      <c r="B54" s="2"/>
      <c r="C54">
        <f t="shared" ref="C54:G56" si="40">ABS(C33-$B33)</f>
        <v>0.99813097156225683</v>
      </c>
      <c r="D54">
        <f t="shared" si="40"/>
        <v>0.88402355973471369</v>
      </c>
      <c r="E54">
        <f t="shared" si="40"/>
        <v>1.0840981135607342</v>
      </c>
      <c r="F54">
        <f t="shared" si="40"/>
        <v>0.10194386999557015</v>
      </c>
      <c r="G54">
        <f t="shared" si="40"/>
        <v>0.26579720551834907</v>
      </c>
      <c r="K54" s="2"/>
      <c r="L54">
        <f t="shared" ref="L54:P54" si="41">ABS(L33-$K33)</f>
        <v>0.16138189075829246</v>
      </c>
      <c r="M54">
        <f t="shared" si="41"/>
        <v>0.16138189075829246</v>
      </c>
      <c r="N54">
        <f t="shared" si="41"/>
        <v>0.16138189075829246</v>
      </c>
      <c r="O54">
        <f t="shared" si="41"/>
        <v>0.16138189075829246</v>
      </c>
      <c r="P54">
        <f t="shared" si="41"/>
        <v>0.16138189075829246</v>
      </c>
      <c r="S54" s="2"/>
      <c r="T54">
        <f t="shared" si="16"/>
        <v>2.8934841896110584</v>
      </c>
      <c r="U54">
        <f t="shared" si="16"/>
        <v>2.8934841896110584</v>
      </c>
      <c r="V54">
        <f t="shared" si="16"/>
        <v>2.8934841896110584</v>
      </c>
      <c r="W54">
        <f t="shared" si="16"/>
        <v>2.8934841896110584</v>
      </c>
      <c r="X54">
        <f t="shared" si="16"/>
        <v>3.7212251270824481</v>
      </c>
      <c r="AA54" s="2"/>
      <c r="AB54">
        <f t="shared" si="17"/>
        <v>0.87631912201055595</v>
      </c>
      <c r="AC54">
        <f t="shared" si="17"/>
        <v>0.41381711929449194</v>
      </c>
      <c r="AD54">
        <f t="shared" si="17"/>
        <v>0.34843380420812697</v>
      </c>
      <c r="AE54">
        <f t="shared" si="17"/>
        <v>0.32506937950262205</v>
      </c>
      <c r="AF54">
        <f t="shared" si="17"/>
        <v>0.44152717620721704</v>
      </c>
      <c r="AI54" s="2"/>
      <c r="AJ54">
        <f t="shared" si="18"/>
        <v>0.33454411199288359</v>
      </c>
      <c r="AK54">
        <f t="shared" si="18"/>
        <v>0.66727669212939134</v>
      </c>
      <c r="AL54">
        <f t="shared" si="18"/>
        <v>0.53251036677481522</v>
      </c>
      <c r="AM54">
        <f t="shared" si="18"/>
        <v>0.15869871947886344</v>
      </c>
      <c r="AN54">
        <f t="shared" si="18"/>
        <v>0.11464485201956623</v>
      </c>
      <c r="AQ54" s="2"/>
      <c r="AR54">
        <f t="shared" si="19"/>
        <v>0.3650523890431856</v>
      </c>
      <c r="AS54">
        <f t="shared" si="19"/>
        <v>0.36336536513009299</v>
      </c>
      <c r="AT54">
        <f t="shared" si="19"/>
        <v>0.3098313082631563</v>
      </c>
      <c r="AU54">
        <f t="shared" si="19"/>
        <v>0.32623832120260943</v>
      </c>
      <c r="AV54">
        <f t="shared" si="19"/>
        <v>0.39287094964346636</v>
      </c>
      <c r="AY54" s="2"/>
      <c r="AZ54">
        <f t="shared" si="20"/>
        <v>8.1754090125078847</v>
      </c>
      <c r="BA54">
        <f t="shared" si="20"/>
        <v>8.7191621298308064</v>
      </c>
      <c r="BB54">
        <f t="shared" si="20"/>
        <v>9.121408392708986</v>
      </c>
      <c r="BC54">
        <f t="shared" si="20"/>
        <v>9.2096415246243168</v>
      </c>
      <c r="BD54">
        <f t="shared" si="20"/>
        <v>9.1079767132515599</v>
      </c>
      <c r="BG54" s="2"/>
      <c r="BH54">
        <f t="shared" si="21"/>
        <v>1.5141748250874651</v>
      </c>
      <c r="BI54">
        <f t="shared" si="21"/>
        <v>1.5141748250874651</v>
      </c>
      <c r="BJ54">
        <f t="shared" si="21"/>
        <v>0.92773619903651605</v>
      </c>
      <c r="BK54">
        <f t="shared" si="21"/>
        <v>0.24256888641444596</v>
      </c>
      <c r="BL54">
        <f t="shared" si="21"/>
        <v>1.5001571312821982E-2</v>
      </c>
      <c r="BO54" s="2"/>
      <c r="BP54">
        <f t="shared" si="22"/>
        <v>1.7127800725950661</v>
      </c>
      <c r="BQ54">
        <f t="shared" si="22"/>
        <v>1.9411404871000713</v>
      </c>
      <c r="BR54">
        <f t="shared" si="22"/>
        <v>1.5333643697752422</v>
      </c>
      <c r="BS54">
        <f t="shared" si="22"/>
        <v>1.4235491298689311</v>
      </c>
      <c r="BT54">
        <f t="shared" si="22"/>
        <v>1.4248070262922712</v>
      </c>
      <c r="BW54" s="2"/>
      <c r="BX54">
        <f t="shared" si="23"/>
        <v>1.3658147345759346</v>
      </c>
      <c r="BY54">
        <f t="shared" si="23"/>
        <v>1.3658147345759346</v>
      </c>
      <c r="BZ54">
        <f t="shared" si="23"/>
        <v>1.3551348339297249</v>
      </c>
      <c r="CA54">
        <f t="shared" si="23"/>
        <v>1.8404112945773079</v>
      </c>
      <c r="CB54">
        <f t="shared" si="23"/>
        <v>1.8593636642672493</v>
      </c>
      <c r="CE54" s="2"/>
      <c r="CF54">
        <f t="shared" si="24"/>
        <v>0.1077705197078842</v>
      </c>
      <c r="CG54">
        <f t="shared" si="24"/>
        <v>1.218966680024351</v>
      </c>
      <c r="CH54">
        <f t="shared" si="24"/>
        <v>7.2911617900643877E-2</v>
      </c>
      <c r="CI54">
        <f t="shared" si="24"/>
        <v>0.29826473965815126</v>
      </c>
      <c r="CJ54">
        <f t="shared" si="24"/>
        <v>0.17336751296690522</v>
      </c>
      <c r="CM54" s="2"/>
      <c r="CN54">
        <f t="shared" si="25"/>
        <v>1.4199143416897042</v>
      </c>
      <c r="CO54">
        <f t="shared" si="25"/>
        <v>1.3902745611683114</v>
      </c>
      <c r="CP54">
        <f t="shared" si="25"/>
        <v>1.4738968230501397</v>
      </c>
      <c r="CQ54">
        <f t="shared" si="25"/>
        <v>1.7036028012350781</v>
      </c>
      <c r="CR54">
        <f t="shared" si="25"/>
        <v>1.9158203519598229</v>
      </c>
      <c r="CV54">
        <f t="shared" ref="CV54:CZ56" si="42">ABS(CV33-$CU33)</f>
        <v>0.66261684509427154</v>
      </c>
      <c r="CW54">
        <f t="shared" si="42"/>
        <v>0.55825337396436225</v>
      </c>
      <c r="CX54">
        <f t="shared" si="42"/>
        <v>0.86149586295210612</v>
      </c>
      <c r="CY54">
        <f t="shared" si="42"/>
        <v>0.85320197989665747</v>
      </c>
      <c r="CZ54">
        <f t="shared" si="42"/>
        <v>0.8046309979396391</v>
      </c>
    </row>
    <row r="55" spans="1:104" x14ac:dyDescent="0.25">
      <c r="A55" s="2">
        <v>45078</v>
      </c>
      <c r="B55" s="2"/>
      <c r="C55">
        <f t="shared" si="40"/>
        <v>0.80984964668493142</v>
      </c>
      <c r="D55">
        <f t="shared" si="40"/>
        <v>0.79871166192069598</v>
      </c>
      <c r="E55">
        <f t="shared" si="40"/>
        <v>0.906737467984019</v>
      </c>
      <c r="F55">
        <f t="shared" si="40"/>
        <v>0.70058402307412726</v>
      </c>
      <c r="G55">
        <f t="shared" si="40"/>
        <v>0.68159510134732781</v>
      </c>
      <c r="K55" s="2"/>
      <c r="L55">
        <f t="shared" ref="L55:P55" si="43">ABS(L34-$K34)</f>
        <v>0.36287842303735834</v>
      </c>
      <c r="M55">
        <f t="shared" si="43"/>
        <v>0.36287842303735834</v>
      </c>
      <c r="N55">
        <f t="shared" si="43"/>
        <v>0.36287842303735834</v>
      </c>
      <c r="O55">
        <f t="shared" si="43"/>
        <v>0.36287842303735834</v>
      </c>
      <c r="P55">
        <f t="shared" si="43"/>
        <v>0.36287842303735834</v>
      </c>
      <c r="S55" s="2"/>
      <c r="T55">
        <f t="shared" ref="T55:X56" si="44">ABS(T34-$S34)</f>
        <v>0.45298470405917568</v>
      </c>
      <c r="U55">
        <f t="shared" si="44"/>
        <v>0.45298470405917568</v>
      </c>
      <c r="V55">
        <f t="shared" si="44"/>
        <v>0.45298470405917568</v>
      </c>
      <c r="W55">
        <f t="shared" si="44"/>
        <v>0.45298470405917568</v>
      </c>
      <c r="X55">
        <f t="shared" si="44"/>
        <v>0.61401070503573818</v>
      </c>
      <c r="AA55" s="2"/>
      <c r="AB55">
        <f t="shared" ref="AB55:AF56" si="45">ABS(AB34-$AA34)</f>
        <v>0.54331367526523788</v>
      </c>
      <c r="AC55">
        <f t="shared" si="45"/>
        <v>1.120922022204325</v>
      </c>
      <c r="AD55">
        <f t="shared" si="45"/>
        <v>1.1155430606412149</v>
      </c>
      <c r="AE55">
        <f t="shared" si="45"/>
        <v>0.94107621226780203</v>
      </c>
      <c r="AF55">
        <f t="shared" si="45"/>
        <v>1.3557673028516031</v>
      </c>
      <c r="AI55" s="2"/>
      <c r="AJ55">
        <f t="shared" ref="AJ55:AN56" si="46">ABS(AJ34-$AI34)</f>
        <v>2.8639082979879053E-2</v>
      </c>
      <c r="AK55">
        <f t="shared" si="46"/>
        <v>3.5354142260274557E-2</v>
      </c>
      <c r="AL55">
        <f t="shared" si="46"/>
        <v>1.6405034061989461E-2</v>
      </c>
      <c r="AM55">
        <f t="shared" si="46"/>
        <v>0.17892553545860318</v>
      </c>
      <c r="AN55">
        <f t="shared" si="46"/>
        <v>0.24810694791702301</v>
      </c>
      <c r="AQ55" s="2"/>
      <c r="AR55">
        <f t="shared" ref="AR55:AV56" si="47">ABS(AR34-$AQ34)</f>
        <v>1.9360518428392619</v>
      </c>
      <c r="AS55">
        <f t="shared" si="47"/>
        <v>2.255148765713713</v>
      </c>
      <c r="AT55">
        <f t="shared" si="47"/>
        <v>1.2499930831499309</v>
      </c>
      <c r="AU55">
        <f t="shared" si="47"/>
        <v>1.1080367538042282</v>
      </c>
      <c r="AV55">
        <f t="shared" si="47"/>
        <v>0.11988854137136595</v>
      </c>
      <c r="AY55" s="2"/>
      <c r="AZ55">
        <f t="shared" ref="AZ55:BD56" si="48">ABS(AZ34-$AY34)</f>
        <v>2.5298183108721735</v>
      </c>
      <c r="BA55">
        <f t="shared" si="48"/>
        <v>2.5170124019537927</v>
      </c>
      <c r="BB55">
        <f t="shared" si="48"/>
        <v>2.7130502793048383</v>
      </c>
      <c r="BC55">
        <f t="shared" si="48"/>
        <v>1.480218216315365</v>
      </c>
      <c r="BD55">
        <f t="shared" si="48"/>
        <v>0.77779225958929099</v>
      </c>
      <c r="BG55" s="2"/>
      <c r="BH55">
        <f t="shared" ref="BH55:BL56" si="49">ABS(BH34-$BG34)</f>
        <v>0.27978574664265921</v>
      </c>
      <c r="BI55">
        <f t="shared" si="49"/>
        <v>0.27978574664265921</v>
      </c>
      <c r="BJ55">
        <f t="shared" si="49"/>
        <v>0.25482899875314052</v>
      </c>
      <c r="BK55">
        <f t="shared" si="49"/>
        <v>0.2599822673288088</v>
      </c>
      <c r="BL55">
        <f t="shared" si="49"/>
        <v>0.27674309343964865</v>
      </c>
      <c r="BO55" s="2"/>
      <c r="BP55">
        <f t="shared" ref="BP55:BT56" si="50">ABS(BP34-$BO34)</f>
        <v>2.6497714365279559</v>
      </c>
      <c r="BQ55">
        <f t="shared" si="50"/>
        <v>2.6087988460814842</v>
      </c>
      <c r="BR55">
        <f t="shared" si="50"/>
        <v>2.6087988460814842</v>
      </c>
      <c r="BS55">
        <f t="shared" si="50"/>
        <v>2.8181507433211692</v>
      </c>
      <c r="BT55">
        <f t="shared" si="50"/>
        <v>3.1961935604369529</v>
      </c>
      <c r="BW55" s="2"/>
      <c r="BX55">
        <f t="shared" ref="BX55:CB56" si="51">ABS(BX34-$BW34)</f>
        <v>1.3665989100537392</v>
      </c>
      <c r="BY55">
        <f t="shared" si="51"/>
        <v>1.3597590386471841</v>
      </c>
      <c r="BZ55">
        <f t="shared" si="51"/>
        <v>1.4800375610194298</v>
      </c>
      <c r="CA55">
        <f t="shared" si="51"/>
        <v>1.4693460225663277</v>
      </c>
      <c r="CB55">
        <f t="shared" si="51"/>
        <v>1.5229335784516427</v>
      </c>
      <c r="CE55" s="2"/>
      <c r="CF55">
        <f t="shared" ref="CF55:CJ56" si="52">ABS(CF34-$CE34)</f>
        <v>1.5880174507197613</v>
      </c>
      <c r="CG55">
        <f t="shared" si="52"/>
        <v>1.4494971056279415</v>
      </c>
      <c r="CH55">
        <f t="shared" si="52"/>
        <v>1.511785673051762</v>
      </c>
      <c r="CI55">
        <f t="shared" si="52"/>
        <v>1.4809616823491329</v>
      </c>
      <c r="CJ55">
        <f t="shared" si="52"/>
        <v>1.3641219680008168</v>
      </c>
      <c r="CM55" s="2"/>
      <c r="CN55">
        <f t="shared" ref="CN55:CR56" si="53">ABS(CN34-$CM34)</f>
        <v>3.0217309374650787</v>
      </c>
      <c r="CO55">
        <f t="shared" si="53"/>
        <v>3.0175539631685098</v>
      </c>
      <c r="CP55">
        <f t="shared" si="53"/>
        <v>2.9125004191240151</v>
      </c>
      <c r="CQ55">
        <f t="shared" si="53"/>
        <v>1.2213228125413733</v>
      </c>
      <c r="CR55">
        <f t="shared" si="53"/>
        <v>0.96356067846620852</v>
      </c>
      <c r="CV55">
        <f t="shared" si="42"/>
        <v>0.64297232958786554</v>
      </c>
      <c r="CW55">
        <f t="shared" si="42"/>
        <v>0.76518058019988622</v>
      </c>
      <c r="CX55">
        <f t="shared" si="42"/>
        <v>0.72215797330551235</v>
      </c>
      <c r="CY55">
        <f t="shared" si="42"/>
        <v>0.39861082787923896</v>
      </c>
      <c r="CZ55">
        <f t="shared" si="42"/>
        <v>0.34031339037530506</v>
      </c>
    </row>
    <row r="56" spans="1:104" x14ac:dyDescent="0.25">
      <c r="A56" s="2">
        <v>45170</v>
      </c>
      <c r="B56" s="2"/>
      <c r="C56">
        <f t="shared" si="40"/>
        <v>1.1460430604181955</v>
      </c>
      <c r="D56">
        <f t="shared" si="40"/>
        <v>0.91870110510626946</v>
      </c>
      <c r="E56">
        <f t="shared" si="40"/>
        <v>1.085880693692205</v>
      </c>
      <c r="F56">
        <f t="shared" si="40"/>
        <v>0.95566188604904867</v>
      </c>
      <c r="G56">
        <f t="shared" si="40"/>
        <v>0.96466406137974769</v>
      </c>
      <c r="K56" s="2"/>
      <c r="L56">
        <f t="shared" ref="L56:P56" si="54">ABS(L35-$K35)</f>
        <v>4.2232124526890402E-2</v>
      </c>
      <c r="M56">
        <f t="shared" si="54"/>
        <v>4.2232124526890402E-2</v>
      </c>
      <c r="N56">
        <f t="shared" si="54"/>
        <v>4.2232124526890402E-2</v>
      </c>
      <c r="O56">
        <f t="shared" si="54"/>
        <v>4.2232124526890402E-2</v>
      </c>
      <c r="P56">
        <f t="shared" si="54"/>
        <v>4.2232124526890402E-2</v>
      </c>
      <c r="S56" s="2"/>
      <c r="T56">
        <f t="shared" si="44"/>
        <v>0.36255380282014465</v>
      </c>
      <c r="U56">
        <f t="shared" si="44"/>
        <v>0.36255380282014465</v>
      </c>
      <c r="V56">
        <f t="shared" si="44"/>
        <v>0.36255380282014465</v>
      </c>
      <c r="W56">
        <f t="shared" si="44"/>
        <v>0.36255380282014465</v>
      </c>
      <c r="X56">
        <f t="shared" si="44"/>
        <v>0.85496935019105513</v>
      </c>
      <c r="AA56" s="2"/>
      <c r="AB56">
        <f t="shared" si="45"/>
        <v>1.1770355139595239</v>
      </c>
      <c r="AC56">
        <f t="shared" si="45"/>
        <v>1.0188902054649558</v>
      </c>
      <c r="AD56">
        <f t="shared" si="45"/>
        <v>0.45326489552080274</v>
      </c>
      <c r="AE56">
        <f t="shared" si="45"/>
        <v>0.80867618664323992</v>
      </c>
      <c r="AF56">
        <f t="shared" si="45"/>
        <v>0.32719915763318852</v>
      </c>
      <c r="AI56" s="2"/>
      <c r="AJ56">
        <f t="shared" si="46"/>
        <v>0.55692529816695924</v>
      </c>
      <c r="AK56">
        <f t="shared" si="46"/>
        <v>0.44184490431615586</v>
      </c>
      <c r="AL56">
        <f t="shared" si="46"/>
        <v>0.36678543080159898</v>
      </c>
      <c r="AM56">
        <f t="shared" si="46"/>
        <v>0.1837388290888953</v>
      </c>
      <c r="AN56">
        <f t="shared" si="46"/>
        <v>0.2125669731623816</v>
      </c>
      <c r="AQ56" s="2"/>
      <c r="AR56">
        <f t="shared" si="47"/>
        <v>6.065243924808783E-3</v>
      </c>
      <c r="AS56">
        <f t="shared" si="47"/>
        <v>1.1536810789954188</v>
      </c>
      <c r="AT56">
        <f t="shared" si="47"/>
        <v>1.6350927297722819</v>
      </c>
      <c r="AU56">
        <f t="shared" si="47"/>
        <v>1.0955598448168757</v>
      </c>
      <c r="AV56">
        <f t="shared" si="47"/>
        <v>0.77643615559225054</v>
      </c>
      <c r="AY56" s="2"/>
      <c r="AZ56">
        <f t="shared" si="48"/>
        <v>1.0820290060104729</v>
      </c>
      <c r="BA56">
        <f t="shared" si="48"/>
        <v>0.71315315974372639</v>
      </c>
      <c r="BB56">
        <f t="shared" si="48"/>
        <v>0.74341342461723103</v>
      </c>
      <c r="BC56">
        <f t="shared" si="48"/>
        <v>0.19064173710960186</v>
      </c>
      <c r="BD56">
        <f t="shared" si="48"/>
        <v>0.92125000941139401</v>
      </c>
      <c r="BG56" s="2"/>
      <c r="BH56">
        <f t="shared" si="49"/>
        <v>0.29541606163186884</v>
      </c>
      <c r="BI56">
        <f t="shared" si="49"/>
        <v>0.29541606163186884</v>
      </c>
      <c r="BJ56">
        <f t="shared" si="49"/>
        <v>0.29541606163186884</v>
      </c>
      <c r="BK56">
        <f t="shared" si="49"/>
        <v>2.917990540666443E-2</v>
      </c>
      <c r="BL56">
        <f t="shared" si="49"/>
        <v>3.5012070886324409E-2</v>
      </c>
      <c r="BO56" s="2"/>
      <c r="BP56">
        <f t="shared" si="50"/>
        <v>1.8263019443191562</v>
      </c>
      <c r="BQ56">
        <f t="shared" si="50"/>
        <v>1.4744668126739531</v>
      </c>
      <c r="BR56">
        <f t="shared" si="50"/>
        <v>1.5735904098190341</v>
      </c>
      <c r="BS56">
        <f t="shared" si="50"/>
        <v>1.5539662957824731</v>
      </c>
      <c r="BT56">
        <f t="shared" si="50"/>
        <v>0.93796063667908003</v>
      </c>
      <c r="BW56" s="2"/>
      <c r="BX56">
        <f t="shared" si="51"/>
        <v>1.3262632125486675</v>
      </c>
      <c r="BY56">
        <f t="shared" si="51"/>
        <v>1.3350176149477306</v>
      </c>
      <c r="BZ56">
        <f t="shared" si="51"/>
        <v>1.3391067468990627</v>
      </c>
      <c r="CA56">
        <f t="shared" si="51"/>
        <v>0.75164290605681572</v>
      </c>
      <c r="CB56">
        <f t="shared" si="51"/>
        <v>0.75266113220351372</v>
      </c>
      <c r="CE56" s="2"/>
      <c r="CF56">
        <f t="shared" si="52"/>
        <v>2.1152026494271463</v>
      </c>
      <c r="CG56">
        <f t="shared" si="52"/>
        <v>1.0611567338235088</v>
      </c>
      <c r="CH56">
        <f t="shared" si="52"/>
        <v>0.57062886555263503</v>
      </c>
      <c r="CI56">
        <f t="shared" si="52"/>
        <v>0.79729674656459792</v>
      </c>
      <c r="CJ56">
        <f t="shared" si="52"/>
        <v>1.1887005408532327</v>
      </c>
      <c r="CM56" s="2"/>
      <c r="CN56">
        <f t="shared" si="53"/>
        <v>2.8595462724830871</v>
      </c>
      <c r="CO56">
        <f t="shared" si="53"/>
        <v>2.7894630715515381</v>
      </c>
      <c r="CP56">
        <f t="shared" si="53"/>
        <v>2.8499785945083862</v>
      </c>
      <c r="CQ56">
        <f t="shared" si="53"/>
        <v>1.0423130676414731</v>
      </c>
      <c r="CR56">
        <f t="shared" si="53"/>
        <v>0.76908442231676633</v>
      </c>
      <c r="CV56">
        <f t="shared" si="42"/>
        <v>0.86045522118590845</v>
      </c>
      <c r="CW56">
        <f t="shared" si="42"/>
        <v>0.63818415413282881</v>
      </c>
      <c r="CX56">
        <f t="shared" si="42"/>
        <v>0.63761469001554028</v>
      </c>
      <c r="CY56">
        <f t="shared" si="42"/>
        <v>0.32122882152579812</v>
      </c>
      <c r="CZ56">
        <f t="shared" si="42"/>
        <v>0.22963796089075594</v>
      </c>
    </row>
    <row r="57" spans="1:104" x14ac:dyDescent="0.25">
      <c r="C57">
        <f>AVERAGE(C38:C56)</f>
        <v>1.706744689831331</v>
      </c>
      <c r="D57">
        <f t="shared" ref="D57:G57" si="55">AVERAGE(D38:D56)</f>
        <v>1.5745746034927037</v>
      </c>
      <c r="E57">
        <f t="shared" si="55"/>
        <v>1.5796913787632525</v>
      </c>
      <c r="F57">
        <f t="shared" si="55"/>
        <v>1.1095434279687588</v>
      </c>
      <c r="G57">
        <f t="shared" si="55"/>
        <v>1.0114075412203045</v>
      </c>
      <c r="L57">
        <f>AVERAGE(L38:L56)</f>
        <v>0.32067796405120713</v>
      </c>
      <c r="M57">
        <f t="shared" ref="M57:P57" si="56">AVERAGE(M38:M56)</f>
        <v>0.32067796405120713</v>
      </c>
      <c r="N57">
        <f t="shared" si="56"/>
        <v>0.32309589974998387</v>
      </c>
      <c r="O57">
        <f t="shared" si="56"/>
        <v>0.32309589974998387</v>
      </c>
      <c r="P57">
        <f t="shared" si="56"/>
        <v>0.29984295298418462</v>
      </c>
      <c r="T57">
        <f>AVERAGE(T38:T56)</f>
        <v>1.9947992293396062</v>
      </c>
      <c r="U57">
        <f t="shared" ref="U57:X57" si="57">AVERAGE(U38:U56)</f>
        <v>1.9947992293396062</v>
      </c>
      <c r="V57">
        <f t="shared" si="57"/>
        <v>1.9947992293396062</v>
      </c>
      <c r="W57">
        <f t="shared" si="57"/>
        <v>2.0049568201696188</v>
      </c>
      <c r="X57">
        <f t="shared" si="57"/>
        <v>1.9853487902723657</v>
      </c>
      <c r="AB57">
        <f>AVERAGE(AB38:AB56)</f>
        <v>2.242016825748729</v>
      </c>
      <c r="AC57">
        <f t="shared" ref="AC57:AF57" si="58">AVERAGE(AC38:AC56)</f>
        <v>2.1373895960832736</v>
      </c>
      <c r="AD57">
        <f t="shared" si="58"/>
        <v>2.0560576811062501</v>
      </c>
      <c r="AE57">
        <f t="shared" si="58"/>
        <v>2.1357298420077715</v>
      </c>
      <c r="AF57">
        <f t="shared" si="58"/>
        <v>2.032133399772603</v>
      </c>
      <c r="AJ57">
        <f>AVERAGE(AJ38:AJ56)</f>
        <v>0.99446952994835824</v>
      </c>
      <c r="AK57">
        <f t="shared" ref="AK57:AN57" si="59">AVERAGE(AK38:AK56)</f>
        <v>0.99021550804440039</v>
      </c>
      <c r="AL57">
        <f t="shared" si="59"/>
        <v>0.98443953087322722</v>
      </c>
      <c r="AM57">
        <f t="shared" si="59"/>
        <v>0.8803192152392354</v>
      </c>
      <c r="AN57">
        <f t="shared" si="59"/>
        <v>0.85433825414529441</v>
      </c>
      <c r="AR57">
        <f>AVERAGE(AR38:AR56)</f>
        <v>3.0935595929994473</v>
      </c>
      <c r="AS57">
        <f t="shared" ref="AS57:AV57" si="60">AVERAGE(AS38:AS56)</f>
        <v>2.9740127215739269</v>
      </c>
      <c r="AT57">
        <f t="shared" si="60"/>
        <v>2.9239383536494601</v>
      </c>
      <c r="AU57">
        <f t="shared" si="60"/>
        <v>2.7683095031035081</v>
      </c>
      <c r="AV57">
        <f t="shared" si="60"/>
        <v>2.2507080396457857</v>
      </c>
      <c r="AZ57">
        <f>AVERAGE(AZ38:AZ56)</f>
        <v>4.6821838494803556</v>
      </c>
      <c r="BA57">
        <f t="shared" ref="BA57:BD57" si="61">AVERAGE(BA38:BA56)</f>
        <v>4.6335810408213414</v>
      </c>
      <c r="BB57">
        <f t="shared" si="61"/>
        <v>4.7083713124369266</v>
      </c>
      <c r="BC57">
        <f t="shared" si="61"/>
        <v>3.838119006178645</v>
      </c>
      <c r="BD57">
        <f t="shared" si="61"/>
        <v>3.8528638275775431</v>
      </c>
      <c r="BH57">
        <f>AVERAGE(BH38:BH56)</f>
        <v>2.5746559783375051</v>
      </c>
      <c r="BI57">
        <f t="shared" ref="BI57:BL57" si="62">AVERAGE(BI38:BI56)</f>
        <v>2.5509418729349447</v>
      </c>
      <c r="BJ57">
        <f t="shared" si="62"/>
        <v>2.5233098663928737</v>
      </c>
      <c r="BK57">
        <f t="shared" si="62"/>
        <v>2.4577421946303883</v>
      </c>
      <c r="BL57">
        <f t="shared" si="62"/>
        <v>2.3963038646346315</v>
      </c>
      <c r="BP57">
        <f>AVERAGE(BP38:BP56)</f>
        <v>1.9392794062225069</v>
      </c>
      <c r="BQ57">
        <f t="shared" ref="BQ57:BT57" si="63">AVERAGE(BQ38:BQ56)</f>
        <v>1.8067079447505712</v>
      </c>
      <c r="BR57">
        <f t="shared" si="63"/>
        <v>1.6828531770398838</v>
      </c>
      <c r="BS57">
        <f t="shared" si="63"/>
        <v>1.7025690339801549</v>
      </c>
      <c r="BT57">
        <f t="shared" si="63"/>
        <v>1.6847359539976572</v>
      </c>
      <c r="BX57">
        <f>AVERAGE(BX38:BX56)</f>
        <v>0.90426671949551451</v>
      </c>
      <c r="BY57">
        <f t="shared" ref="BY57:CB57" si="64">AVERAGE(BY38:BY56)</f>
        <v>0.87886101961815211</v>
      </c>
      <c r="BZ57">
        <f t="shared" si="64"/>
        <v>0.88339449731819208</v>
      </c>
      <c r="CA57">
        <f t="shared" si="64"/>
        <v>0.84697429102394417</v>
      </c>
      <c r="CB57">
        <f t="shared" si="64"/>
        <v>0.81946787692388279</v>
      </c>
      <c r="CF57">
        <f>AVERAGE(CF38:CF56)</f>
        <v>3.3863423967327346</v>
      </c>
      <c r="CG57">
        <f t="shared" ref="CG57:CJ57" si="65">AVERAGE(CG38:CG56)</f>
        <v>3.3069389709207977</v>
      </c>
      <c r="CH57">
        <f t="shared" si="65"/>
        <v>2.9608670090331808</v>
      </c>
      <c r="CI57">
        <f t="shared" si="65"/>
        <v>2.9867745053229946</v>
      </c>
      <c r="CJ57">
        <f t="shared" si="65"/>
        <v>2.9707612475293046</v>
      </c>
      <c r="CN57">
        <f>AVERAGE(CN38:CN56)</f>
        <v>2.4599216947623321</v>
      </c>
      <c r="CO57">
        <f t="shared" ref="CO57:CR57" si="66">AVERAGE(CO38:CO56)</f>
        <v>2.536431200762832</v>
      </c>
      <c r="CP57">
        <f t="shared" si="66"/>
        <v>2.5217348370110066</v>
      </c>
      <c r="CQ57">
        <f t="shared" si="66"/>
        <v>2.0005421022973588</v>
      </c>
      <c r="CR57">
        <f t="shared" si="66"/>
        <v>2.005893983771883</v>
      </c>
      <c r="CV57">
        <f>AVERAGE(CV38:CV56)</f>
        <v>1.574869049925774</v>
      </c>
      <c r="CW57">
        <f t="shared" ref="CW57:CZ57" si="67">AVERAGE(CW38:CW56)</f>
        <v>1.5768982728038887</v>
      </c>
      <c r="CX57">
        <f t="shared" si="67"/>
        <v>1.5004960877759606</v>
      </c>
      <c r="CY57">
        <f t="shared" si="67"/>
        <v>1.325783097529869</v>
      </c>
      <c r="CZ57">
        <f t="shared" si="67"/>
        <v>1.3176880798120572</v>
      </c>
    </row>
    <row r="59" spans="1:104" x14ac:dyDescent="0.25">
      <c r="A59" t="s">
        <v>35</v>
      </c>
      <c r="C59">
        <f>AVERAGE(C38:C42)</f>
        <v>0.6020595580797472</v>
      </c>
      <c r="D59">
        <f t="shared" ref="D59:G59" si="68">AVERAGE(D38:D42)</f>
        <v>0.63130519227530235</v>
      </c>
      <c r="E59">
        <f t="shared" si="68"/>
        <v>0.62200521854118551</v>
      </c>
      <c r="F59">
        <f t="shared" si="68"/>
        <v>0.6637637914637855</v>
      </c>
      <c r="G59">
        <f t="shared" si="68"/>
        <v>0.6042552275914963</v>
      </c>
      <c r="L59">
        <f>AVERAGE(L38:L42)</f>
        <v>0.16704271848904284</v>
      </c>
      <c r="M59">
        <f t="shared" ref="M59:P59" si="69">AVERAGE(M38:M42)</f>
        <v>0.16704271848904284</v>
      </c>
      <c r="N59">
        <f t="shared" si="69"/>
        <v>0.1772700811260535</v>
      </c>
      <c r="O59">
        <f t="shared" si="69"/>
        <v>0.1772700811260535</v>
      </c>
      <c r="P59">
        <f t="shared" si="69"/>
        <v>0.15257520922358764</v>
      </c>
      <c r="T59">
        <f>AVERAGE(T38:T42)</f>
        <v>1.1628645613226698</v>
      </c>
      <c r="U59">
        <f t="shared" ref="U59:X59" si="70">AVERAGE(U38:U42)</f>
        <v>1.1628645613226698</v>
      </c>
      <c r="V59">
        <f t="shared" si="70"/>
        <v>1.1628645613226698</v>
      </c>
      <c r="W59">
        <f t="shared" si="70"/>
        <v>1.1559841229948806</v>
      </c>
      <c r="X59">
        <f t="shared" si="70"/>
        <v>0.86901097993762733</v>
      </c>
      <c r="AB59">
        <f>AVERAGE(AB38:AB42)</f>
        <v>1.7421415704703918</v>
      </c>
      <c r="AC59">
        <f t="shared" ref="AC59:AF59" si="71">AVERAGE(AC38:AC42)</f>
        <v>1.7017888921714417</v>
      </c>
      <c r="AD59">
        <f t="shared" si="71"/>
        <v>1.6176125663734073</v>
      </c>
      <c r="AE59">
        <f t="shared" si="71"/>
        <v>1.7569195169425598</v>
      </c>
      <c r="AF59">
        <f t="shared" si="71"/>
        <v>1.2931921013883598</v>
      </c>
      <c r="AJ59">
        <f>AVERAGE(AJ38:AJ42)</f>
        <v>1.0352278460130209</v>
      </c>
      <c r="AK59">
        <f t="shared" ref="AK59:AN59" si="72">AVERAGE(AK38:AK42)</f>
        <v>0.9586959053085593</v>
      </c>
      <c r="AL59">
        <f t="shared" si="72"/>
        <v>0.98151551264090808</v>
      </c>
      <c r="AM59">
        <f t="shared" si="72"/>
        <v>0.89808829364703224</v>
      </c>
      <c r="AN59">
        <f t="shared" si="72"/>
        <v>0.93464863116605557</v>
      </c>
      <c r="AR59">
        <f>AVERAGE(AR38:AR42)</f>
        <v>3.0303532034150549</v>
      </c>
      <c r="AS59">
        <f t="shared" ref="AS59:AV59" si="73">AVERAGE(AS38:AS42)</f>
        <v>2.7165699781821528</v>
      </c>
      <c r="AT59">
        <f t="shared" si="73"/>
        <v>2.7153891870723528</v>
      </c>
      <c r="AU59">
        <f t="shared" si="73"/>
        <v>3.0909601496504111</v>
      </c>
      <c r="AV59">
        <f t="shared" si="73"/>
        <v>3.0335882650659842</v>
      </c>
      <c r="AZ59">
        <f>AVERAGE(AZ38:AZ42)</f>
        <v>2.4782957114242801</v>
      </c>
      <c r="BA59">
        <f t="shared" ref="BA59:BD59" si="74">AVERAGE(BA38:BA42)</f>
        <v>2.4958060450815447</v>
      </c>
      <c r="BB59">
        <f t="shared" si="74"/>
        <v>2.7058665353768356</v>
      </c>
      <c r="BC59">
        <f t="shared" si="74"/>
        <v>2.416938792165447</v>
      </c>
      <c r="BD59">
        <f t="shared" si="74"/>
        <v>2.4340469889306315</v>
      </c>
      <c r="BH59">
        <f>AVERAGE(BH38:BH42)</f>
        <v>1.8063813165604841</v>
      </c>
      <c r="BI59">
        <f t="shared" ref="BI59:BL59" si="75">AVERAGE(BI38:BI42)</f>
        <v>1.8088715926587355</v>
      </c>
      <c r="BJ59">
        <f t="shared" si="75"/>
        <v>1.8060868398129712</v>
      </c>
      <c r="BK59">
        <f t="shared" si="75"/>
        <v>1.8149021402776015</v>
      </c>
      <c r="BL59">
        <f t="shared" si="75"/>
        <v>1.7496407345711957</v>
      </c>
      <c r="BP59">
        <f>AVERAGE(BP38:BP42)</f>
        <v>1.9097865182688054</v>
      </c>
      <c r="BQ59">
        <f t="shared" ref="BQ59:BT59" si="76">AVERAGE(BQ38:BQ42)</f>
        <v>1.1884030557627905</v>
      </c>
      <c r="BR59">
        <f t="shared" si="76"/>
        <v>0.98725926647140905</v>
      </c>
      <c r="BS59">
        <f t="shared" si="76"/>
        <v>0.67848306665375158</v>
      </c>
      <c r="BT59">
        <f t="shared" si="76"/>
        <v>0.85331665929008393</v>
      </c>
      <c r="BX59">
        <f>AVERAGE(BX38:BX42)</f>
        <v>0.75297021914644535</v>
      </c>
      <c r="BY59">
        <f t="shared" ref="BY59:CB59" si="77">AVERAGE(BY38:BY42)</f>
        <v>0.7426740532032996</v>
      </c>
      <c r="BZ59">
        <f t="shared" si="77"/>
        <v>0.75414772380514439</v>
      </c>
      <c r="CA59">
        <f t="shared" si="77"/>
        <v>0.65300879229231157</v>
      </c>
      <c r="CB59">
        <f t="shared" si="77"/>
        <v>0.63283279331725739</v>
      </c>
      <c r="CF59">
        <f>AVERAGE(CF38:CF42)</f>
        <v>1.2766952324376404</v>
      </c>
      <c r="CG59">
        <f t="shared" ref="CG59:CJ59" si="78">AVERAGE(CG38:CG42)</f>
        <v>1.2328490294233858</v>
      </c>
      <c r="CH59">
        <f t="shared" si="78"/>
        <v>1.476761082634465</v>
      </c>
      <c r="CI59">
        <f t="shared" si="78"/>
        <v>1.3875300221891564</v>
      </c>
      <c r="CJ59">
        <f t="shared" si="78"/>
        <v>1.3851050213725729</v>
      </c>
      <c r="CN59">
        <f>AVERAGE(CN38:CN42)</f>
        <v>0.87729322373722307</v>
      </c>
      <c r="CO59">
        <f t="shared" ref="CO59:CR59" si="79">AVERAGE(CO38:CO42)</f>
        <v>0.85403973519657372</v>
      </c>
      <c r="CP59">
        <f t="shared" si="79"/>
        <v>0.85745758473728417</v>
      </c>
      <c r="CQ59">
        <f t="shared" si="79"/>
        <v>0.65492223262642146</v>
      </c>
      <c r="CR59">
        <f t="shared" si="79"/>
        <v>0.53970145131306713</v>
      </c>
      <c r="CV59">
        <f>AVERAGE(CV38:CV42)</f>
        <v>0.62239643445132165</v>
      </c>
      <c r="CW59">
        <f t="shared" ref="CW59:CZ59" si="80">AVERAGE(CW38:CW42)</f>
        <v>0.63098607440745325</v>
      </c>
      <c r="CX59">
        <f t="shared" si="80"/>
        <v>0.55379625626360873</v>
      </c>
      <c r="CY59">
        <f t="shared" si="80"/>
        <v>0.5254925863080272</v>
      </c>
      <c r="CZ59">
        <f t="shared" si="80"/>
        <v>0.46225581241479013</v>
      </c>
    </row>
    <row r="60" spans="1:104" x14ac:dyDescent="0.25">
      <c r="A60" t="s">
        <v>36</v>
      </c>
      <c r="C60">
        <f>AVERAGE(C43:C57)</f>
        <v>2.0749730670818587</v>
      </c>
      <c r="D60">
        <f t="shared" ref="D60:G60" si="81">AVERAGE(D43:D57)</f>
        <v>1.8889977405651703</v>
      </c>
      <c r="E60">
        <f t="shared" si="81"/>
        <v>1.898920098837275</v>
      </c>
      <c r="F60">
        <f t="shared" si="81"/>
        <v>1.2581366401370828</v>
      </c>
      <c r="G60">
        <f t="shared" si="81"/>
        <v>1.1471249790965743</v>
      </c>
      <c r="L60">
        <f>AVERAGE(L43:L57)</f>
        <v>0.37188971257192854</v>
      </c>
      <c r="M60">
        <f t="shared" ref="M60:P60" si="82">AVERAGE(M43:M57)</f>
        <v>0.37188971257192854</v>
      </c>
      <c r="N60">
        <f t="shared" si="82"/>
        <v>0.37170450595796073</v>
      </c>
      <c r="O60">
        <f t="shared" si="82"/>
        <v>0.37170450595796073</v>
      </c>
      <c r="P60">
        <f t="shared" si="82"/>
        <v>0.34893220090438359</v>
      </c>
      <c r="T60">
        <f>AVERAGE(T43:T57)</f>
        <v>2.272110785345252</v>
      </c>
      <c r="U60">
        <f t="shared" ref="U60:X60" si="83">AVERAGE(U43:U57)</f>
        <v>2.272110785345252</v>
      </c>
      <c r="V60">
        <f t="shared" si="83"/>
        <v>2.272110785345252</v>
      </c>
      <c r="W60">
        <f t="shared" si="83"/>
        <v>2.2879477192278648</v>
      </c>
      <c r="X60">
        <f t="shared" si="83"/>
        <v>2.3574613937172786</v>
      </c>
      <c r="AB60">
        <f>AVERAGE(AB43:AB57)</f>
        <v>2.4086419108415078</v>
      </c>
      <c r="AC60">
        <f t="shared" ref="AC60:AF60" si="84">AVERAGE(AC43:AC57)</f>
        <v>2.2825898307205512</v>
      </c>
      <c r="AD60">
        <f t="shared" si="84"/>
        <v>2.2022060526838647</v>
      </c>
      <c r="AE60">
        <f t="shared" si="84"/>
        <v>2.2619999503628421</v>
      </c>
      <c r="AF60">
        <f t="shared" si="84"/>
        <v>2.2784471659006842</v>
      </c>
      <c r="AJ60">
        <f>AVERAGE(AJ43:AJ57)</f>
        <v>0.98088342459347067</v>
      </c>
      <c r="AK60">
        <f t="shared" ref="AK60:AN60" si="85">AVERAGE(AK43:AK57)</f>
        <v>1.0007220422896808</v>
      </c>
      <c r="AL60">
        <f t="shared" si="85"/>
        <v>0.98541420361733356</v>
      </c>
      <c r="AM60">
        <f t="shared" si="85"/>
        <v>0.87439618910330308</v>
      </c>
      <c r="AN60">
        <f t="shared" si="85"/>
        <v>0.82756812847170735</v>
      </c>
      <c r="AR60">
        <f>AVERAGE(AR43:AR57)</f>
        <v>3.1146283895275784</v>
      </c>
      <c r="AS60">
        <f t="shared" ref="AS60:AV60" si="86">AVERAGE(AS43:AS57)</f>
        <v>3.0598269693711853</v>
      </c>
      <c r="AT60">
        <f t="shared" si="86"/>
        <v>2.9934547425084959</v>
      </c>
      <c r="AU60">
        <f t="shared" si="86"/>
        <v>2.6607592875878736</v>
      </c>
      <c r="AV60">
        <f t="shared" si="86"/>
        <v>1.9897479645057199</v>
      </c>
      <c r="AZ60">
        <f>AVERAGE(AZ43:AZ57)</f>
        <v>5.41681322883238</v>
      </c>
      <c r="BA60">
        <f t="shared" ref="BA60:BD60" si="87">AVERAGE(BA43:BA57)</f>
        <v>5.3461727060679403</v>
      </c>
      <c r="BB60">
        <f t="shared" si="87"/>
        <v>5.37587290479029</v>
      </c>
      <c r="BC60">
        <f t="shared" si="87"/>
        <v>4.311845744183044</v>
      </c>
      <c r="BD60">
        <f t="shared" si="87"/>
        <v>4.3258027737931801</v>
      </c>
      <c r="BH60">
        <f>AVERAGE(BH43:BH57)</f>
        <v>2.8307475322631794</v>
      </c>
      <c r="BI60">
        <f t="shared" ref="BI60:BL60" si="88">AVERAGE(BI43:BI57)</f>
        <v>2.7982986330270148</v>
      </c>
      <c r="BJ60">
        <f t="shared" si="88"/>
        <v>2.7623842085861749</v>
      </c>
      <c r="BK60">
        <f t="shared" si="88"/>
        <v>2.6720222127479847</v>
      </c>
      <c r="BL60">
        <f t="shared" si="88"/>
        <v>2.611858241322444</v>
      </c>
      <c r="BP60">
        <f>AVERAGE(BP43:BP57)</f>
        <v>1.9491103688737408</v>
      </c>
      <c r="BQ60">
        <f t="shared" ref="BQ60:BT60" si="89">AVERAGE(BQ43:BQ57)</f>
        <v>2.0128095744131644</v>
      </c>
      <c r="BR60">
        <f t="shared" si="89"/>
        <v>1.9147178138960421</v>
      </c>
      <c r="BS60">
        <f t="shared" si="89"/>
        <v>2.0439310230889562</v>
      </c>
      <c r="BT60">
        <f t="shared" si="89"/>
        <v>1.9618757189001814</v>
      </c>
      <c r="BX60">
        <f>AVERAGE(BX43:BX57)</f>
        <v>0.95469888627853761</v>
      </c>
      <c r="BY60">
        <f t="shared" ref="BY60:CB60" si="90">AVERAGE(BY43:BY57)</f>
        <v>0.92425667508976972</v>
      </c>
      <c r="BZ60">
        <f t="shared" si="90"/>
        <v>0.9264767551558748</v>
      </c>
      <c r="CA60">
        <f t="shared" si="90"/>
        <v>0.91162945726782163</v>
      </c>
      <c r="CB60">
        <f t="shared" si="90"/>
        <v>0.88167957145942455</v>
      </c>
      <c r="CF60">
        <f>AVERAGE(CF43:CF57)</f>
        <v>4.0895581181644332</v>
      </c>
      <c r="CG60">
        <f t="shared" ref="CG60:CJ60" si="91">AVERAGE(CG43:CG57)</f>
        <v>3.9983022847532683</v>
      </c>
      <c r="CH60">
        <f t="shared" si="91"/>
        <v>3.4555689844994197</v>
      </c>
      <c r="CI60">
        <f t="shared" si="91"/>
        <v>3.5198559997009409</v>
      </c>
      <c r="CJ60">
        <f t="shared" si="91"/>
        <v>3.4993133229148818</v>
      </c>
      <c r="CN60">
        <f>AVERAGE(CN43:CN57)</f>
        <v>2.9874645184373683</v>
      </c>
      <c r="CO60">
        <f t="shared" ref="CO60:CR60" si="92">AVERAGE(CO43:CO57)</f>
        <v>3.097228355951585</v>
      </c>
      <c r="CP60">
        <f t="shared" si="92"/>
        <v>3.0764939211022475</v>
      </c>
      <c r="CQ60">
        <f t="shared" si="92"/>
        <v>2.4490820588543376</v>
      </c>
      <c r="CR60">
        <f t="shared" si="92"/>
        <v>2.494624827924822</v>
      </c>
      <c r="CV60">
        <f>AVERAGE(CV43:CV57)</f>
        <v>1.8923599217505918</v>
      </c>
      <c r="CW60">
        <f t="shared" ref="CW60:CZ60" si="93">AVERAGE(CW43:CW57)</f>
        <v>1.8922023389360341</v>
      </c>
      <c r="CX60">
        <f t="shared" si="93"/>
        <v>1.8160626982800776</v>
      </c>
      <c r="CY60">
        <f t="shared" si="93"/>
        <v>1.592546601270483</v>
      </c>
      <c r="CZ60">
        <f t="shared" si="93"/>
        <v>1.6028321689444796</v>
      </c>
    </row>
    <row r="66" spans="1:30" x14ac:dyDescent="0.25">
      <c r="A66" s="5" t="s">
        <v>35</v>
      </c>
      <c r="B66" s="6"/>
      <c r="C66" s="6">
        <v>0.04</v>
      </c>
      <c r="D66" s="6">
        <v>0.13</v>
      </c>
      <c r="E66" s="6">
        <v>0.13</v>
      </c>
      <c r="F66" s="6">
        <v>0.02</v>
      </c>
      <c r="G66" s="6">
        <v>0.05</v>
      </c>
      <c r="H66" s="6">
        <v>0.11</v>
      </c>
      <c r="I66" s="6">
        <v>0.06</v>
      </c>
      <c r="J66" s="6">
        <v>0.04</v>
      </c>
      <c r="K66" s="6">
        <v>0.1</v>
      </c>
      <c r="L66" s="6">
        <v>0.23</v>
      </c>
      <c r="M66" s="6">
        <v>0.09</v>
      </c>
      <c r="N66" s="7"/>
      <c r="Q66" s="5" t="s">
        <v>35</v>
      </c>
      <c r="R66" s="6" t="s">
        <v>25</v>
      </c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7"/>
    </row>
    <row r="67" spans="1:30" x14ac:dyDescent="0.25">
      <c r="A67" s="10"/>
      <c r="B67" s="11" t="s">
        <v>0</v>
      </c>
      <c r="C67" s="11" t="s">
        <v>1</v>
      </c>
      <c r="D67" s="11" t="s">
        <v>2</v>
      </c>
      <c r="E67" s="11" t="s">
        <v>3</v>
      </c>
      <c r="F67" s="11" t="s">
        <v>4</v>
      </c>
      <c r="G67" s="11" t="s">
        <v>5</v>
      </c>
      <c r="H67" s="11" t="s">
        <v>6</v>
      </c>
      <c r="I67" s="11" t="s">
        <v>7</v>
      </c>
      <c r="J67" s="11" t="s">
        <v>8</v>
      </c>
      <c r="K67" s="11" t="s">
        <v>9</v>
      </c>
      <c r="L67" s="11" t="s">
        <v>10</v>
      </c>
      <c r="M67" s="11" t="s">
        <v>11</v>
      </c>
      <c r="N67" s="11" t="s">
        <v>24</v>
      </c>
      <c r="Q67" s="10"/>
      <c r="R67" s="11" t="s">
        <v>0</v>
      </c>
      <c r="S67" s="11" t="s">
        <v>1</v>
      </c>
      <c r="T67" s="11" t="s">
        <v>2</v>
      </c>
      <c r="U67" s="11" t="s">
        <v>3</v>
      </c>
      <c r="V67" s="11" t="s">
        <v>4</v>
      </c>
      <c r="W67" s="11" t="s">
        <v>5</v>
      </c>
      <c r="X67" s="11" t="s">
        <v>6</v>
      </c>
      <c r="Y67" s="11" t="s">
        <v>7</v>
      </c>
      <c r="Z67" s="11" t="s">
        <v>8</v>
      </c>
      <c r="AA67" s="11" t="s">
        <v>9</v>
      </c>
      <c r="AB67" s="11" t="s">
        <v>10</v>
      </c>
      <c r="AC67" s="11" t="s">
        <v>11</v>
      </c>
      <c r="AD67" s="11" t="s">
        <v>24</v>
      </c>
    </row>
    <row r="68" spans="1:30" x14ac:dyDescent="0.25">
      <c r="A68" s="10" t="s">
        <v>12</v>
      </c>
      <c r="B68" s="12">
        <f t="array" ref="B68:B72">TRANSPOSE(C59:G59)</f>
        <v>0.6020595580797472</v>
      </c>
      <c r="C68" s="12">
        <f t="array" ref="C68:C72">TRANSPOSE(L59:P59)</f>
        <v>0.16704271848904284</v>
      </c>
      <c r="D68" s="12">
        <f t="array" ref="D68:D72">TRANSPOSE(T59:X59)</f>
        <v>1.1628645613226698</v>
      </c>
      <c r="E68" s="12">
        <f t="array" ref="E68:E72">TRANSPOSE(AB59:AF59)</f>
        <v>1.7421415704703918</v>
      </c>
      <c r="F68" s="12">
        <f t="array" ref="F68:F72">TRANSPOSE(AJ59:AN59)</f>
        <v>1.0352278460130209</v>
      </c>
      <c r="G68" s="12">
        <f t="array" ref="G68:G72">TRANSPOSE(AR59:AV59)</f>
        <v>3.0303532034150549</v>
      </c>
      <c r="H68" s="12">
        <f t="array" ref="H68:H72">TRANSPOSE(AZ59:BD59)</f>
        <v>2.4782957114242801</v>
      </c>
      <c r="I68" s="12">
        <f t="array" ref="I68:I72">TRANSPOSE(BH59:BL59)</f>
        <v>1.8063813165604841</v>
      </c>
      <c r="J68" s="12">
        <f t="array" ref="J68:J72">TRANSPOSE(BP59:BT59)</f>
        <v>1.9097865182688054</v>
      </c>
      <c r="K68" s="12">
        <f t="array" ref="K68:K72">TRANSPOSE(BX59:CB59)</f>
        <v>0.75297021914644535</v>
      </c>
      <c r="L68" s="12">
        <f t="array" ref="L68:L72">TRANSPOSE(CF59:CJ59)</f>
        <v>1.2766952324376404</v>
      </c>
      <c r="M68" s="12">
        <f t="array" ref="M68:M72">TRANSPOSE(CN59:CR59)</f>
        <v>0.87729322373722307</v>
      </c>
      <c r="N68" s="12">
        <f t="array" ref="N68:N72">TRANSPOSE(CV59:CZ59)</f>
        <v>0.62239643445132165</v>
      </c>
      <c r="Q68" s="10" t="s">
        <v>12</v>
      </c>
      <c r="R68" s="12">
        <f>B68/arima!B68</f>
        <v>0.99887733579943327</v>
      </c>
      <c r="S68" s="12">
        <f>C68/arima!C68</f>
        <v>0.96629312962773439</v>
      </c>
      <c r="T68" s="12">
        <f>D68/arima!D68</f>
        <v>0.86648703960474394</v>
      </c>
      <c r="U68" s="12">
        <f>E68/arima!E68</f>
        <v>1.1301839617168945</v>
      </c>
      <c r="V68" s="12">
        <f>F68/arima!F68</f>
        <v>1.0536891687673291</v>
      </c>
      <c r="W68" s="12">
        <f>G68/arima!G68</f>
        <v>1.0356189602420147</v>
      </c>
      <c r="X68" s="12">
        <f>H68/arima!H68</f>
        <v>0.95208046963484361</v>
      </c>
      <c r="Y68" s="12">
        <f>I68/arima!I68</f>
        <v>1.0152754900549301</v>
      </c>
      <c r="Z68" s="12">
        <f>J68/arima!J68</f>
        <v>1.218883221494832</v>
      </c>
      <c r="AA68" s="12">
        <f>K68/arima!K68</f>
        <v>1.1243877787709533</v>
      </c>
      <c r="AB68" s="12">
        <f>L68/arima!L68</f>
        <v>0.93666469683175291</v>
      </c>
      <c r="AC68" s="12">
        <f>M68/arima!M68</f>
        <v>1.3102837392963178</v>
      </c>
      <c r="AD68" s="12">
        <f>N68/arima!N68</f>
        <v>1.0446446518038714</v>
      </c>
    </row>
    <row r="69" spans="1:30" x14ac:dyDescent="0.25">
      <c r="A69" s="10" t="s">
        <v>13</v>
      </c>
      <c r="B69" s="12">
        <v>0.63130519227530235</v>
      </c>
      <c r="C69" s="12">
        <v>0.16704271848904284</v>
      </c>
      <c r="D69" s="12">
        <v>1.1628645613226698</v>
      </c>
      <c r="E69" s="12">
        <v>1.7017888921714417</v>
      </c>
      <c r="F69" s="12">
        <v>0.9586959053085593</v>
      </c>
      <c r="G69" s="12">
        <v>2.7165699781821528</v>
      </c>
      <c r="H69" s="12">
        <v>2.4958060450815447</v>
      </c>
      <c r="I69" s="12">
        <v>1.8088715926587355</v>
      </c>
      <c r="J69" s="12">
        <v>1.1884030557627905</v>
      </c>
      <c r="K69" s="12">
        <v>0.7426740532032996</v>
      </c>
      <c r="L69" s="12">
        <v>1.2328490294233858</v>
      </c>
      <c r="M69" s="12">
        <v>0.85403973519657372</v>
      </c>
      <c r="N69" s="12">
        <v>0.63098607440745325</v>
      </c>
      <c r="Q69" s="10" t="s">
        <v>13</v>
      </c>
      <c r="R69" s="12">
        <f>B69/arima!B69</f>
        <v>0.98893833081623472</v>
      </c>
      <c r="S69" s="12">
        <f>C69/arima!C69</f>
        <v>0.93731919246307416</v>
      </c>
      <c r="T69" s="12">
        <f>D69/arima!D69</f>
        <v>0.85262924276977403</v>
      </c>
      <c r="U69" s="12">
        <f>E69/arima!E69</f>
        <v>1.0940124301381209</v>
      </c>
      <c r="V69" s="12">
        <f>F69/arima!F69</f>
        <v>0.96972512699529689</v>
      </c>
      <c r="W69" s="12">
        <f>G69/arima!G69</f>
        <v>0.91895951639666951</v>
      </c>
      <c r="X69" s="12">
        <f>H69/arima!H69</f>
        <v>0.94760003252177061</v>
      </c>
      <c r="Y69" s="12">
        <f>I69/arima!I69</f>
        <v>1.0157423667363565</v>
      </c>
      <c r="Z69" s="12">
        <f>J69/arima!J69</f>
        <v>0.77610102225918387</v>
      </c>
      <c r="AA69" s="12">
        <f>K69/arima!K69</f>
        <v>1.1112377870435923</v>
      </c>
      <c r="AB69" s="12">
        <f>L69/arima!L69</f>
        <v>0.9020438785771232</v>
      </c>
      <c r="AC69" s="12">
        <f>M69/arima!M69</f>
        <v>1.1987390920343854</v>
      </c>
      <c r="AD69" s="12">
        <f>N69/arima!N69</f>
        <v>1.0738047055780986</v>
      </c>
    </row>
    <row r="70" spans="1:30" x14ac:dyDescent="0.25">
      <c r="A70" s="10" t="s">
        <v>14</v>
      </c>
      <c r="B70" s="12">
        <v>0.62200521854118551</v>
      </c>
      <c r="C70" s="12">
        <v>0.1772700811260535</v>
      </c>
      <c r="D70" s="12">
        <v>1.1628645613226698</v>
      </c>
      <c r="E70" s="12">
        <v>1.6176125663734073</v>
      </c>
      <c r="F70" s="12">
        <v>0.98151551264090808</v>
      </c>
      <c r="G70" s="12">
        <v>2.7153891870723528</v>
      </c>
      <c r="H70" s="12">
        <v>2.7058665353768356</v>
      </c>
      <c r="I70" s="12">
        <v>1.8060868398129712</v>
      </c>
      <c r="J70" s="12">
        <v>0.98725926647140905</v>
      </c>
      <c r="K70" s="12">
        <v>0.75414772380514439</v>
      </c>
      <c r="L70" s="12">
        <v>1.476761082634465</v>
      </c>
      <c r="M70" s="12">
        <v>0.85745758473728417</v>
      </c>
      <c r="N70" s="12">
        <v>0.55379625626360873</v>
      </c>
      <c r="Q70" s="10" t="s">
        <v>14</v>
      </c>
      <c r="R70" s="12">
        <f>B70/arima!B70</f>
        <v>0.97436994041839109</v>
      </c>
      <c r="S70" s="12">
        <f>C70/arima!C70</f>
        <v>0.99470752626571557</v>
      </c>
      <c r="T70" s="12">
        <f>D70/arima!D70</f>
        <v>0.85262924276977403</v>
      </c>
      <c r="U70" s="12">
        <f>E70/arima!E70</f>
        <v>1.0398988164166791</v>
      </c>
      <c r="V70" s="12">
        <f>F70/arima!F70</f>
        <v>0.99280726023046761</v>
      </c>
      <c r="W70" s="12">
        <f>G70/arima!G70</f>
        <v>0.91856007915192983</v>
      </c>
      <c r="X70" s="12">
        <f>H70/arima!H70</f>
        <v>1.027355159258333</v>
      </c>
      <c r="Y70" s="12">
        <f>I70/arima!I70</f>
        <v>1.0141786341542252</v>
      </c>
      <c r="Z70" s="12">
        <f>J70/arima!J70</f>
        <v>0.64474163224993541</v>
      </c>
      <c r="AA70" s="12">
        <f>K70/arima!K70</f>
        <v>1.1284054479762289</v>
      </c>
      <c r="AB70" s="12">
        <f>L70/arima!L70</f>
        <v>1.0805080451208051</v>
      </c>
      <c r="AC70" s="12">
        <f>M70/arima!M70</f>
        <v>1.2035364213462334</v>
      </c>
      <c r="AD70" s="12">
        <f>N70/arima!N70</f>
        <v>0.9424439778101914</v>
      </c>
    </row>
    <row r="71" spans="1:30" x14ac:dyDescent="0.25">
      <c r="A71" s="10" t="s">
        <v>15</v>
      </c>
      <c r="B71" s="12">
        <v>0.6637637914637855</v>
      </c>
      <c r="C71" s="12">
        <v>0.1772700811260535</v>
      </c>
      <c r="D71" s="12">
        <v>1.1559841229948806</v>
      </c>
      <c r="E71" s="12">
        <v>1.7569195169425598</v>
      </c>
      <c r="F71" s="12">
        <v>0.89808829364703224</v>
      </c>
      <c r="G71" s="12">
        <v>3.0909601496504111</v>
      </c>
      <c r="H71" s="12">
        <v>2.416938792165447</v>
      </c>
      <c r="I71" s="12">
        <v>1.8149021402776015</v>
      </c>
      <c r="J71" s="12">
        <v>0.67848306665375158</v>
      </c>
      <c r="K71" s="12">
        <v>0.65300879229231157</v>
      </c>
      <c r="L71" s="12">
        <v>1.3875300221891564</v>
      </c>
      <c r="M71" s="12">
        <v>0.65492223262642146</v>
      </c>
      <c r="N71" s="12">
        <v>0.5254925863080272</v>
      </c>
      <c r="Q71" s="10" t="s">
        <v>15</v>
      </c>
      <c r="R71" s="12">
        <f>B71/arima!B71</f>
        <v>1.0397846620279281</v>
      </c>
      <c r="S71" s="12">
        <f>C71/arima!C71</f>
        <v>0.99470752626571557</v>
      </c>
      <c r="T71" s="12">
        <f>D71/arima!D71</f>
        <v>0.84758440511931343</v>
      </c>
      <c r="U71" s="12">
        <f>E71/arima!E71</f>
        <v>1.1294537172791628</v>
      </c>
      <c r="V71" s="12">
        <f>F71/arima!F71</f>
        <v>0.90842026109369511</v>
      </c>
      <c r="W71" s="12">
        <f>G71/arima!G71</f>
        <v>1.0456079788619597</v>
      </c>
      <c r="X71" s="12">
        <f>H71/arima!H71</f>
        <v>0.91765595430484537</v>
      </c>
      <c r="Y71" s="12">
        <f>I71/arima!I71</f>
        <v>1.0191287224820951</v>
      </c>
      <c r="Z71" s="12">
        <f>J71/arima!J71</f>
        <v>0.44309159174749557</v>
      </c>
      <c r="AA71" s="12">
        <f>K71/arima!K71</f>
        <v>0.97707472361132597</v>
      </c>
      <c r="AB71" s="12">
        <f>L71/arima!L71</f>
        <v>1.0152199766447467</v>
      </c>
      <c r="AC71" s="12">
        <f>M71/arima!M71</f>
        <v>0.91925568581539996</v>
      </c>
      <c r="AD71" s="12">
        <f>N71/arima!N71</f>
        <v>0.89427712402982229</v>
      </c>
    </row>
    <row r="72" spans="1:30" x14ac:dyDescent="0.25">
      <c r="A72" s="10" t="s">
        <v>16</v>
      </c>
      <c r="B72" s="12">
        <v>0.6042552275914963</v>
      </c>
      <c r="C72" s="12">
        <v>0.15257520922358764</v>
      </c>
      <c r="D72" s="12">
        <v>0.86901097993762733</v>
      </c>
      <c r="E72" s="12">
        <v>1.2931921013883598</v>
      </c>
      <c r="F72" s="12">
        <v>0.93464863116605557</v>
      </c>
      <c r="G72" s="12">
        <v>3.0335882650659842</v>
      </c>
      <c r="H72" s="12">
        <v>2.4340469889306315</v>
      </c>
      <c r="I72" s="12">
        <v>1.7496407345711957</v>
      </c>
      <c r="J72" s="12">
        <v>0.85331665929008393</v>
      </c>
      <c r="K72" s="12">
        <v>0.63283279331725739</v>
      </c>
      <c r="L72" s="12">
        <v>1.3851050213725729</v>
      </c>
      <c r="M72" s="12">
        <v>0.53970145131306713</v>
      </c>
      <c r="N72" s="12">
        <v>0.46225581241479013</v>
      </c>
      <c r="Q72" s="10" t="s">
        <v>16</v>
      </c>
      <c r="R72" s="12">
        <f>B72/arima!B72</f>
        <v>0.99081431166482292</v>
      </c>
      <c r="S72" s="12">
        <f>C72/arima!C72</f>
        <v>0.5521080560777889</v>
      </c>
      <c r="T72" s="12">
        <f>D72/arima!D72</f>
        <v>0.54980494839483862</v>
      </c>
      <c r="U72" s="12">
        <f>E72/arima!E72</f>
        <v>0.85965303514858116</v>
      </c>
      <c r="V72" s="12">
        <f>F72/arima!F72</f>
        <v>0.96134909376426669</v>
      </c>
      <c r="W72" s="12">
        <f>G72/arima!G72</f>
        <v>0.9948463386406633</v>
      </c>
      <c r="X72" s="12">
        <f>H72/arima!H72</f>
        <v>0.97331850695780175</v>
      </c>
      <c r="Y72" s="12">
        <f>I72/arima!I72</f>
        <v>0.98250983632577704</v>
      </c>
      <c r="Z72" s="12">
        <f>J72/arima!J72</f>
        <v>0.57670491240178934</v>
      </c>
      <c r="AA72" s="12">
        <f>K72/arima!K72</f>
        <v>0.9228441024655275</v>
      </c>
      <c r="AB72" s="12">
        <f>L72/arima!L72</f>
        <v>1.0058253750144728</v>
      </c>
      <c r="AC72" s="12">
        <f>M72/arima!M72</f>
        <v>0.64386596577733535</v>
      </c>
      <c r="AD72" s="12">
        <f>N72/arima!N72</f>
        <v>0.76362767374513885</v>
      </c>
    </row>
    <row r="75" spans="1:30" x14ac:dyDescent="0.25">
      <c r="A75" s="5" t="s">
        <v>36</v>
      </c>
      <c r="B75" s="6"/>
      <c r="C75" s="6">
        <v>0.04</v>
      </c>
      <c r="D75" s="6">
        <v>0.13</v>
      </c>
      <c r="E75" s="6">
        <v>0.13</v>
      </c>
      <c r="F75" s="6">
        <v>0.02</v>
      </c>
      <c r="G75" s="6">
        <v>0.05</v>
      </c>
      <c r="H75" s="6">
        <v>0.11</v>
      </c>
      <c r="I75" s="6">
        <v>0.06</v>
      </c>
      <c r="J75" s="6">
        <v>0.04</v>
      </c>
      <c r="K75" s="6">
        <v>0.1</v>
      </c>
      <c r="L75" s="6">
        <v>0.23</v>
      </c>
      <c r="M75" s="6">
        <v>0.09</v>
      </c>
      <c r="N75" s="7"/>
      <c r="Q75" s="5" t="s">
        <v>36</v>
      </c>
      <c r="R75" s="6" t="s">
        <v>25</v>
      </c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7"/>
    </row>
    <row r="76" spans="1:30" x14ac:dyDescent="0.25">
      <c r="A76" s="10"/>
      <c r="B76" s="11" t="s">
        <v>0</v>
      </c>
      <c r="C76" s="11" t="s">
        <v>1</v>
      </c>
      <c r="D76" s="11" t="s">
        <v>2</v>
      </c>
      <c r="E76" s="11" t="s">
        <v>3</v>
      </c>
      <c r="F76" s="11" t="s">
        <v>4</v>
      </c>
      <c r="G76" s="11" t="s">
        <v>5</v>
      </c>
      <c r="H76" s="11" t="s">
        <v>6</v>
      </c>
      <c r="I76" s="11" t="s">
        <v>7</v>
      </c>
      <c r="J76" s="11" t="s">
        <v>8</v>
      </c>
      <c r="K76" s="11" t="s">
        <v>9</v>
      </c>
      <c r="L76" s="11" t="s">
        <v>10</v>
      </c>
      <c r="M76" s="11" t="s">
        <v>11</v>
      </c>
      <c r="N76" s="11" t="s">
        <v>24</v>
      </c>
      <c r="Q76" s="10"/>
      <c r="R76" s="11" t="s">
        <v>0</v>
      </c>
      <c r="S76" s="11" t="s">
        <v>1</v>
      </c>
      <c r="T76" s="11" t="s">
        <v>2</v>
      </c>
      <c r="U76" s="11" t="s">
        <v>3</v>
      </c>
      <c r="V76" s="11" t="s">
        <v>4</v>
      </c>
      <c r="W76" s="11" t="s">
        <v>5</v>
      </c>
      <c r="X76" s="11" t="s">
        <v>6</v>
      </c>
      <c r="Y76" s="11" t="s">
        <v>7</v>
      </c>
      <c r="Z76" s="11" t="s">
        <v>8</v>
      </c>
      <c r="AA76" s="11" t="s">
        <v>9</v>
      </c>
      <c r="AB76" s="11" t="s">
        <v>10</v>
      </c>
      <c r="AC76" s="11" t="s">
        <v>11</v>
      </c>
      <c r="AD76" s="11" t="s">
        <v>24</v>
      </c>
    </row>
    <row r="77" spans="1:30" x14ac:dyDescent="0.25">
      <c r="A77" s="10" t="s">
        <v>12</v>
      </c>
      <c r="B77" s="12">
        <f t="array" ref="B77:B81">TRANSPOSE(C60:G60)</f>
        <v>2.0749730670818587</v>
      </c>
      <c r="C77" s="12">
        <f t="array" ref="C77:C81">TRANSPOSE(L60:P60)</f>
        <v>0.37188971257192854</v>
      </c>
      <c r="D77" s="12">
        <f t="array" ref="D77:D81">TRANSPOSE(T60:X60)</f>
        <v>2.272110785345252</v>
      </c>
      <c r="E77" s="12">
        <f t="array" ref="E77:E81">TRANSPOSE(AB60:AF60)</f>
        <v>2.4086419108415078</v>
      </c>
      <c r="F77" s="12">
        <f t="array" ref="F77:F81">TRANSPOSE(AJ60:AN60)</f>
        <v>0.98088342459347067</v>
      </c>
      <c r="G77" s="12">
        <f t="array" ref="G77:G81">TRANSPOSE(AR60:AV60)</f>
        <v>3.1146283895275784</v>
      </c>
      <c r="H77" s="12">
        <f t="array" ref="H77:H81">TRANSPOSE(AZ60:BD60)</f>
        <v>5.41681322883238</v>
      </c>
      <c r="I77" s="12">
        <f t="array" ref="I77:I81">TRANSPOSE(BH60:BL60)</f>
        <v>2.8307475322631794</v>
      </c>
      <c r="J77" s="12">
        <f t="array" ref="J77:J81">TRANSPOSE(BP60:BT60)</f>
        <v>1.9491103688737408</v>
      </c>
      <c r="K77" s="12">
        <f t="array" ref="K77:K81">TRANSPOSE(BX60:CB60)</f>
        <v>0.95469888627853761</v>
      </c>
      <c r="L77" s="12">
        <f t="array" ref="L77:L81">TRANSPOSE(CF60:CJ60)</f>
        <v>4.0895581181644332</v>
      </c>
      <c r="M77" s="12">
        <f t="array" ref="M77:M81">TRANSPOSE(CN60:CR60)</f>
        <v>2.9874645184373683</v>
      </c>
      <c r="N77" s="12">
        <f t="array" ref="N77:N81">TRANSPOSE(CV60:CZ60)</f>
        <v>1.8923599217505918</v>
      </c>
      <c r="Q77" s="10" t="s">
        <v>12</v>
      </c>
      <c r="R77" s="12">
        <f>B77/arima!B77</f>
        <v>0.92424934594334862</v>
      </c>
      <c r="S77" s="12">
        <f>C77/arima!C77</f>
        <v>0.92885778497511406</v>
      </c>
      <c r="T77" s="12">
        <f>D77/arima!D77</f>
        <v>0.92330412111914961</v>
      </c>
      <c r="U77" s="12">
        <f>E77/arima!E77</f>
        <v>0.93413886055341133</v>
      </c>
      <c r="V77" s="12">
        <f>F77/arima!F77</f>
        <v>0.94076392934024677</v>
      </c>
      <c r="W77" s="12">
        <f>G77/arima!G77</f>
        <v>0.90848254183280053</v>
      </c>
      <c r="X77" s="12">
        <f>H77/arima!H77</f>
        <v>0.98383096833717087</v>
      </c>
      <c r="Y77" s="12">
        <f>I77/arima!I77</f>
        <v>0.79167063392230752</v>
      </c>
      <c r="Z77" s="12">
        <f>J77/arima!J77</f>
        <v>1.0218682452636743</v>
      </c>
      <c r="AA77" s="12">
        <f>K77/arima!K77</f>
        <v>0.86811077293564798</v>
      </c>
      <c r="AB77" s="12">
        <f>L77/arima!L77</f>
        <v>0.90212666298537858</v>
      </c>
      <c r="AC77" s="12">
        <f>M77/arima!M77</f>
        <v>0.88133534397731716</v>
      </c>
      <c r="AD77" s="12">
        <f>N77/arima!N77</f>
        <v>0.90982326684702231</v>
      </c>
    </row>
    <row r="78" spans="1:30" x14ac:dyDescent="0.25">
      <c r="A78" s="10" t="s">
        <v>13</v>
      </c>
      <c r="B78" s="12">
        <v>1.8889977405651703</v>
      </c>
      <c r="C78" s="12">
        <v>0.37188971257192854</v>
      </c>
      <c r="D78" s="12">
        <v>2.272110785345252</v>
      </c>
      <c r="E78" s="12">
        <v>2.2825898307205512</v>
      </c>
      <c r="F78" s="12">
        <v>1.0007220422896808</v>
      </c>
      <c r="G78" s="12">
        <v>3.0598269693711853</v>
      </c>
      <c r="H78" s="12">
        <v>5.3461727060679403</v>
      </c>
      <c r="I78" s="12">
        <v>2.7982986330270148</v>
      </c>
      <c r="J78" s="12">
        <v>2.0128095744131644</v>
      </c>
      <c r="K78" s="12">
        <v>0.92425667508976972</v>
      </c>
      <c r="L78" s="12">
        <v>3.9983022847532683</v>
      </c>
      <c r="M78" s="12">
        <v>3.097228355951585</v>
      </c>
      <c r="N78" s="12">
        <v>1.8922023389360341</v>
      </c>
      <c r="Q78" s="10" t="s">
        <v>13</v>
      </c>
      <c r="R78" s="12">
        <f>B78/arima!B78</f>
        <v>0.77889942491125164</v>
      </c>
      <c r="S78" s="12">
        <f>C78/arima!C78</f>
        <v>0.85605688792833179</v>
      </c>
      <c r="T78" s="12">
        <f>D78/arima!D78</f>
        <v>0.997681151129444</v>
      </c>
      <c r="U78" s="12">
        <f>E78/arima!E78</f>
        <v>0.8870960121472371</v>
      </c>
      <c r="V78" s="12">
        <f>F78/arima!F78</f>
        <v>1.0000944341446247</v>
      </c>
      <c r="W78" s="12">
        <f>G78/arima!G78</f>
        <v>0.89312047312973919</v>
      </c>
      <c r="X78" s="12">
        <f>H78/arima!H78</f>
        <v>0.95783122247478636</v>
      </c>
      <c r="Y78" s="12">
        <f>I78/arima!I78</f>
        <v>0.75907121241060083</v>
      </c>
      <c r="Z78" s="12">
        <f>J78/arima!J78</f>
        <v>1.0527961211132091</v>
      </c>
      <c r="AA78" s="12">
        <f>K78/arima!K78</f>
        <v>0.83091654726689246</v>
      </c>
      <c r="AB78" s="12">
        <f>L78/arima!L78</f>
        <v>0.86847643116376294</v>
      </c>
      <c r="AC78" s="12">
        <f>M78/arima!M78</f>
        <v>0.88891068157833497</v>
      </c>
      <c r="AD78" s="12">
        <f>N78/arima!N78</f>
        <v>0.85316919466384822</v>
      </c>
    </row>
    <row r="79" spans="1:30" x14ac:dyDescent="0.25">
      <c r="A79" s="10" t="s">
        <v>14</v>
      </c>
      <c r="B79" s="12">
        <v>1.898920098837275</v>
      </c>
      <c r="C79" s="12">
        <v>0.37170450595796073</v>
      </c>
      <c r="D79" s="12">
        <v>2.272110785345252</v>
      </c>
      <c r="E79" s="12">
        <v>2.2022060526838647</v>
      </c>
      <c r="F79" s="12">
        <v>0.98541420361733356</v>
      </c>
      <c r="G79" s="12">
        <v>2.9934547425084959</v>
      </c>
      <c r="H79" s="12">
        <v>5.37587290479029</v>
      </c>
      <c r="I79" s="12">
        <v>2.7623842085861749</v>
      </c>
      <c r="J79" s="12">
        <v>1.9147178138960421</v>
      </c>
      <c r="K79" s="12">
        <v>0.9264767551558748</v>
      </c>
      <c r="L79" s="12">
        <v>3.4555689844994197</v>
      </c>
      <c r="M79" s="12">
        <v>3.0764939211022475</v>
      </c>
      <c r="N79" s="12">
        <v>1.8160626982800776</v>
      </c>
      <c r="Q79" s="10" t="s">
        <v>14</v>
      </c>
      <c r="R79" s="12">
        <f>B79/arima!B79</f>
        <v>0.7829907581013027</v>
      </c>
      <c r="S79" s="12">
        <f>C79/arima!C79</f>
        <v>0.85563055885221795</v>
      </c>
      <c r="T79" s="12">
        <f>D79/arima!D79</f>
        <v>0.997681151129444</v>
      </c>
      <c r="U79" s="12">
        <f>E79/arima!E79</f>
        <v>0.85585600223482849</v>
      </c>
      <c r="V79" s="12">
        <f>F79/arima!F79</f>
        <v>0.98479619586462219</v>
      </c>
      <c r="W79" s="12">
        <f>G79/arima!G79</f>
        <v>0.87374735326000297</v>
      </c>
      <c r="X79" s="12">
        <f>H79/arima!H79</f>
        <v>0.96315237074552662</v>
      </c>
      <c r="Y79" s="12">
        <f>I79/arima!I79</f>
        <v>0.74932900499157096</v>
      </c>
      <c r="Z79" s="12">
        <f>J79/arima!J79</f>
        <v>1.0014894171416222</v>
      </c>
      <c r="AA79" s="12">
        <f>K79/arima!K79</f>
        <v>0.83291242277734512</v>
      </c>
      <c r="AB79" s="12">
        <f>L79/arima!L79</f>
        <v>0.75058862626326872</v>
      </c>
      <c r="AC79" s="12">
        <f>M79/arima!M79</f>
        <v>0.88295985764936979</v>
      </c>
      <c r="AD79" s="12">
        <f>N79/arima!N79</f>
        <v>0.81883883021827653</v>
      </c>
    </row>
    <row r="80" spans="1:30" x14ac:dyDescent="0.25">
      <c r="A80" s="10" t="s">
        <v>15</v>
      </c>
      <c r="B80" s="12">
        <v>1.2581366401370828</v>
      </c>
      <c r="C80" s="12">
        <v>0.37170450595796073</v>
      </c>
      <c r="D80" s="12">
        <v>2.2879477192278648</v>
      </c>
      <c r="E80" s="12">
        <v>2.2619999503628421</v>
      </c>
      <c r="F80" s="12">
        <v>0.87439618910330308</v>
      </c>
      <c r="G80" s="12">
        <v>2.6607592875878736</v>
      </c>
      <c r="H80" s="12">
        <v>4.311845744183044</v>
      </c>
      <c r="I80" s="12">
        <v>2.6720222127479847</v>
      </c>
      <c r="J80" s="12">
        <v>2.0439310230889562</v>
      </c>
      <c r="K80" s="12">
        <v>0.91162945726782163</v>
      </c>
      <c r="L80" s="12">
        <v>3.5198559997009409</v>
      </c>
      <c r="M80" s="12">
        <v>2.4490820588543376</v>
      </c>
      <c r="N80" s="12">
        <v>1.592546601270483</v>
      </c>
      <c r="Q80" s="10" t="s">
        <v>15</v>
      </c>
      <c r="R80" s="12">
        <f>B80/arima!B80</f>
        <v>0.51877346617119446</v>
      </c>
      <c r="S80" s="12">
        <f>C80/arima!C80</f>
        <v>0.85563055885221795</v>
      </c>
      <c r="T80" s="12">
        <f>D80/arima!D80</f>
        <v>1.0046351300147496</v>
      </c>
      <c r="U80" s="12">
        <f>E80/arima!E80</f>
        <v>0.87909404853989614</v>
      </c>
      <c r="V80" s="12">
        <f>F80/arima!F80</f>
        <v>0.8738478068881661</v>
      </c>
      <c r="W80" s="12">
        <f>G80/arima!G80</f>
        <v>0.77663822745610711</v>
      </c>
      <c r="X80" s="12">
        <f>H80/arima!H80</f>
        <v>0.77251909119695106</v>
      </c>
      <c r="Y80" s="12">
        <f>I80/arima!I80</f>
        <v>0.72481725741495884</v>
      </c>
      <c r="Z80" s="12">
        <f>J80/arima!J80</f>
        <v>1.0690741341283498</v>
      </c>
      <c r="AA80" s="12">
        <f>K80/arima!K80</f>
        <v>0.81956454460682937</v>
      </c>
      <c r="AB80" s="12">
        <f>L80/arima!L80</f>
        <v>0.76455249231343991</v>
      </c>
      <c r="AC80" s="12">
        <f>M80/arima!M80</f>
        <v>0.70289140869905942</v>
      </c>
      <c r="AD80" s="12">
        <f>N80/arima!N80</f>
        <v>0.71805835629321557</v>
      </c>
    </row>
    <row r="81" spans="1:30" x14ac:dyDescent="0.25">
      <c r="A81" s="10" t="s">
        <v>16</v>
      </c>
      <c r="B81" s="12">
        <v>1.1471249790965743</v>
      </c>
      <c r="C81" s="12">
        <v>0.34893220090438359</v>
      </c>
      <c r="D81" s="12">
        <v>2.3574613937172786</v>
      </c>
      <c r="E81" s="12">
        <v>2.2784471659006842</v>
      </c>
      <c r="F81" s="12">
        <v>0.82756812847170735</v>
      </c>
      <c r="G81" s="12">
        <v>1.9897479645057199</v>
      </c>
      <c r="H81" s="12">
        <v>4.3258027737931801</v>
      </c>
      <c r="I81" s="12">
        <v>2.611858241322444</v>
      </c>
      <c r="J81" s="12">
        <v>1.9618757189001814</v>
      </c>
      <c r="K81" s="12">
        <v>0.88167957145942455</v>
      </c>
      <c r="L81" s="12">
        <v>3.4993133229148818</v>
      </c>
      <c r="M81" s="12">
        <v>2.494624827924822</v>
      </c>
      <c r="N81" s="12">
        <v>1.6028321689444796</v>
      </c>
      <c r="Q81" s="10" t="s">
        <v>16</v>
      </c>
      <c r="R81" s="12">
        <f>B81/arima!B81</f>
        <v>0.45528328826320291</v>
      </c>
      <c r="S81" s="12">
        <f>C81/arima!C81</f>
        <v>0.70909389692782709</v>
      </c>
      <c r="T81" s="12">
        <f>D81/arima!D81</f>
        <v>0.89664705143506807</v>
      </c>
      <c r="U81" s="12">
        <f>E81/arima!E81</f>
        <v>0.89110478481805855</v>
      </c>
      <c r="V81" s="12">
        <f>F81/arima!F81</f>
        <v>0.94883290590430325</v>
      </c>
      <c r="W81" s="12">
        <f>G81/arima!G81</f>
        <v>0.56235780782015277</v>
      </c>
      <c r="X81" s="12">
        <f>H81/arima!H81</f>
        <v>0.76417064520291855</v>
      </c>
      <c r="Y81" s="12">
        <f>I81/arima!I81</f>
        <v>0.68667007370096023</v>
      </c>
      <c r="Z81" s="12">
        <f>J81/arima!J81</f>
        <v>1.0190585422965361</v>
      </c>
      <c r="AA81" s="12">
        <f>K81/arima!K81</f>
        <v>0.79973505647848264</v>
      </c>
      <c r="AB81" s="12">
        <f>L81/arima!L81</f>
        <v>0.64373536000542697</v>
      </c>
      <c r="AC81" s="12">
        <f>M81/arima!M81</f>
        <v>0.67548065194250206</v>
      </c>
      <c r="AD81" s="12">
        <f>N81/arima!N81</f>
        <v>0.66332322729489146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3D2E5-9F66-4E1B-B529-12B031C1253C}">
  <dimension ref="A1:CZ81"/>
  <sheetViews>
    <sheetView topLeftCell="BT41" zoomScale="62" zoomScaleNormal="55" workbookViewId="0">
      <selection activeCell="N82" sqref="N82"/>
    </sheetView>
  </sheetViews>
  <sheetFormatPr defaultRowHeight="15" x14ac:dyDescent="0.25"/>
  <cols>
    <col min="1" max="1" width="11.42578125" bestFit="1" customWidth="1"/>
    <col min="2" max="2" width="11.42578125" customWidth="1"/>
    <col min="3" max="3" width="14" bestFit="1" customWidth="1"/>
    <col min="4" max="5" width="13.28515625" bestFit="1" customWidth="1"/>
    <col min="6" max="8" width="14" bestFit="1" customWidth="1"/>
    <col min="9" max="9" width="6.42578125" bestFit="1" customWidth="1"/>
    <col min="10" max="10" width="11.42578125" bestFit="1" customWidth="1"/>
    <col min="11" max="16" width="14" bestFit="1" customWidth="1"/>
    <col min="18" max="18" width="11.42578125" bestFit="1" customWidth="1"/>
    <col min="19" max="24" width="14" bestFit="1" customWidth="1"/>
    <col min="25" max="25" width="6.42578125" bestFit="1" customWidth="1"/>
    <col min="26" max="32" width="14" bestFit="1" customWidth="1"/>
    <col min="34" max="34" width="11.42578125" bestFit="1" customWidth="1"/>
    <col min="35" max="40" width="14" bestFit="1" customWidth="1"/>
    <col min="42" max="42" width="12" bestFit="1" customWidth="1"/>
    <col min="43" max="48" width="14" bestFit="1" customWidth="1"/>
    <col min="50" max="50" width="11.42578125" bestFit="1" customWidth="1"/>
    <col min="51" max="56" width="14" bestFit="1" customWidth="1"/>
    <col min="58" max="58" width="11.42578125" bestFit="1" customWidth="1"/>
    <col min="59" max="64" width="14" bestFit="1" customWidth="1"/>
    <col min="66" max="66" width="11.42578125" bestFit="1" customWidth="1"/>
    <col min="67" max="72" width="14" bestFit="1" customWidth="1"/>
    <col min="74" max="74" width="11.42578125" bestFit="1" customWidth="1"/>
    <col min="75" max="80" width="14" bestFit="1" customWidth="1"/>
    <col min="82" max="82" width="11.42578125" bestFit="1" customWidth="1"/>
    <col min="83" max="88" width="14" bestFit="1" customWidth="1"/>
    <col min="90" max="90" width="11.42578125" bestFit="1" customWidth="1"/>
    <col min="91" max="96" width="14" bestFit="1" customWidth="1"/>
    <col min="98" max="98" width="11.85546875" bestFit="1" customWidth="1"/>
    <col min="99" max="99" width="11.85546875" customWidth="1"/>
    <col min="100" max="105" width="14" bestFit="1" customWidth="1"/>
  </cols>
  <sheetData>
    <row r="1" spans="1:104" x14ac:dyDescent="0.25">
      <c r="A1" s="5"/>
      <c r="B1" s="6"/>
      <c r="C1" s="6">
        <v>0.04</v>
      </c>
      <c r="D1" s="6">
        <v>0.13</v>
      </c>
      <c r="E1" s="6">
        <v>0.13</v>
      </c>
      <c r="F1" s="6">
        <v>0.02</v>
      </c>
      <c r="G1" s="6">
        <v>0.05</v>
      </c>
      <c r="H1" s="6">
        <v>0.11</v>
      </c>
      <c r="I1" s="6">
        <v>0.06</v>
      </c>
      <c r="J1" s="6">
        <v>0.04</v>
      </c>
      <c r="K1" s="6">
        <v>0.1</v>
      </c>
      <c r="L1" s="6">
        <v>0.23</v>
      </c>
      <c r="M1" s="6">
        <v>0.09</v>
      </c>
      <c r="N1" s="7"/>
      <c r="R1" s="5"/>
      <c r="S1" s="6" t="s">
        <v>25</v>
      </c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7"/>
      <c r="AG1" s="5"/>
      <c r="AH1" s="6" t="s">
        <v>26</v>
      </c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7"/>
    </row>
    <row r="2" spans="1:104" x14ac:dyDescent="0.25">
      <c r="A2" s="10"/>
      <c r="B2" s="11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1" t="s">
        <v>7</v>
      </c>
      <c r="J2" s="11" t="s">
        <v>8</v>
      </c>
      <c r="K2" s="11" t="s">
        <v>9</v>
      </c>
      <c r="L2" s="11" t="s">
        <v>10</v>
      </c>
      <c r="M2" s="11" t="s">
        <v>11</v>
      </c>
      <c r="N2" s="11" t="s">
        <v>24</v>
      </c>
      <c r="R2" s="10"/>
      <c r="S2" s="11" t="s">
        <v>0</v>
      </c>
      <c r="T2" s="11" t="s">
        <v>1</v>
      </c>
      <c r="U2" s="11" t="s">
        <v>2</v>
      </c>
      <c r="V2" s="11" t="s">
        <v>3</v>
      </c>
      <c r="W2" s="11" t="s">
        <v>4</v>
      </c>
      <c r="X2" s="11" t="s">
        <v>5</v>
      </c>
      <c r="Y2" s="11" t="s">
        <v>6</v>
      </c>
      <c r="Z2" s="11" t="s">
        <v>7</v>
      </c>
      <c r="AA2" s="11" t="s">
        <v>8</v>
      </c>
      <c r="AB2" s="11" t="s">
        <v>9</v>
      </c>
      <c r="AC2" s="11" t="s">
        <v>10</v>
      </c>
      <c r="AD2" s="11" t="s">
        <v>11</v>
      </c>
      <c r="AE2" s="11" t="s">
        <v>24</v>
      </c>
      <c r="AG2" s="10"/>
      <c r="AH2" s="11" t="s">
        <v>0</v>
      </c>
      <c r="AI2" s="11" t="s">
        <v>1</v>
      </c>
      <c r="AJ2" s="11" t="s">
        <v>2</v>
      </c>
      <c r="AK2" s="11" t="s">
        <v>3</v>
      </c>
      <c r="AL2" s="11" t="s">
        <v>4</v>
      </c>
      <c r="AM2" s="11" t="s">
        <v>5</v>
      </c>
      <c r="AN2" s="11" t="s">
        <v>6</v>
      </c>
      <c r="AO2" s="11" t="s">
        <v>7</v>
      </c>
      <c r="AP2" s="11" t="s">
        <v>8</v>
      </c>
      <c r="AQ2" s="11" t="s">
        <v>9</v>
      </c>
      <c r="AR2" s="11" t="s">
        <v>10</v>
      </c>
      <c r="AS2" s="11" t="s">
        <v>11</v>
      </c>
      <c r="AT2" s="11" t="s">
        <v>24</v>
      </c>
    </row>
    <row r="3" spans="1:104" x14ac:dyDescent="0.25">
      <c r="A3" s="10" t="s">
        <v>12</v>
      </c>
      <c r="B3" s="12">
        <f t="array" ref="B3:B7">TRANSPOSE(C57:G57)</f>
        <v>1.7145046022379025</v>
      </c>
      <c r="C3" s="12">
        <f t="array" ref="C3:C7">TRANSPOSE(L57:P57)</f>
        <v>0.31947035278602504</v>
      </c>
      <c r="D3" s="12">
        <f t="array" ref="D3:D7">TRANSPOSE(T57:X57)</f>
        <v>1.7179218231809543</v>
      </c>
      <c r="E3" s="12">
        <f t="array" ref="E3:E7">TRANSPOSE(AB57:AF57)</f>
        <v>1.5412569555906381</v>
      </c>
      <c r="F3" s="12">
        <f t="array" ref="F3:F7">TRANSPOSE(AJ57:AN57)</f>
        <v>1.7359210973319534</v>
      </c>
      <c r="G3" s="12">
        <f t="array" ref="G3:G7">TRANSPOSE(AR57:AV57)</f>
        <v>1.9214908487056399</v>
      </c>
      <c r="H3" s="12">
        <f t="array" ref="H3:H7">TRANSPOSE(AZ57:BD57)</f>
        <v>1.7051615706195302</v>
      </c>
      <c r="I3" s="12">
        <f t="array" ref="I3:I7">TRANSPOSE(BH57:BL57)</f>
        <v>1.6628664700362044</v>
      </c>
      <c r="J3" s="12">
        <f t="array" ref="J3:J7">TRANSPOSE(BP57:BT57)</f>
        <v>1.9013366741861411</v>
      </c>
      <c r="K3" s="12">
        <f t="array" ref="K3:K7">TRANSPOSE(BX57:CB57)</f>
        <v>1.6001442490017836</v>
      </c>
      <c r="L3" s="12">
        <f t="array" ref="L3:L7">TRANSPOSE(CF57:CJ57)</f>
        <v>2.0565197355329272</v>
      </c>
      <c r="M3" s="12">
        <f t="array" ref="M3:M7">TRANSPOSE(CN57:CR57)</f>
        <v>1.7806392362977979</v>
      </c>
      <c r="N3" s="12">
        <f t="array" ref="N3:N7">TRANSPOSE(CV57:CZ57)</f>
        <v>1.6693188892183113</v>
      </c>
      <c r="R3" s="10" t="s">
        <v>12</v>
      </c>
      <c r="S3" s="12">
        <f>B3/arima!B3</f>
        <v>0.94574997577609488</v>
      </c>
      <c r="T3" s="12">
        <f>C3/arima!C3</f>
        <v>0.93822846686661154</v>
      </c>
      <c r="U3" s="12">
        <f>D3/arima!D3</f>
        <v>0.79297511481670024</v>
      </c>
      <c r="V3" s="12">
        <f>E3/arima!E3</f>
        <v>0.66849311565838754</v>
      </c>
      <c r="W3" s="12">
        <f>F3/arima!F3</f>
        <v>1.6905922334830206</v>
      </c>
      <c r="X3" s="12">
        <f>G3/arima!G3</f>
        <v>0.58293903097648514</v>
      </c>
      <c r="Y3" s="12">
        <f>H3/arima!H3</f>
        <v>0.3595914701027102</v>
      </c>
      <c r="Z3" s="12">
        <f>I3/arima!I3</f>
        <v>0.53590538787089592</v>
      </c>
      <c r="AA3" s="12">
        <f>J3/arima!J3</f>
        <v>1.0459684527006705</v>
      </c>
      <c r="AB3" s="12">
        <f>K3/arima!K3</f>
        <v>1.6219327179620724</v>
      </c>
      <c r="AC3" s="12">
        <f>L3/arima!L3</f>
        <v>0.55597039406476856</v>
      </c>
      <c r="AD3" s="12">
        <f>M3/arima!M3</f>
        <v>0.66594050371087399</v>
      </c>
      <c r="AE3" s="12">
        <f>N3/arima!N3</f>
        <v>0.98813590235185933</v>
      </c>
      <c r="AG3" s="10" t="s">
        <v>12</v>
      </c>
      <c r="AH3" s="12">
        <f>B3/rw!B3</f>
        <v>0.70038720576645586</v>
      </c>
      <c r="AI3" s="12">
        <f>C3/rw!C3</f>
        <v>0.55045534144607799</v>
      </c>
      <c r="AJ3" s="12">
        <f>D3/rw!D3</f>
        <v>0.45255862856740148</v>
      </c>
      <c r="AK3" s="12">
        <f>E3/rw!E3</f>
        <v>0.45089747893146753</v>
      </c>
      <c r="AL3" s="12">
        <f>F3/rw!F3</f>
        <v>1.9079493573283892</v>
      </c>
      <c r="AM3" s="12">
        <f>G3/rw!G3</f>
        <v>0.38857870590276089</v>
      </c>
      <c r="AN3" s="12">
        <f>H3/rw!H3</f>
        <v>0.25399139203221915</v>
      </c>
      <c r="AO3" s="12">
        <f>I3/rw!I3</f>
        <v>0.42275526679976516</v>
      </c>
      <c r="AP3" s="12">
        <f>J3/rw!J3</f>
        <v>0.91272776263520694</v>
      </c>
      <c r="AQ3" s="12">
        <f>K3/rw!K3</f>
        <v>1.1705745705295241</v>
      </c>
      <c r="AR3" s="12">
        <f>L3/rw!L3</f>
        <v>0.32896979198638188</v>
      </c>
      <c r="AS3" s="12">
        <f>M3/rw!M3</f>
        <v>0.42881804155101055</v>
      </c>
      <c r="AT3" s="12">
        <f>N3/rw!N3</f>
        <v>0.65494643789279983</v>
      </c>
    </row>
    <row r="4" spans="1:104" x14ac:dyDescent="0.25">
      <c r="A4" s="10" t="s">
        <v>13</v>
      </c>
      <c r="B4" s="12">
        <v>1.5922341084185307</v>
      </c>
      <c r="C4" s="12">
        <v>0.31823395899379586</v>
      </c>
      <c r="D4" s="12">
        <v>1.6859194495289465</v>
      </c>
      <c r="E4" s="12">
        <v>1.6051962769927048</v>
      </c>
      <c r="F4" s="12">
        <v>1.7296589033414016</v>
      </c>
      <c r="G4" s="12">
        <v>2.0853144518751412</v>
      </c>
      <c r="H4" s="12">
        <v>1.6579329484598759</v>
      </c>
      <c r="I4" s="12">
        <v>1.6628664700362044</v>
      </c>
      <c r="J4" s="12">
        <v>1.9013366741861411</v>
      </c>
      <c r="K4" s="12">
        <v>1.7105957951606952</v>
      </c>
      <c r="L4" s="12">
        <v>2.1181560585090184</v>
      </c>
      <c r="M4" s="12">
        <v>1.3361106360046926</v>
      </c>
      <c r="N4" s="12">
        <v>1.4206940163980999</v>
      </c>
      <c r="R4" s="10" t="s">
        <v>13</v>
      </c>
      <c r="S4" s="12">
        <f>B4/arima!B4</f>
        <v>0.81444576883550879</v>
      </c>
      <c r="T4" s="12">
        <f>C4/arima!C4</f>
        <v>0.86712616709885215</v>
      </c>
      <c r="U4" s="12">
        <f>D4/arima!D4</f>
        <v>0.82765314775532195</v>
      </c>
      <c r="V4" s="12">
        <f>E4/arima!E4</f>
        <v>0.696299120411909</v>
      </c>
      <c r="W4" s="12">
        <f>F4/arima!F4</f>
        <v>1.7340471459014899</v>
      </c>
      <c r="X4" s="12">
        <f>G4/arima!G4</f>
        <v>0.63146404793225774</v>
      </c>
      <c r="Y4" s="12">
        <f>H4/arima!H4</f>
        <v>0.34498417086152655</v>
      </c>
      <c r="Z4" s="12">
        <f>I4/arima!I4</f>
        <v>0.52209425435569079</v>
      </c>
      <c r="AA4" s="12">
        <f>J4/arima!J4</f>
        <v>1.0494728092018597</v>
      </c>
      <c r="AB4" s="12">
        <f>K4/arima!K4</f>
        <v>1.7183439533072067</v>
      </c>
      <c r="AC4" s="12">
        <f>L4/arima!L4</f>
        <v>0.56454835668418957</v>
      </c>
      <c r="AD4" s="12">
        <f>M4/arima!M4</f>
        <v>0.48500079597559437</v>
      </c>
      <c r="AE4" s="12">
        <f>N4/arima!N4</f>
        <v>0.79419748198146622</v>
      </c>
      <c r="AG4" s="10" t="s">
        <v>13</v>
      </c>
      <c r="AH4" s="12">
        <f>B4/rw!B4</f>
        <v>0.65043884785475659</v>
      </c>
      <c r="AI4" s="12">
        <f>C4/rw!C4</f>
        <v>0.54832500427667197</v>
      </c>
      <c r="AJ4" s="12">
        <f>D4/rw!D4</f>
        <v>0.4441281225132685</v>
      </c>
      <c r="AK4" s="12">
        <f>E4/rw!E4</f>
        <v>0.46960304176458545</v>
      </c>
      <c r="AL4" s="12">
        <f>F4/rw!F4</f>
        <v>1.9010665853993525</v>
      </c>
      <c r="AM4" s="12">
        <f>G4/rw!G4</f>
        <v>0.42170837902028518</v>
      </c>
      <c r="AN4" s="12">
        <f>H4/rw!H4</f>
        <v>0.24695647892323092</v>
      </c>
      <c r="AO4" s="12">
        <f>I4/rw!I4</f>
        <v>0.42275526679976516</v>
      </c>
      <c r="AP4" s="12">
        <f>J4/rw!J4</f>
        <v>0.91272776263520694</v>
      </c>
      <c r="AQ4" s="12">
        <f>K4/rw!K4</f>
        <v>1.2513746429542105</v>
      </c>
      <c r="AR4" s="12">
        <f>L4/rw!L4</f>
        <v>0.3388294048059961</v>
      </c>
      <c r="AS4" s="12">
        <f>M4/rw!M4</f>
        <v>0.32176554045739691</v>
      </c>
      <c r="AT4" s="12">
        <f>N4/rw!N4</f>
        <v>0.5574000817850111</v>
      </c>
    </row>
    <row r="5" spans="1:104" x14ac:dyDescent="0.25">
      <c r="A5" s="10" t="s">
        <v>14</v>
      </c>
      <c r="B5" s="12">
        <v>1.5628226663252793</v>
      </c>
      <c r="C5" s="12">
        <v>0.31524457445200277</v>
      </c>
      <c r="D5" s="12">
        <v>1.7303765697867644</v>
      </c>
      <c r="E5" s="12">
        <v>1.2121469170952393</v>
      </c>
      <c r="F5" s="12">
        <v>1.7495307484516052</v>
      </c>
      <c r="G5" s="12">
        <v>2.096124648851645</v>
      </c>
      <c r="H5" s="12">
        <v>1.524035701212024</v>
      </c>
      <c r="I5" s="12">
        <v>1.6628664700362044</v>
      </c>
      <c r="J5" s="12">
        <v>1.8776261619173074</v>
      </c>
      <c r="K5" s="12">
        <v>1.6489314996781412</v>
      </c>
      <c r="L5" s="12">
        <v>2.3982382291540789</v>
      </c>
      <c r="M5" s="12">
        <v>1.5013101532066064</v>
      </c>
      <c r="N5" s="12">
        <v>1.3417932870552634</v>
      </c>
      <c r="R5" s="10" t="s">
        <v>14</v>
      </c>
      <c r="S5" s="12">
        <f>B5/arima!B5</f>
        <v>0.7994014832988855</v>
      </c>
      <c r="T5" s="12">
        <f>C5/arima!C5</f>
        <v>0.85898067072283479</v>
      </c>
      <c r="U5" s="12">
        <f>D5/arima!D5</f>
        <v>0.84947807867464942</v>
      </c>
      <c r="V5" s="12">
        <f>E5/arima!E5</f>
        <v>0.5258028842209046</v>
      </c>
      <c r="W5" s="12">
        <f>F5/arima!F5</f>
        <v>1.7539694070077558</v>
      </c>
      <c r="X5" s="12">
        <f>G5/arima!G5</f>
        <v>0.63473753540825439</v>
      </c>
      <c r="Y5" s="12">
        <f>H5/arima!H5</f>
        <v>0.31712271188916519</v>
      </c>
      <c r="Z5" s="12">
        <f>I5/arima!I5</f>
        <v>0.52209425435569079</v>
      </c>
      <c r="AA5" s="12">
        <f>J5/arima!J5</f>
        <v>1.0363854174441431</v>
      </c>
      <c r="AB5" s="12">
        <f>K5/arima!K5</f>
        <v>1.6564003488758388</v>
      </c>
      <c r="AC5" s="12">
        <f>L5/arima!L5</f>
        <v>0.63919815811832525</v>
      </c>
      <c r="AD5" s="12">
        <f>M5/arima!M5</f>
        <v>0.54496731010895738</v>
      </c>
      <c r="AE5" s="12">
        <f>N5/arima!N5</f>
        <v>0.75009033445546236</v>
      </c>
      <c r="AG5" s="10" t="s">
        <v>14</v>
      </c>
      <c r="AH5" s="12">
        <f>B5/rw!B5</f>
        <v>0.63842406660636186</v>
      </c>
      <c r="AI5" s="12">
        <f>C5/rw!C5</f>
        <v>0.54317422056758558</v>
      </c>
      <c r="AJ5" s="12">
        <f>D5/rw!D5</f>
        <v>0.45583962946454548</v>
      </c>
      <c r="AK5" s="12">
        <f>E5/rw!E5</f>
        <v>0.35461574854878392</v>
      </c>
      <c r="AL5" s="12">
        <f>F5/rw!F5</f>
        <v>1.922907712951299</v>
      </c>
      <c r="AM5" s="12">
        <f>G5/rw!G5</f>
        <v>0.42389450046578331</v>
      </c>
      <c r="AN5" s="12">
        <f>H5/rw!H5</f>
        <v>0.22701188903582931</v>
      </c>
      <c r="AO5" s="12">
        <f>I5/rw!I5</f>
        <v>0.42275526679976516</v>
      </c>
      <c r="AP5" s="12">
        <f>J5/rw!J5</f>
        <v>0.90134564230487113</v>
      </c>
      <c r="AQ5" s="12">
        <f>K5/rw!K5</f>
        <v>1.2062645497569717</v>
      </c>
      <c r="AR5" s="12">
        <f>L5/rw!L5</f>
        <v>0.38363256026529591</v>
      </c>
      <c r="AS5" s="12">
        <f>M5/rw!M5</f>
        <v>0.36154930574102878</v>
      </c>
      <c r="AT5" s="12">
        <f>N5/rw!N5</f>
        <v>0.52644389242898404</v>
      </c>
    </row>
    <row r="6" spans="1:104" x14ac:dyDescent="0.25">
      <c r="A6" s="10" t="s">
        <v>15</v>
      </c>
      <c r="B6" s="12">
        <v>1.0694727374292157</v>
      </c>
      <c r="C6" s="12">
        <v>0.30995801965621372</v>
      </c>
      <c r="D6" s="12">
        <v>1.2374633568477869</v>
      </c>
      <c r="E6" s="12">
        <v>1.0604817482005107</v>
      </c>
      <c r="F6" s="12">
        <v>1.7819487141884691</v>
      </c>
      <c r="G6" s="12">
        <v>1.9294323728472946</v>
      </c>
      <c r="H6" s="12">
        <v>2.6003441604607134</v>
      </c>
      <c r="I6" s="12">
        <v>1.3189806046718964</v>
      </c>
      <c r="J6" s="12">
        <v>2.0363020004935555</v>
      </c>
      <c r="K6" s="12">
        <v>1.7025443320568123</v>
      </c>
      <c r="L6" s="12">
        <v>2.1683842239244426</v>
      </c>
      <c r="M6" s="12">
        <v>1.0913010010454576</v>
      </c>
      <c r="N6" s="12">
        <v>0.73212519614072036</v>
      </c>
      <c r="R6" s="10" t="s">
        <v>15</v>
      </c>
      <c r="S6" s="12">
        <f>B6/arima!B6</f>
        <v>0.54704741047740302</v>
      </c>
      <c r="T6" s="12">
        <f>C6/arima!C6</f>
        <v>0.844575828412087</v>
      </c>
      <c r="U6" s="12">
        <f>D6/arima!D6</f>
        <v>0.60749666469124697</v>
      </c>
      <c r="V6" s="12">
        <f>E6/arima!E6</f>
        <v>0.46001384320944011</v>
      </c>
      <c r="W6" s="12">
        <f>F6/arima!F6</f>
        <v>1.7864696189589937</v>
      </c>
      <c r="X6" s="12">
        <f>G6/arima!G6</f>
        <v>0.58426064964644675</v>
      </c>
      <c r="Y6" s="12">
        <f>H6/arima!H6</f>
        <v>0.54108193879884281</v>
      </c>
      <c r="Z6" s="12">
        <f>I6/arima!I6</f>
        <v>0.41412356777558867</v>
      </c>
      <c r="AA6" s="12">
        <f>J6/arima!J6</f>
        <v>1.1239690528538775</v>
      </c>
      <c r="AB6" s="12">
        <f>K6/arima!K6</f>
        <v>1.710256021032982</v>
      </c>
      <c r="AC6" s="12">
        <f>L6/arima!L6</f>
        <v>0.57793558003377576</v>
      </c>
      <c r="AD6" s="12">
        <f>M6/arima!M6</f>
        <v>0.39613624792232471</v>
      </c>
      <c r="AE6" s="12">
        <f>N6/arima!N6</f>
        <v>0.40927320067434952</v>
      </c>
      <c r="AG6" s="10" t="s">
        <v>15</v>
      </c>
      <c r="AH6" s="12">
        <f>B6/rw!B6</f>
        <v>0.43688714584594296</v>
      </c>
      <c r="AI6" s="12">
        <f>C6/rw!C6</f>
        <v>0.53406535553578549</v>
      </c>
      <c r="AJ6" s="12">
        <f>D6/rw!D6</f>
        <v>0.32598964174079192</v>
      </c>
      <c r="AK6" s="12">
        <f>E6/rw!E6</f>
        <v>0.3102458321319968</v>
      </c>
      <c r="AL6" s="12">
        <f>F6/rw!F6</f>
        <v>1.9585382706930115</v>
      </c>
      <c r="AM6" s="12">
        <f>G6/rw!G6</f>
        <v>0.39018470219253681</v>
      </c>
      <c r="AN6" s="12">
        <f>H6/rw!H6</f>
        <v>0.38733281611448966</v>
      </c>
      <c r="AO6" s="12">
        <f>I6/rw!I6</f>
        <v>0.33532818628524202</v>
      </c>
      <c r="AP6" s="12">
        <f>J6/rw!J6</f>
        <v>0.97751723521329548</v>
      </c>
      <c r="AQ6" s="12">
        <f>K6/rw!K6</f>
        <v>1.24548465024209</v>
      </c>
      <c r="AR6" s="12">
        <f>L6/rw!L6</f>
        <v>0.34686411939835948</v>
      </c>
      <c r="AS6" s="12">
        <f>M6/rw!M6</f>
        <v>0.26280986539639867</v>
      </c>
      <c r="AT6" s="12">
        <f>N6/rw!N6</f>
        <v>0.28724457166387668</v>
      </c>
    </row>
    <row r="7" spans="1:104" x14ac:dyDescent="0.25">
      <c r="A7" s="10" t="s">
        <v>16</v>
      </c>
      <c r="B7" s="12">
        <v>0.94783120460562353</v>
      </c>
      <c r="C7" s="12">
        <v>0.26879877151104997</v>
      </c>
      <c r="D7" s="12">
        <v>1.4404071716995095</v>
      </c>
      <c r="E7" s="12">
        <v>1.1947394727763727</v>
      </c>
      <c r="F7" s="12">
        <v>1.8270749017182923</v>
      </c>
      <c r="G7" s="12">
        <v>1.8661794669209903</v>
      </c>
      <c r="H7" s="12">
        <v>2.4627165965813869</v>
      </c>
      <c r="I7" s="12">
        <v>1.4188274272679064</v>
      </c>
      <c r="J7" s="12">
        <v>2.1613213234148856</v>
      </c>
      <c r="K7" s="12">
        <v>1.7158204687748007</v>
      </c>
      <c r="L7" s="12">
        <v>1.9344724248046969</v>
      </c>
      <c r="M7" s="12">
        <v>0.9950141066060515</v>
      </c>
      <c r="N7" s="12">
        <v>0.6601064469223471</v>
      </c>
      <c r="R7" s="10" t="s">
        <v>16</v>
      </c>
      <c r="S7" s="12">
        <f>B7/arima!B7</f>
        <v>0.46991542239252604</v>
      </c>
      <c r="T7" s="12">
        <f>C7/arima!C7</f>
        <v>0.61748767348917533</v>
      </c>
      <c r="U7" s="12">
        <f>D7/arima!D7</f>
        <v>0.61209400960052818</v>
      </c>
      <c r="V7" s="12">
        <f>E7/arima!E7</f>
        <v>0.52403394208780385</v>
      </c>
      <c r="W7" s="12">
        <f>F7/arima!F7</f>
        <v>2.0334280077517519</v>
      </c>
      <c r="X7" s="12">
        <f>G7/arima!G7</f>
        <v>0.54733720742757341</v>
      </c>
      <c r="Y7" s="12">
        <f>H7/arima!H7</f>
        <v>0.50996372069077944</v>
      </c>
      <c r="Z7" s="12">
        <f>I7/arima!I7</f>
        <v>0.4337166165615931</v>
      </c>
      <c r="AA7" s="12">
        <f>J7/arima!J7</f>
        <v>1.1954631313565789</v>
      </c>
      <c r="AB7" s="12">
        <f>K7/arima!K7</f>
        <v>1.7282627613786743</v>
      </c>
      <c r="AC7" s="12">
        <f>L7/arima!L7</f>
        <v>0.44289124354115328</v>
      </c>
      <c r="AD7" s="12">
        <f>M7/arima!M7</f>
        <v>0.33823036268929541</v>
      </c>
      <c r="AE7" s="12">
        <f>N7/arima!N7</f>
        <v>0.34029942936061502</v>
      </c>
      <c r="AG7" s="10" t="s">
        <v>16</v>
      </c>
      <c r="AH7" s="12">
        <f>B7/rw!B7</f>
        <v>0.38719572293097393</v>
      </c>
      <c r="AI7" s="12">
        <f>C7/rw!C7</f>
        <v>0.46314695013813428</v>
      </c>
      <c r="AJ7" s="12">
        <f>D7/rw!D7</f>
        <v>0.37945189670852453</v>
      </c>
      <c r="AK7" s="12">
        <f>E7/rw!E7</f>
        <v>0.34952316957968593</v>
      </c>
      <c r="AL7" s="12">
        <f>F7/rw!F7</f>
        <v>2.0081364238743609</v>
      </c>
      <c r="AM7" s="12">
        <f>G7/rw!G7</f>
        <v>0.37739321148833221</v>
      </c>
      <c r="AN7" s="12">
        <f>H7/rw!H7</f>
        <v>0.36683257899091148</v>
      </c>
      <c r="AO7" s="12">
        <f>I7/rw!I7</f>
        <v>0.36071252765377415</v>
      </c>
      <c r="AP7" s="12">
        <f>J7/rw!J7</f>
        <v>1.0375321754631581</v>
      </c>
      <c r="AQ7" s="12">
        <f>K7/rw!K7</f>
        <v>1.2551967171677094</v>
      </c>
      <c r="AR7" s="12">
        <f>L7/rw!L7</f>
        <v>0.30944657626953448</v>
      </c>
      <c r="AS7" s="12">
        <f>M7/rw!M7</f>
        <v>0.2396218121069621</v>
      </c>
      <c r="AT7" s="12">
        <f>N7/rw!N7</f>
        <v>0.25898848256866736</v>
      </c>
    </row>
    <row r="13" spans="1:104" x14ac:dyDescent="0.25">
      <c r="R13" s="1"/>
    </row>
    <row r="15" spans="1:104" x14ac:dyDescent="0.25">
      <c r="A15" t="s">
        <v>0</v>
      </c>
      <c r="J15" t="s">
        <v>1</v>
      </c>
      <c r="R15" t="s">
        <v>2</v>
      </c>
      <c r="Z15" t="s">
        <v>3</v>
      </c>
      <c r="AH15" t="s">
        <v>4</v>
      </c>
      <c r="AP15" t="s">
        <v>5</v>
      </c>
      <c r="AX15" t="s">
        <v>6</v>
      </c>
      <c r="BF15" t="s">
        <v>7</v>
      </c>
      <c r="BN15" t="s">
        <v>8</v>
      </c>
      <c r="BV15" t="s">
        <v>9</v>
      </c>
      <c r="CD15" t="s">
        <v>10</v>
      </c>
      <c r="CL15" t="s">
        <v>11</v>
      </c>
      <c r="CT15" t="s">
        <v>24</v>
      </c>
    </row>
    <row r="16" spans="1:104" x14ac:dyDescent="0.25">
      <c r="A16" t="s">
        <v>17</v>
      </c>
      <c r="B16" t="s">
        <v>23</v>
      </c>
      <c r="C16" t="s">
        <v>18</v>
      </c>
      <c r="D16" t="s">
        <v>19</v>
      </c>
      <c r="E16" t="s">
        <v>20</v>
      </c>
      <c r="F16" t="s">
        <v>21</v>
      </c>
      <c r="G16" t="s">
        <v>22</v>
      </c>
      <c r="J16" t="s">
        <v>17</v>
      </c>
      <c r="K16" t="s">
        <v>23</v>
      </c>
      <c r="L16" t="s">
        <v>18</v>
      </c>
      <c r="M16" t="s">
        <v>19</v>
      </c>
      <c r="N16" t="s">
        <v>20</v>
      </c>
      <c r="O16" t="s">
        <v>21</v>
      </c>
      <c r="P16" t="s">
        <v>22</v>
      </c>
      <c r="R16" t="s">
        <v>17</v>
      </c>
      <c r="S16" t="s">
        <v>23</v>
      </c>
      <c r="T16" t="s">
        <v>18</v>
      </c>
      <c r="U16" t="s">
        <v>19</v>
      </c>
      <c r="V16" t="s">
        <v>20</v>
      </c>
      <c r="W16" t="s">
        <v>21</v>
      </c>
      <c r="X16" t="s">
        <v>22</v>
      </c>
      <c r="Z16" t="s">
        <v>17</v>
      </c>
      <c r="AA16" t="s">
        <v>23</v>
      </c>
      <c r="AB16" t="s">
        <v>18</v>
      </c>
      <c r="AC16" t="s">
        <v>19</v>
      </c>
      <c r="AD16" t="s">
        <v>20</v>
      </c>
      <c r="AE16" t="s">
        <v>21</v>
      </c>
      <c r="AF16" t="s">
        <v>22</v>
      </c>
      <c r="AH16" t="s">
        <v>17</v>
      </c>
      <c r="AI16" t="s">
        <v>23</v>
      </c>
      <c r="AJ16" t="s">
        <v>18</v>
      </c>
      <c r="AK16" t="s">
        <v>19</v>
      </c>
      <c r="AL16" t="s">
        <v>20</v>
      </c>
      <c r="AM16" t="s">
        <v>21</v>
      </c>
      <c r="AN16" t="s">
        <v>22</v>
      </c>
      <c r="AP16" t="s">
        <v>17</v>
      </c>
      <c r="AQ16" t="s">
        <v>23</v>
      </c>
      <c r="AR16" t="s">
        <v>18</v>
      </c>
      <c r="AS16" t="s">
        <v>19</v>
      </c>
      <c r="AT16" t="s">
        <v>20</v>
      </c>
      <c r="AU16" t="s">
        <v>21</v>
      </c>
      <c r="AV16" t="s">
        <v>22</v>
      </c>
      <c r="AX16" t="s">
        <v>17</v>
      </c>
      <c r="AY16" t="s">
        <v>23</v>
      </c>
      <c r="AZ16" t="s">
        <v>18</v>
      </c>
      <c r="BA16" t="s">
        <v>19</v>
      </c>
      <c r="BB16" t="s">
        <v>20</v>
      </c>
      <c r="BC16" t="s">
        <v>21</v>
      </c>
      <c r="BD16" t="s">
        <v>22</v>
      </c>
      <c r="BF16" t="s">
        <v>17</v>
      </c>
      <c r="BG16" t="s">
        <v>23</v>
      </c>
      <c r="BH16" t="s">
        <v>18</v>
      </c>
      <c r="BI16" t="s">
        <v>19</v>
      </c>
      <c r="BJ16" t="s">
        <v>20</v>
      </c>
      <c r="BK16" t="s">
        <v>21</v>
      </c>
      <c r="BL16" t="s">
        <v>22</v>
      </c>
      <c r="BN16" t="s">
        <v>17</v>
      </c>
      <c r="BO16" t="s">
        <v>23</v>
      </c>
      <c r="BP16" t="s">
        <v>18</v>
      </c>
      <c r="BQ16" t="s">
        <v>19</v>
      </c>
      <c r="BR16" t="s">
        <v>20</v>
      </c>
      <c r="BS16" t="s">
        <v>21</v>
      </c>
      <c r="BT16" t="s">
        <v>22</v>
      </c>
      <c r="BV16" t="s">
        <v>17</v>
      </c>
      <c r="BW16" t="s">
        <v>23</v>
      </c>
      <c r="BX16" t="s">
        <v>18</v>
      </c>
      <c r="BY16" t="s">
        <v>19</v>
      </c>
      <c r="BZ16" t="s">
        <v>20</v>
      </c>
      <c r="CA16" t="s">
        <v>21</v>
      </c>
      <c r="CB16" t="s">
        <v>22</v>
      </c>
      <c r="CD16" t="s">
        <v>17</v>
      </c>
      <c r="CE16" t="s">
        <v>23</v>
      </c>
      <c r="CF16" t="s">
        <v>18</v>
      </c>
      <c r="CG16" t="s">
        <v>19</v>
      </c>
      <c r="CH16" t="s">
        <v>20</v>
      </c>
      <c r="CI16" t="s">
        <v>21</v>
      </c>
      <c r="CJ16" t="s">
        <v>22</v>
      </c>
      <c r="CL16" t="s">
        <v>17</v>
      </c>
      <c r="CM16" t="s">
        <v>23</v>
      </c>
      <c r="CN16" t="s">
        <v>18</v>
      </c>
      <c r="CO16" t="s">
        <v>19</v>
      </c>
      <c r="CP16" t="s">
        <v>20</v>
      </c>
      <c r="CQ16" t="s">
        <v>21</v>
      </c>
      <c r="CR16" t="s">
        <v>22</v>
      </c>
      <c r="CT16" t="s">
        <v>17</v>
      </c>
      <c r="CU16" t="s">
        <v>23</v>
      </c>
      <c r="CV16" t="s">
        <v>18</v>
      </c>
      <c r="CW16" t="s">
        <v>19</v>
      </c>
      <c r="CX16" t="s">
        <v>20</v>
      </c>
      <c r="CY16" t="s">
        <v>21</v>
      </c>
      <c r="CZ16" t="s">
        <v>22</v>
      </c>
    </row>
    <row r="17" spans="1:104" x14ac:dyDescent="0.25">
      <c r="A17" s="2">
        <v>43525</v>
      </c>
      <c r="B17">
        <v>0.38571886716034948</v>
      </c>
      <c r="C17">
        <v>0.41783878964395921</v>
      </c>
      <c r="D17">
        <v>0.44245696047174998</v>
      </c>
      <c r="E17">
        <v>0.26564750143391008</v>
      </c>
      <c r="F17">
        <v>0.26279071390728459</v>
      </c>
      <c r="G17">
        <v>0.28817117392250041</v>
      </c>
      <c r="J17" s="2">
        <v>43525</v>
      </c>
      <c r="K17">
        <v>0.74095054802482707</v>
      </c>
      <c r="L17">
        <v>0.47606483011656447</v>
      </c>
      <c r="M17">
        <v>0.4879450537008066</v>
      </c>
      <c r="N17">
        <v>0.51481697622134193</v>
      </c>
      <c r="O17">
        <v>0.47029246586102441</v>
      </c>
      <c r="P17">
        <v>0.49048193596233669</v>
      </c>
      <c r="R17" s="2">
        <v>43525</v>
      </c>
      <c r="S17">
        <v>0.89096531747452445</v>
      </c>
      <c r="T17">
        <v>0.44444014939834708</v>
      </c>
      <c r="U17">
        <v>0.47758853326157341</v>
      </c>
      <c r="V17">
        <v>0.51244724646258522</v>
      </c>
      <c r="W17">
        <v>0.56422330614500538</v>
      </c>
      <c r="X17">
        <v>0.55395643461566524</v>
      </c>
      <c r="Z17" s="2">
        <v>43525</v>
      </c>
      <c r="AA17">
        <v>1.273199268779351</v>
      </c>
      <c r="AB17">
        <v>0.6698840159558338</v>
      </c>
      <c r="AC17">
        <v>-0.10772319005973111</v>
      </c>
      <c r="AD17">
        <v>-0.79150303213566131</v>
      </c>
      <c r="AE17">
        <v>-5.6426631835710728E-2</v>
      </c>
      <c r="AF17">
        <v>-0.32719962921400508</v>
      </c>
      <c r="AH17" s="2">
        <v>43525</v>
      </c>
      <c r="AI17">
        <v>-0.32062179786660749</v>
      </c>
      <c r="AJ17">
        <v>-0.25168446162633268</v>
      </c>
      <c r="AK17">
        <v>-0.3001151934484616</v>
      </c>
      <c r="AL17">
        <v>-0.38692412770594109</v>
      </c>
      <c r="AM17">
        <v>-0.34782056099599318</v>
      </c>
      <c r="AN17">
        <v>-0.28177045356852098</v>
      </c>
      <c r="AP17" s="2">
        <v>43525</v>
      </c>
      <c r="AQ17">
        <v>-4.5546871485260851</v>
      </c>
      <c r="AR17">
        <v>-0.48809355390653852</v>
      </c>
      <c r="AS17">
        <v>-0.650086345285946</v>
      </c>
      <c r="AT17">
        <v>-0.53477184694616264</v>
      </c>
      <c r="AU17">
        <v>-0.22659655828874151</v>
      </c>
      <c r="AV17">
        <v>-0.86740583468031685</v>
      </c>
      <c r="AX17" s="2">
        <v>43525</v>
      </c>
      <c r="AY17">
        <v>-2.7702238981621998</v>
      </c>
      <c r="AZ17">
        <v>-0.2057849014534725</v>
      </c>
      <c r="BA17">
        <v>1.7825957558252451E-2</v>
      </c>
      <c r="BB17">
        <v>1.6565089109148139</v>
      </c>
      <c r="BC17">
        <v>0.39244247167764162</v>
      </c>
      <c r="BD17">
        <v>0.47379981976312641</v>
      </c>
      <c r="BF17" s="2">
        <v>43525</v>
      </c>
      <c r="BG17">
        <v>6.3855049943157383E-2</v>
      </c>
      <c r="BH17">
        <v>0.35126733973040658</v>
      </c>
      <c r="BI17">
        <v>0.35126733973040658</v>
      </c>
      <c r="BJ17">
        <v>0.35126733973040658</v>
      </c>
      <c r="BK17">
        <v>0.29755575448599658</v>
      </c>
      <c r="BL17">
        <v>0.30063912251407549</v>
      </c>
      <c r="BN17" s="2">
        <v>43525</v>
      </c>
      <c r="BO17">
        <v>3.4317727633071229</v>
      </c>
      <c r="BP17">
        <v>1.513696417331216</v>
      </c>
      <c r="BQ17">
        <v>1.513696417331216</v>
      </c>
      <c r="BR17">
        <v>1.188609779631614</v>
      </c>
      <c r="BS17">
        <v>1.6380947698169721</v>
      </c>
      <c r="BT17">
        <v>1.7636615388200929</v>
      </c>
      <c r="BV17" s="2">
        <v>43525</v>
      </c>
      <c r="BW17">
        <v>1.087196570205109</v>
      </c>
      <c r="BX17">
        <v>0.58198104628479053</v>
      </c>
      <c r="BY17">
        <v>0.92525126302965521</v>
      </c>
      <c r="BZ17">
        <v>1.2377777820249829</v>
      </c>
      <c r="CA17">
        <v>1.040465884508069</v>
      </c>
      <c r="CB17">
        <v>1.2061673657865</v>
      </c>
      <c r="CD17" s="2">
        <v>43525</v>
      </c>
      <c r="CE17">
        <v>1.4834700024290579</v>
      </c>
      <c r="CF17">
        <v>0.43523145489292497</v>
      </c>
      <c r="CG17">
        <v>0.71816762343124196</v>
      </c>
      <c r="CH17">
        <v>0.77529382354758525</v>
      </c>
      <c r="CI17">
        <v>1.0055233195476809</v>
      </c>
      <c r="CJ17">
        <v>0.83020591176428837</v>
      </c>
      <c r="CL17" s="2">
        <v>43525</v>
      </c>
      <c r="CM17">
        <v>1.141175962868161</v>
      </c>
      <c r="CN17">
        <v>0.22305138115520781</v>
      </c>
      <c r="CO17">
        <v>0.92495161594688979</v>
      </c>
      <c r="CP17">
        <v>0.94917460043012114</v>
      </c>
      <c r="CQ17">
        <v>1.3907727453961931</v>
      </c>
      <c r="CR17">
        <v>1.422973586149773</v>
      </c>
      <c r="CT17" s="14">
        <v>43525</v>
      </c>
      <c r="CU17">
        <f>B17</f>
        <v>0.38571886716034948</v>
      </c>
      <c r="CV17">
        <f>L17*$C$1+T17*$D$1+AB17*$E$1+AJ17*$F$1+AR17*$G$1+AZ17*$H$1+BH17*$I$1+BP17*$J$1+BX17*$K$1+CF17*$L$1+CN17*$M$1</f>
        <v>0.37182988924786414</v>
      </c>
      <c r="CW17">
        <f>M17*$C$1+U17*$D$1+AC17*$E$1+AK17*$F$1+AS17*$G$1+BA17*$H$1+BI17*$I$1+BQ17*$J$1+BY17*$K$1+CG17*$L$1+CO17*$M$1</f>
        <v>0.45362775316685727</v>
      </c>
      <c r="CX17">
        <f>N17*$C$1+V17*$D$1+AD17*$E$1+AL17*$F$1+AT17*$G$1+BB17*$H$1+BJ17*$I$1+BR17*$J$1+BZ17*$K$1+CH17*$L$1+CP17*$M$1</f>
        <v>0.5881958354367991</v>
      </c>
      <c r="CY17">
        <f>O17*$C$1+W17*$D$1+AE17*$E$1+AM17*$F$1+AU17*$G$1+BC17*$H$1+BK17*$I$1+BS17*$J$1+CA17*$K$1+CI17*$L$1+CQ17*$M$1</f>
        <v>0.65357133413910251</v>
      </c>
      <c r="CZ17">
        <f>P17*$C$1+X17*$D$1+AF17*$E$1+AN17*$F$1+AV17*$G$1+BD17*$H$1+BL17*$I$1+BT17*$J$1+CB17*$K$1+CJ17*$L$1+CR17*$M$1</f>
        <v>0.5804264694508311</v>
      </c>
    </row>
    <row r="18" spans="1:104" x14ac:dyDescent="0.25">
      <c r="A18" s="2">
        <v>43617</v>
      </c>
      <c r="B18">
        <v>0.71199124322474461</v>
      </c>
      <c r="C18">
        <v>0.42515883121314862</v>
      </c>
      <c r="D18">
        <v>0.1581744644427843</v>
      </c>
      <c r="E18">
        <v>0.28827460703092628</v>
      </c>
      <c r="F18">
        <v>0.16327832809121839</v>
      </c>
      <c r="G18">
        <v>-8.9760970015241748E-2</v>
      </c>
      <c r="J18" s="2">
        <v>43617</v>
      </c>
      <c r="K18">
        <v>0.1134117245568405</v>
      </c>
      <c r="L18">
        <v>0.48313522190852498</v>
      </c>
      <c r="M18">
        <v>0.50544413139619526</v>
      </c>
      <c r="N18">
        <v>0.52896834501733081</v>
      </c>
      <c r="O18">
        <v>0.52011664893834042</v>
      </c>
      <c r="P18">
        <v>0.4757809208230428</v>
      </c>
      <c r="R18" s="2">
        <v>43617</v>
      </c>
      <c r="S18">
        <v>-0.99732552740393032</v>
      </c>
      <c r="T18">
        <v>0.51113508665099461</v>
      </c>
      <c r="U18">
        <v>0.52867087047722272</v>
      </c>
      <c r="V18">
        <v>0.52944467488987457</v>
      </c>
      <c r="W18">
        <v>0.49812296925776661</v>
      </c>
      <c r="X18">
        <v>0.48454602151412102</v>
      </c>
      <c r="Z18" s="2">
        <v>43617</v>
      </c>
      <c r="AA18">
        <v>3.7630966720189751</v>
      </c>
      <c r="AB18">
        <v>1.0814508543809589</v>
      </c>
      <c r="AC18">
        <v>1.01467471051146</v>
      </c>
      <c r="AD18">
        <v>2.0523425992551512</v>
      </c>
      <c r="AE18">
        <v>2.3873961700468329</v>
      </c>
      <c r="AF18">
        <v>2.92427100385498</v>
      </c>
      <c r="AH18" s="2">
        <v>43617</v>
      </c>
      <c r="AI18">
        <v>0.2831850260322426</v>
      </c>
      <c r="AJ18">
        <v>0.41069708419426348</v>
      </c>
      <c r="AK18">
        <v>0.41215373290174911</v>
      </c>
      <c r="AL18">
        <v>0.40692367902519272</v>
      </c>
      <c r="AM18">
        <v>0.42888424811622983</v>
      </c>
      <c r="AN18">
        <v>0.44805988265669311</v>
      </c>
      <c r="AP18" s="2">
        <v>43617</v>
      </c>
      <c r="AQ18">
        <v>-5.7979846843934979E-2</v>
      </c>
      <c r="AR18">
        <v>-0.79635595040355589</v>
      </c>
      <c r="AS18">
        <v>-0.2457464165776875</v>
      </c>
      <c r="AT18">
        <v>-0.20482275227868121</v>
      </c>
      <c r="AU18">
        <v>0.16808954398383411</v>
      </c>
      <c r="AV18">
        <v>-8.6646247298442169E-2</v>
      </c>
      <c r="AX18" s="2">
        <v>43617</v>
      </c>
      <c r="AY18">
        <v>3.5318695953421009</v>
      </c>
      <c r="AZ18">
        <v>-0.1428643814870082</v>
      </c>
      <c r="BA18">
        <v>-0.34951727731412141</v>
      </c>
      <c r="BB18">
        <v>-0.75976418949040569</v>
      </c>
      <c r="BC18">
        <v>-1.6944389619152129</v>
      </c>
      <c r="BD18">
        <v>-1.9372679446803951</v>
      </c>
      <c r="BF18" s="2">
        <v>43617</v>
      </c>
      <c r="BG18">
        <v>0.92629287606951038</v>
      </c>
      <c r="BH18">
        <v>0.34201615263823598</v>
      </c>
      <c r="BI18">
        <v>0.34201615263823598</v>
      </c>
      <c r="BJ18">
        <v>0.34201615263823598</v>
      </c>
      <c r="BK18">
        <v>0.30699851534721168</v>
      </c>
      <c r="BL18">
        <v>0.35363321394385688</v>
      </c>
      <c r="BN18" s="2">
        <v>43617</v>
      </c>
      <c r="BO18">
        <v>2.8209892932016492</v>
      </c>
      <c r="BP18">
        <v>1.578471441468553</v>
      </c>
      <c r="BQ18">
        <v>1.578471441468553</v>
      </c>
      <c r="BR18">
        <v>1.31162001920168</v>
      </c>
      <c r="BS18">
        <v>1.7414732959801431</v>
      </c>
      <c r="BT18">
        <v>1.8562392234168299</v>
      </c>
      <c r="BV18" s="2">
        <v>43617</v>
      </c>
      <c r="BW18">
        <v>0.44524349600261809</v>
      </c>
      <c r="BX18">
        <v>0.50401284168664229</v>
      </c>
      <c r="BY18">
        <v>0.40614134581181732</v>
      </c>
      <c r="BZ18">
        <v>0.70235971480567749</v>
      </c>
      <c r="CA18">
        <v>0.51385659740427325</v>
      </c>
      <c r="CB18">
        <v>-0.1195025854940712</v>
      </c>
      <c r="CD18" s="2">
        <v>43617</v>
      </c>
      <c r="CE18">
        <v>-1.323371160111904</v>
      </c>
      <c r="CF18">
        <v>0.89922130321432192</v>
      </c>
      <c r="CG18">
        <v>1.0201169257847711</v>
      </c>
      <c r="CH18">
        <v>1.0039160989164519</v>
      </c>
      <c r="CI18">
        <v>1.6528970884498071</v>
      </c>
      <c r="CJ18">
        <v>1.9507227242784</v>
      </c>
      <c r="CL18" s="2">
        <v>43617</v>
      </c>
      <c r="CM18">
        <v>-0.13269266698019069</v>
      </c>
      <c r="CN18">
        <v>0.2244909610624814</v>
      </c>
      <c r="CO18">
        <v>0.91235173373588585</v>
      </c>
      <c r="CP18">
        <v>0.29958715573252093</v>
      </c>
      <c r="CQ18">
        <v>0.88718188532707887</v>
      </c>
      <c r="CR18">
        <v>0.95211021110181682</v>
      </c>
      <c r="CT18" s="14">
        <v>43617</v>
      </c>
      <c r="CU18">
        <f t="shared" ref="CU18:CU35" si="0">B18</f>
        <v>0.71199124322474461</v>
      </c>
      <c r="CV18">
        <f t="shared" ref="CV18:CZ35" si="1">L18*$C$1+T18*$D$1+AB18*$E$1+AJ18*$F$1+AR18*$G$1+AZ18*$H$1+BH18*$I$1+BP18*$J$1+BX18*$K$1+CF18*$L$1+CN18*$M$1</f>
        <v>0.54012884063124944</v>
      </c>
      <c r="CW18">
        <f t="shared" si="1"/>
        <v>0.61937405447391891</v>
      </c>
      <c r="CX18">
        <f t="shared" si="1"/>
        <v>0.67219964273581168</v>
      </c>
      <c r="CY18">
        <f t="shared" si="1"/>
        <v>0.82599323294133309</v>
      </c>
      <c r="CZ18">
        <f t="shared" si="1"/>
        <v>0.87158031031136618</v>
      </c>
    </row>
    <row r="19" spans="1:104" x14ac:dyDescent="0.25">
      <c r="A19" s="2">
        <v>43709</v>
      </c>
      <c r="B19">
        <v>1.382095948720846</v>
      </c>
      <c r="C19">
        <v>0.4606569426022859</v>
      </c>
      <c r="D19">
        <v>0.39524179988592179</v>
      </c>
      <c r="E19">
        <v>0.56136010816701221</v>
      </c>
      <c r="F19">
        <v>0.64600818005193139</v>
      </c>
      <c r="G19">
        <v>0.83236652810301137</v>
      </c>
      <c r="J19" s="2">
        <v>43709</v>
      </c>
      <c r="K19">
        <v>0.48365500156964458</v>
      </c>
      <c r="L19">
        <v>0.47070562820888329</v>
      </c>
      <c r="M19">
        <v>0.48372250941573469</v>
      </c>
      <c r="N19">
        <v>0.51427382705909852</v>
      </c>
      <c r="O19">
        <v>0.52163644225930628</v>
      </c>
      <c r="P19">
        <v>0.50119464580134077</v>
      </c>
      <c r="R19" s="2">
        <v>43709</v>
      </c>
      <c r="S19">
        <v>2.362260460687565</v>
      </c>
      <c r="T19">
        <v>0.41948625994770311</v>
      </c>
      <c r="U19">
        <v>0.4898038055749902</v>
      </c>
      <c r="V19">
        <v>0.48255436441489752</v>
      </c>
      <c r="W19">
        <v>0.48079905452098559</v>
      </c>
      <c r="X19">
        <v>0.58640063935350106</v>
      </c>
      <c r="Z19" s="2">
        <v>43709</v>
      </c>
      <c r="AA19">
        <v>1.7722038901039101</v>
      </c>
      <c r="AB19">
        <v>0.56805238386507217</v>
      </c>
      <c r="AC19">
        <v>0.6787173859531519</v>
      </c>
      <c r="AD19">
        <v>7.8002429942965301E-2</v>
      </c>
      <c r="AE19">
        <v>-0.480722124115468</v>
      </c>
      <c r="AF19">
        <v>-0.78136394205351367</v>
      </c>
      <c r="AH19" s="2">
        <v>43709</v>
      </c>
      <c r="AI19">
        <v>-0.32335563121891647</v>
      </c>
      <c r="AJ19">
        <v>4.8663180280446861E-3</v>
      </c>
      <c r="AK19">
        <v>-3.6650285534320842E-2</v>
      </c>
      <c r="AL19">
        <v>-3.7817791662685167E-2</v>
      </c>
      <c r="AM19">
        <v>-6.7136591591256706E-2</v>
      </c>
      <c r="AN19">
        <v>-0.1021574407652886</v>
      </c>
      <c r="AP19" s="2">
        <v>43709</v>
      </c>
      <c r="AQ19">
        <v>5.9350540710278068</v>
      </c>
      <c r="AR19">
        <v>0.12981642312813221</v>
      </c>
      <c r="AS19">
        <v>0.16364680551430649</v>
      </c>
      <c r="AT19">
        <v>-1.191332635158138E-2</v>
      </c>
      <c r="AU19">
        <v>-5.1107769650714063E-2</v>
      </c>
      <c r="AV19">
        <v>0.82470837422391985</v>
      </c>
      <c r="AX19" s="2">
        <v>43709</v>
      </c>
      <c r="AY19">
        <v>3.1765153858348749</v>
      </c>
      <c r="AZ19">
        <v>0.18715325884952741</v>
      </c>
      <c r="BA19">
        <v>5.0021079281737268E-2</v>
      </c>
      <c r="BB19">
        <v>-2.9447541198320382E-2</v>
      </c>
      <c r="BC19">
        <v>-0.36864540111903632</v>
      </c>
      <c r="BD19">
        <v>-1.5395245138560461</v>
      </c>
      <c r="BF19" s="2">
        <v>43709</v>
      </c>
      <c r="BG19">
        <v>7.2449737359846722E-2</v>
      </c>
      <c r="BH19">
        <v>0.35714381011833612</v>
      </c>
      <c r="BI19">
        <v>0.35714381011833612</v>
      </c>
      <c r="BJ19">
        <v>0.35714381011833612</v>
      </c>
      <c r="BK19">
        <v>0.45684963569759901</v>
      </c>
      <c r="BL19">
        <v>0.45154073082888851</v>
      </c>
      <c r="BN19" s="2">
        <v>43709</v>
      </c>
      <c r="BO19">
        <v>3.4134702760404712</v>
      </c>
      <c r="BP19">
        <v>1.6156424005693411</v>
      </c>
      <c r="BQ19">
        <v>1.6156424005693411</v>
      </c>
      <c r="BR19">
        <v>1.3209839803514889</v>
      </c>
      <c r="BS19">
        <v>1.859313940699912</v>
      </c>
      <c r="BT19">
        <v>2.015288244883302</v>
      </c>
      <c r="BV19" s="2">
        <v>43709</v>
      </c>
      <c r="BW19">
        <v>0.85163356405242041</v>
      </c>
      <c r="BX19">
        <v>0.38758492331838312</v>
      </c>
      <c r="BY19">
        <v>0.3458394713044336</v>
      </c>
      <c r="BZ19">
        <v>0.21027525195235031</v>
      </c>
      <c r="CA19">
        <v>0.35032810765393979</v>
      </c>
      <c r="CB19">
        <v>1.4942147886200741E-2</v>
      </c>
      <c r="CD19" s="2">
        <v>43709</v>
      </c>
      <c r="CE19">
        <v>2.2006317449034611</v>
      </c>
      <c r="CF19">
        <v>0.71368201027625666</v>
      </c>
      <c r="CG19">
        <v>1.3429435548873589</v>
      </c>
      <c r="CH19">
        <v>1.2367428923438619</v>
      </c>
      <c r="CI19">
        <v>1.166794285273806</v>
      </c>
      <c r="CJ19">
        <v>1.277715581605454</v>
      </c>
      <c r="CL19" s="2">
        <v>43709</v>
      </c>
      <c r="CM19">
        <v>1.05142113524748</v>
      </c>
      <c r="CN19">
        <v>0.18157369961251069</v>
      </c>
      <c r="CO19">
        <v>0.69178479602438125</v>
      </c>
      <c r="CP19">
        <v>-0.20286083907415131</v>
      </c>
      <c r="CQ19">
        <v>-0.43078895444114529</v>
      </c>
      <c r="CR19">
        <v>-0.53781208136492842</v>
      </c>
      <c r="CT19" s="14">
        <v>43709</v>
      </c>
      <c r="CU19">
        <f t="shared" si="0"/>
        <v>1.382095948720846</v>
      </c>
      <c r="CV19">
        <f t="shared" si="1"/>
        <v>0.47968456710480878</v>
      </c>
      <c r="CW19">
        <f t="shared" si="1"/>
        <v>0.67598422958791193</v>
      </c>
      <c r="CX19">
        <f t="shared" si="1"/>
        <v>0.45034098740504752</v>
      </c>
      <c r="CY19">
        <f t="shared" si="1"/>
        <v>0.34283437045415344</v>
      </c>
      <c r="CZ19">
        <f t="shared" si="1"/>
        <v>0.21921681473287347</v>
      </c>
    </row>
    <row r="20" spans="1:104" x14ac:dyDescent="0.25">
      <c r="A20" s="2">
        <v>43800</v>
      </c>
      <c r="B20">
        <v>-0.30367353155273241</v>
      </c>
      <c r="C20">
        <v>0.48042934601903969</v>
      </c>
      <c r="D20">
        <v>0.38270103431773339</v>
      </c>
      <c r="E20">
        <v>0.49777267936255609</v>
      </c>
      <c r="F20">
        <v>0.51842413313476787</v>
      </c>
      <c r="G20">
        <v>0.37933066511942037</v>
      </c>
      <c r="J20" s="2">
        <v>43800</v>
      </c>
      <c r="K20">
        <v>0.59256607033285036</v>
      </c>
      <c r="L20">
        <v>0.46990787898514452</v>
      </c>
      <c r="M20">
        <v>0.48279694996084671</v>
      </c>
      <c r="N20">
        <v>0.50831924624386315</v>
      </c>
      <c r="O20">
        <v>0.55400400246656156</v>
      </c>
      <c r="P20">
        <v>0.59779123523752042</v>
      </c>
      <c r="R20" s="2">
        <v>43800</v>
      </c>
      <c r="S20">
        <v>-1.3026451551375691</v>
      </c>
      <c r="T20">
        <v>0.42194050259347943</v>
      </c>
      <c r="U20">
        <v>0.33077894777272832</v>
      </c>
      <c r="V20">
        <v>0.30064603896033831</v>
      </c>
      <c r="W20">
        <v>0.36538853716935732</v>
      </c>
      <c r="X20">
        <v>0.1212601661383331</v>
      </c>
      <c r="Z20" s="2">
        <v>43800</v>
      </c>
      <c r="AA20">
        <v>-1.051062289854372</v>
      </c>
      <c r="AB20">
        <v>0.81555928097783059</v>
      </c>
      <c r="AC20">
        <v>0.31713463250668961</v>
      </c>
      <c r="AD20">
        <v>2.3870882763623058</v>
      </c>
      <c r="AE20">
        <v>2.990861194169506</v>
      </c>
      <c r="AF20">
        <v>3.3654956271474088</v>
      </c>
      <c r="AH20" s="2">
        <v>43800</v>
      </c>
      <c r="AI20">
        <v>-2.3554212961383461</v>
      </c>
      <c r="AJ20">
        <v>-8.9914647945304182E-2</v>
      </c>
      <c r="AK20">
        <v>-0.12625034836495069</v>
      </c>
      <c r="AL20">
        <v>-8.9308217958965097E-2</v>
      </c>
      <c r="AM20">
        <v>-4.9505569414708378E-2</v>
      </c>
      <c r="AN20">
        <v>-1.360279202304349E-2</v>
      </c>
      <c r="AP20" s="2">
        <v>43800</v>
      </c>
      <c r="AQ20">
        <v>-3.0964783586136519</v>
      </c>
      <c r="AR20">
        <v>0.59174883767260433</v>
      </c>
      <c r="AS20">
        <v>-0.1827337034725145</v>
      </c>
      <c r="AT20">
        <v>-0.11849103981094419</v>
      </c>
      <c r="AU20">
        <v>-0.56482120721179718</v>
      </c>
      <c r="AV20">
        <v>-1.215887872599507</v>
      </c>
      <c r="AX20" s="2">
        <v>43800</v>
      </c>
      <c r="AY20">
        <v>1.318056664633247</v>
      </c>
      <c r="AZ20">
        <v>0.29313010653440558</v>
      </c>
      <c r="BA20">
        <v>0.1951792477519535</v>
      </c>
      <c r="BB20">
        <v>0.28694860462443339</v>
      </c>
      <c r="BC20">
        <v>1.5334912773738E-2</v>
      </c>
      <c r="BD20">
        <v>1.322411323208543</v>
      </c>
      <c r="BF20" s="2">
        <v>43800</v>
      </c>
      <c r="BG20">
        <v>-0.48528211542890182</v>
      </c>
      <c r="BH20">
        <v>0.34948801709812233</v>
      </c>
      <c r="BI20">
        <v>0.34948801709812233</v>
      </c>
      <c r="BJ20">
        <v>0.34948801709812233</v>
      </c>
      <c r="BK20">
        <v>0.36605860733140921</v>
      </c>
      <c r="BL20">
        <v>0.43203809799949738</v>
      </c>
      <c r="BN20" s="2">
        <v>43800</v>
      </c>
      <c r="BO20">
        <v>3.5146996070043879</v>
      </c>
      <c r="BP20">
        <v>1.6640842381908929</v>
      </c>
      <c r="BQ20">
        <v>1.6640842381908929</v>
      </c>
      <c r="BR20">
        <v>1.214339121058744</v>
      </c>
      <c r="BS20">
        <v>1.9209068600827039</v>
      </c>
      <c r="BT20">
        <v>2.1451510158644251</v>
      </c>
      <c r="BV20" s="2">
        <v>43800</v>
      </c>
      <c r="BW20">
        <v>0.4632970403402652</v>
      </c>
      <c r="BX20">
        <v>0.52155312178061797</v>
      </c>
      <c r="BY20">
        <v>0.67386781496181924</v>
      </c>
      <c r="BZ20">
        <v>1.0842360059303731</v>
      </c>
      <c r="CA20">
        <v>1.4574669004212739</v>
      </c>
      <c r="CB20">
        <v>1.041575835905735</v>
      </c>
      <c r="CD20" s="2">
        <v>43800</v>
      </c>
      <c r="CE20">
        <v>-0.90309690111749319</v>
      </c>
      <c r="CF20">
        <v>0.5326689610123978</v>
      </c>
      <c r="CG20">
        <v>-4.732333103227937E-2</v>
      </c>
      <c r="CH20">
        <v>-0.23652298149447051</v>
      </c>
      <c r="CI20">
        <v>-0.21153973087194619</v>
      </c>
      <c r="CJ20">
        <v>-0.82396109236889892</v>
      </c>
      <c r="CL20" s="2">
        <v>43800</v>
      </c>
      <c r="CM20">
        <v>-0.1849151682980619</v>
      </c>
      <c r="CN20">
        <v>0.22023323641628059</v>
      </c>
      <c r="CO20">
        <v>1.610649350431359E-2</v>
      </c>
      <c r="CP20">
        <v>-0.40596515851176262</v>
      </c>
      <c r="CQ20">
        <v>-0.31041030605354258</v>
      </c>
      <c r="CR20">
        <v>-0.250081413410016</v>
      </c>
      <c r="CT20" s="14">
        <v>43800</v>
      </c>
      <c r="CU20">
        <f t="shared" si="0"/>
        <v>-0.30367353155273241</v>
      </c>
      <c r="CV20">
        <f t="shared" si="1"/>
        <v>0.52172756270908638</v>
      </c>
      <c r="CW20">
        <f t="shared" si="1"/>
        <v>0.25883331887421729</v>
      </c>
      <c r="CX20">
        <f t="shared" si="1"/>
        <v>0.48062115745214706</v>
      </c>
      <c r="CY20">
        <f t="shared" si="1"/>
        <v>0.59888370906889554</v>
      </c>
      <c r="CZ20">
        <f t="shared" si="1"/>
        <v>0.5654562302725229</v>
      </c>
    </row>
    <row r="21" spans="1:104" x14ac:dyDescent="0.25">
      <c r="A21" s="2">
        <v>43891</v>
      </c>
      <c r="B21">
        <v>-0.53552654767000263</v>
      </c>
      <c r="C21">
        <v>0.449620815781686</v>
      </c>
      <c r="D21">
        <v>0.35324382258505937</v>
      </c>
      <c r="E21">
        <v>0.40490505044744879</v>
      </c>
      <c r="F21">
        <v>0.53047870626190297</v>
      </c>
      <c r="G21">
        <v>0.35190096437030749</v>
      </c>
      <c r="J21" s="2">
        <v>43891</v>
      </c>
      <c r="K21">
        <v>0.43694972575775642</v>
      </c>
      <c r="L21">
        <v>0.47200542988786992</v>
      </c>
      <c r="M21">
        <v>0.46540392981469958</v>
      </c>
      <c r="N21">
        <v>0.49556353581015838</v>
      </c>
      <c r="O21">
        <v>0.43192764710523951</v>
      </c>
      <c r="P21">
        <v>0.39137157020634411</v>
      </c>
      <c r="R21" s="2">
        <v>43891</v>
      </c>
      <c r="S21">
        <v>1.429957763443952</v>
      </c>
      <c r="T21">
        <v>0.44836792608443959</v>
      </c>
      <c r="U21">
        <v>0.66473157883333034</v>
      </c>
      <c r="V21">
        <v>0.63249240206305868</v>
      </c>
      <c r="W21">
        <v>0.46310282906498168</v>
      </c>
      <c r="X21">
        <v>0.62465583307260397</v>
      </c>
      <c r="Z21" s="2">
        <v>43891</v>
      </c>
      <c r="AA21">
        <v>-0.2762601967922933</v>
      </c>
      <c r="AB21">
        <v>0.9861220945373419</v>
      </c>
      <c r="AC21">
        <v>2.2807448693805328</v>
      </c>
      <c r="AD21">
        <v>2.948044031641051</v>
      </c>
      <c r="AE21">
        <v>-1.1698562068901339</v>
      </c>
      <c r="AF21">
        <v>-0.37073101749639342</v>
      </c>
      <c r="AH21" s="2">
        <v>43891</v>
      </c>
      <c r="AI21">
        <v>-1.854049500228427</v>
      </c>
      <c r="AJ21">
        <v>-0.1875611407719768</v>
      </c>
      <c r="AK21">
        <v>-0.13870192853695601</v>
      </c>
      <c r="AL21">
        <v>-4.253104680002151E-2</v>
      </c>
      <c r="AM21">
        <v>-0.58952748575700764</v>
      </c>
      <c r="AN21">
        <v>-1.0912652826037881</v>
      </c>
      <c r="AP21" s="2">
        <v>43891</v>
      </c>
      <c r="AQ21">
        <v>-1.078846890818369</v>
      </c>
      <c r="AR21">
        <v>6.3932270082625919E-2</v>
      </c>
      <c r="AS21">
        <v>0.43162494964004949</v>
      </c>
      <c r="AT21">
        <v>0.38148564750709379</v>
      </c>
      <c r="AU21">
        <v>1.088439913720785</v>
      </c>
      <c r="AV21">
        <v>1.0272630611135769</v>
      </c>
      <c r="AX21" s="2">
        <v>43891</v>
      </c>
      <c r="AY21">
        <v>-2.0297680736310042</v>
      </c>
      <c r="AZ21">
        <v>0.3282191504800589</v>
      </c>
      <c r="BA21">
        <v>0.16753149075321969</v>
      </c>
      <c r="BB21">
        <v>0.1028313043107091</v>
      </c>
      <c r="BC21">
        <v>-1.054709758522737</v>
      </c>
      <c r="BD21">
        <v>-0.48193886808538322</v>
      </c>
      <c r="BF21" s="2">
        <v>43891</v>
      </c>
      <c r="BG21">
        <v>-6.5865825687258024</v>
      </c>
      <c r="BH21">
        <v>0.33020746395668671</v>
      </c>
      <c r="BI21">
        <v>0.33020746395668671</v>
      </c>
      <c r="BJ21">
        <v>0.33020746395668671</v>
      </c>
      <c r="BK21">
        <v>0.19973067714414661</v>
      </c>
      <c r="BL21">
        <v>0.18004433856530591</v>
      </c>
      <c r="BN21" s="2">
        <v>43891</v>
      </c>
      <c r="BO21">
        <v>2.1535208477513952</v>
      </c>
      <c r="BP21">
        <v>1.714247173187935</v>
      </c>
      <c r="BQ21">
        <v>1.714247173187935</v>
      </c>
      <c r="BR21">
        <v>1.18905370554047</v>
      </c>
      <c r="BS21">
        <v>2.0611085635439408</v>
      </c>
      <c r="BT21">
        <v>2.335372124126764</v>
      </c>
      <c r="BV21" s="2">
        <v>43891</v>
      </c>
      <c r="BW21">
        <v>-1.6453529330555769</v>
      </c>
      <c r="BX21">
        <v>0.61048098739857659</v>
      </c>
      <c r="BY21">
        <v>0.55859731547047609</v>
      </c>
      <c r="BZ21">
        <v>0.5181863806348822</v>
      </c>
      <c r="CA21">
        <v>0.49525669354276708</v>
      </c>
      <c r="CB21">
        <v>-1.2587917868319971</v>
      </c>
      <c r="CD21" s="2">
        <v>43891</v>
      </c>
      <c r="CE21">
        <v>-0.38000849143031701</v>
      </c>
      <c r="CF21">
        <v>0.43459614800892332</v>
      </c>
      <c r="CG21">
        <v>1.1583528525678299</v>
      </c>
      <c r="CH21">
        <v>1.130505244206109</v>
      </c>
      <c r="CI21">
        <v>1.011283420283229</v>
      </c>
      <c r="CJ21">
        <v>1.258947654533886</v>
      </c>
      <c r="CL21" s="2">
        <v>43891</v>
      </c>
      <c r="CM21">
        <v>-0.79386000330144668</v>
      </c>
      <c r="CN21">
        <v>0.2225606211840889</v>
      </c>
      <c r="CO21">
        <v>0.19544010469613399</v>
      </c>
      <c r="CP21">
        <v>-0.26321253338909889</v>
      </c>
      <c r="CQ21">
        <v>-0.58692208864623763</v>
      </c>
      <c r="CR21">
        <v>-0.94731847174195449</v>
      </c>
      <c r="CT21" s="14">
        <v>43891</v>
      </c>
      <c r="CU21">
        <f t="shared" si="0"/>
        <v>-0.53552654767000263</v>
      </c>
      <c r="CV21">
        <f t="shared" si="1"/>
        <v>0.51033142057124137</v>
      </c>
      <c r="CW21">
        <f t="shared" si="1"/>
        <v>0.86701660017972693</v>
      </c>
      <c r="CX21">
        <f t="shared" si="1"/>
        <v>0.8703476950123672</v>
      </c>
      <c r="CY21">
        <f t="shared" si="1"/>
        <v>0.1757385905120023</v>
      </c>
      <c r="CZ21">
        <f t="shared" si="1"/>
        <v>0.20782732542917917</v>
      </c>
    </row>
    <row r="22" spans="1:104" x14ac:dyDescent="0.25">
      <c r="A22" s="2">
        <v>43983</v>
      </c>
      <c r="B22">
        <v>-7.7342912842295419</v>
      </c>
      <c r="C22">
        <v>0.43949100228541799</v>
      </c>
      <c r="D22">
        <v>0.17964166152770161</v>
      </c>
      <c r="E22">
        <v>-0.40963794663169201</v>
      </c>
      <c r="F22">
        <v>-4.3213003708785331</v>
      </c>
      <c r="G22">
        <v>-6.4179454291456084</v>
      </c>
      <c r="J22" s="2">
        <v>43983</v>
      </c>
      <c r="K22">
        <v>7.5879307505871907E-2</v>
      </c>
      <c r="L22">
        <v>0.47235677404732951</v>
      </c>
      <c r="M22">
        <v>0.43859406480486401</v>
      </c>
      <c r="N22">
        <v>0.44072269385419388</v>
      </c>
      <c r="O22">
        <v>0.45413140374239802</v>
      </c>
      <c r="P22">
        <v>0.1859395801389859</v>
      </c>
      <c r="R22" s="2">
        <v>43983</v>
      </c>
      <c r="S22">
        <v>-10.884565147371291</v>
      </c>
      <c r="T22">
        <v>0.42342353742604089</v>
      </c>
      <c r="U22">
        <v>0.30705082971016828</v>
      </c>
      <c r="V22">
        <v>-0.15040665504156611</v>
      </c>
      <c r="W22">
        <v>-3.2014361048548059</v>
      </c>
      <c r="X22">
        <v>-2.8768973270190701</v>
      </c>
      <c r="Z22" s="2">
        <v>43983</v>
      </c>
      <c r="AA22">
        <v>-6.8980412059459866</v>
      </c>
      <c r="AB22">
        <v>-3.2518050743936433E-2</v>
      </c>
      <c r="AC22">
        <v>1.2259395061966221</v>
      </c>
      <c r="AD22">
        <v>-4.0431991099314137</v>
      </c>
      <c r="AE22">
        <v>-5.4802389256430031</v>
      </c>
      <c r="AF22">
        <v>-6.0236255248878479</v>
      </c>
      <c r="AH22" s="2">
        <v>43983</v>
      </c>
      <c r="AI22">
        <v>-0.46356385121008259</v>
      </c>
      <c r="AJ22">
        <v>-0.11550318390901421</v>
      </c>
      <c r="AK22">
        <v>-0.34053465081733991</v>
      </c>
      <c r="AL22">
        <v>-0.40207858690874881</v>
      </c>
      <c r="AM22">
        <v>-6.7411446763855576E-2</v>
      </c>
      <c r="AN22">
        <v>0.26636963784359269</v>
      </c>
      <c r="AP22" s="2">
        <v>43983</v>
      </c>
      <c r="AQ22">
        <v>-8.2903309348618563</v>
      </c>
      <c r="AR22">
        <v>0.66690533035063271</v>
      </c>
      <c r="AS22">
        <v>1.0588656892145349</v>
      </c>
      <c r="AT22">
        <v>1.369995798425822</v>
      </c>
      <c r="AU22">
        <v>0.45995458053102828</v>
      </c>
      <c r="AV22">
        <v>-0.94019049798121546</v>
      </c>
      <c r="AX22" s="2">
        <v>43983</v>
      </c>
      <c r="AY22">
        <v>-13.608325193685539</v>
      </c>
      <c r="AZ22">
        <v>0.34380833785239973</v>
      </c>
      <c r="BA22">
        <v>2.2698880097649868E-2</v>
      </c>
      <c r="BB22">
        <v>-2.7787243720147932</v>
      </c>
      <c r="BC22">
        <v>-21.707823571477061</v>
      </c>
      <c r="BD22">
        <v>-16.867593138860279</v>
      </c>
      <c r="BF22" s="2">
        <v>43983</v>
      </c>
      <c r="BG22">
        <v>-13.054692625735919</v>
      </c>
      <c r="BH22">
        <v>0.36446021777138637</v>
      </c>
      <c r="BI22">
        <v>0.36446021777138637</v>
      </c>
      <c r="BJ22">
        <v>0.36446021777138637</v>
      </c>
      <c r="BK22">
        <v>-4.8968695215010509</v>
      </c>
      <c r="BL22">
        <v>-4.1376917710343086</v>
      </c>
      <c r="BN22" s="2">
        <v>43983</v>
      </c>
      <c r="BO22">
        <v>1.7648663535618141</v>
      </c>
      <c r="BP22">
        <v>1.7269483601746169</v>
      </c>
      <c r="BQ22">
        <v>1.7269483601746169</v>
      </c>
      <c r="BR22">
        <v>1.23331228408127</v>
      </c>
      <c r="BS22">
        <v>2.0098731163958492</v>
      </c>
      <c r="BT22">
        <v>2.240382043077374</v>
      </c>
      <c r="BV22" s="2">
        <v>43983</v>
      </c>
      <c r="BW22">
        <v>-2.0179980544616281</v>
      </c>
      <c r="BX22">
        <v>0.75620099526905138</v>
      </c>
      <c r="BY22">
        <v>1.758033565835901</v>
      </c>
      <c r="BZ22">
        <v>1.4123679611114279</v>
      </c>
      <c r="CA22">
        <v>-0.34280715782835391</v>
      </c>
      <c r="CB22">
        <v>-1.627681048275236</v>
      </c>
      <c r="CD22" s="2">
        <v>43983</v>
      </c>
      <c r="CE22">
        <v>-10.14644010085919</v>
      </c>
      <c r="CF22">
        <v>0.89135682066103783</v>
      </c>
      <c r="CG22">
        <v>1.6395140175014971</v>
      </c>
      <c r="CH22">
        <v>2.654678209357602</v>
      </c>
      <c r="CI22">
        <v>-1.4433774399543871</v>
      </c>
      <c r="CJ22">
        <v>-4.931263851899657</v>
      </c>
      <c r="CL22" s="2">
        <v>43983</v>
      </c>
      <c r="CM22">
        <v>-7.6469929754309618</v>
      </c>
      <c r="CN22">
        <v>0.16826466097428111</v>
      </c>
      <c r="CO22">
        <v>-2.5355796568498281</v>
      </c>
      <c r="CP22">
        <v>-2.0040159517239702</v>
      </c>
      <c r="CQ22">
        <v>-5.7556949555035493</v>
      </c>
      <c r="CR22">
        <v>-7.6048391417884291</v>
      </c>
      <c r="CT22" s="14">
        <v>43983</v>
      </c>
      <c r="CU22">
        <f t="shared" si="0"/>
        <v>-7.7342912842295419</v>
      </c>
      <c r="CV22">
        <f t="shared" si="1"/>
        <v>0.52528763947357904</v>
      </c>
      <c r="CW22">
        <f t="shared" si="1"/>
        <v>0.6810969334809166</v>
      </c>
      <c r="CX22">
        <f t="shared" si="1"/>
        <v>-0.13008985139306298</v>
      </c>
      <c r="CY22">
        <f t="shared" si="1"/>
        <v>-4.574350910188115</v>
      </c>
      <c r="CZ22">
        <f t="shared" si="1"/>
        <v>-5.1867883030235271</v>
      </c>
    </row>
    <row r="23" spans="1:104" x14ac:dyDescent="0.25">
      <c r="A23" s="2">
        <v>44075</v>
      </c>
      <c r="B23">
        <v>6.6044258208526117</v>
      </c>
      <c r="C23">
        <v>0.26078344089404792</v>
      </c>
      <c r="D23">
        <v>0.36946848236187879</v>
      </c>
      <c r="E23">
        <v>0.62999090996055529</v>
      </c>
      <c r="F23">
        <v>2.57815610187289</v>
      </c>
      <c r="G23">
        <v>2.1157049284249512</v>
      </c>
      <c r="J23" s="2">
        <v>44075</v>
      </c>
      <c r="K23">
        <v>-1.7867895347805529E-2</v>
      </c>
      <c r="L23">
        <v>0.46644892050761227</v>
      </c>
      <c r="M23">
        <v>0.477476106097521</v>
      </c>
      <c r="N23">
        <v>0.50992637924054862</v>
      </c>
      <c r="O23">
        <v>0.56972548435522985</v>
      </c>
      <c r="P23">
        <v>0.60332421628815003</v>
      </c>
      <c r="R23" s="2">
        <v>44075</v>
      </c>
      <c r="S23">
        <v>-0.46167553362946018</v>
      </c>
      <c r="T23">
        <v>-1.4850703286510361</v>
      </c>
      <c r="U23">
        <v>-0.17838441912518521</v>
      </c>
      <c r="V23">
        <v>-0.44708888997064078</v>
      </c>
      <c r="W23">
        <v>3.3409403488498568</v>
      </c>
      <c r="X23">
        <v>2.593995571604768</v>
      </c>
      <c r="Z23" s="2">
        <v>44075</v>
      </c>
      <c r="AA23">
        <v>7.6452164983392947</v>
      </c>
      <c r="AB23">
        <v>1.022309692575132</v>
      </c>
      <c r="AC23">
        <v>4.5764015318582461</v>
      </c>
      <c r="AD23">
        <v>4.6140190857336423</v>
      </c>
      <c r="AE23">
        <v>5.9441321593196328</v>
      </c>
      <c r="AF23">
        <v>7.5452826448146419</v>
      </c>
      <c r="AH23" s="2">
        <v>44075</v>
      </c>
      <c r="AI23">
        <v>0.7892011725184318</v>
      </c>
      <c r="AJ23">
        <v>0.52243688130956967</v>
      </c>
      <c r="AK23">
        <v>0.56216951841598384</v>
      </c>
      <c r="AL23">
        <v>0.61542621333732273</v>
      </c>
      <c r="AM23">
        <v>0.59839158995113761</v>
      </c>
      <c r="AN23">
        <v>0.55305985987954109</v>
      </c>
      <c r="AP23" s="2">
        <v>44075</v>
      </c>
      <c r="AQ23">
        <v>6.6004785556299046</v>
      </c>
      <c r="AR23">
        <v>-0.68403548945764725</v>
      </c>
      <c r="AS23">
        <v>0.454104720783018</v>
      </c>
      <c r="AT23">
        <v>0.3722435266353219</v>
      </c>
      <c r="AU23">
        <v>0.37508049719481051</v>
      </c>
      <c r="AV23">
        <v>0.60841729484710316</v>
      </c>
      <c r="AX23" s="2">
        <v>44075</v>
      </c>
      <c r="AY23">
        <v>16.73719680577442</v>
      </c>
      <c r="AZ23">
        <v>0.19866540133644489</v>
      </c>
      <c r="BA23">
        <v>0.20851692989643481</v>
      </c>
      <c r="BB23">
        <v>1.8924426312780509</v>
      </c>
      <c r="BC23">
        <v>11.149449048349339</v>
      </c>
      <c r="BD23">
        <v>12.835805355749439</v>
      </c>
      <c r="BF23" s="2">
        <v>44075</v>
      </c>
      <c r="BG23">
        <v>12.13287902620934</v>
      </c>
      <c r="BH23">
        <v>0.29184265920288632</v>
      </c>
      <c r="BI23">
        <v>0.29184265920288632</v>
      </c>
      <c r="BJ23">
        <v>0.29184265920288632</v>
      </c>
      <c r="BK23">
        <v>1.5493732905171189</v>
      </c>
      <c r="BL23">
        <v>1.638534687612432</v>
      </c>
      <c r="BN23" s="2">
        <v>44075</v>
      </c>
      <c r="BO23">
        <v>6.5911109511284707</v>
      </c>
      <c r="BP23">
        <v>1.724025387679148</v>
      </c>
      <c r="BQ23">
        <v>1.724025387679148</v>
      </c>
      <c r="BR23">
        <v>1.074293456881861</v>
      </c>
      <c r="BS23">
        <v>2.3396267608460302</v>
      </c>
      <c r="BT23">
        <v>2.517973684751702</v>
      </c>
      <c r="BV23" s="2">
        <v>44075</v>
      </c>
      <c r="BW23">
        <v>3.2370016325546942</v>
      </c>
      <c r="BX23">
        <v>0.59265939245736354</v>
      </c>
      <c r="BY23">
        <v>1.6525702906361761</v>
      </c>
      <c r="BZ23">
        <v>2.5500708413414279</v>
      </c>
      <c r="CA23">
        <v>2.3813268132076231</v>
      </c>
      <c r="CB23">
        <v>2.0337476549158628</v>
      </c>
      <c r="CD23" s="2">
        <v>44075</v>
      </c>
      <c r="CE23">
        <v>12.814701711731001</v>
      </c>
      <c r="CF23">
        <v>6.2681445782230139</v>
      </c>
      <c r="CG23">
        <v>11.761000677511809</v>
      </c>
      <c r="CH23">
        <v>11.87073379891876</v>
      </c>
      <c r="CI23">
        <v>15.66238694971319</v>
      </c>
      <c r="CJ23">
        <v>14.84337689444787</v>
      </c>
      <c r="CL23" s="2">
        <v>44075</v>
      </c>
      <c r="CM23">
        <v>0.44092239179440179</v>
      </c>
      <c r="CN23">
        <v>9.0425084307074743E-2</v>
      </c>
      <c r="CO23">
        <v>0.87358908178162364</v>
      </c>
      <c r="CP23">
        <v>1.049788871377745</v>
      </c>
      <c r="CQ23">
        <v>1.973193652469593</v>
      </c>
      <c r="CR23">
        <v>3.0720165557686032</v>
      </c>
      <c r="CT23" s="14">
        <v>44075</v>
      </c>
      <c r="CU23">
        <f t="shared" si="0"/>
        <v>6.6044258208526117</v>
      </c>
      <c r="CV23">
        <f t="shared" si="1"/>
        <v>1.5521482563147604</v>
      </c>
      <c r="CW23">
        <f t="shared" si="1"/>
        <v>3.683108534906296</v>
      </c>
      <c r="CX23">
        <f t="shared" si="1"/>
        <v>3.9414265247948124</v>
      </c>
      <c r="CY23">
        <f t="shared" si="1"/>
        <v>6.69162627375536</v>
      </c>
      <c r="CZ23">
        <f t="shared" si="1"/>
        <v>6.8885237577390184</v>
      </c>
    </row>
    <row r="24" spans="1:104" x14ac:dyDescent="0.25">
      <c r="A24" s="2">
        <v>44166</v>
      </c>
      <c r="B24">
        <v>0.78222653198669434</v>
      </c>
      <c r="C24">
        <v>0.37081058198166073</v>
      </c>
      <c r="D24">
        <v>0.57677353880726989</v>
      </c>
      <c r="E24">
        <v>0.6823497846781803</v>
      </c>
      <c r="F24">
        <v>0.83141433285462107</v>
      </c>
      <c r="G24">
        <v>0.71515365431914479</v>
      </c>
      <c r="J24" s="2">
        <v>44166</v>
      </c>
      <c r="K24">
        <v>1.1352559197567871</v>
      </c>
      <c r="L24">
        <v>0.45179603643187449</v>
      </c>
      <c r="M24">
        <v>0.44057869645685138</v>
      </c>
      <c r="N24">
        <v>0.46804440151399562</v>
      </c>
      <c r="O24">
        <v>0.47007858343197167</v>
      </c>
      <c r="P24">
        <v>0.42657332067247922</v>
      </c>
      <c r="R24" s="2">
        <v>44166</v>
      </c>
      <c r="S24">
        <v>3.006805142635955</v>
      </c>
      <c r="T24">
        <v>1.582299964039507</v>
      </c>
      <c r="U24">
        <v>1.997199270794525</v>
      </c>
      <c r="V24">
        <v>2.152969686695859</v>
      </c>
      <c r="W24">
        <v>2.300053389302386</v>
      </c>
      <c r="X24">
        <v>2.010169233680402</v>
      </c>
      <c r="Z24" s="2">
        <v>44166</v>
      </c>
      <c r="AA24">
        <v>2.6526518114160349</v>
      </c>
      <c r="AB24">
        <v>0.74144765163865056</v>
      </c>
      <c r="AC24">
        <v>2.096322031866702</v>
      </c>
      <c r="AD24">
        <v>1.388484786950525</v>
      </c>
      <c r="AE24">
        <v>2.5648412307599422</v>
      </c>
      <c r="AF24">
        <v>1.181757906061832</v>
      </c>
      <c r="AH24" s="2">
        <v>44166</v>
      </c>
      <c r="AI24">
        <v>3.4812926727956892</v>
      </c>
      <c r="AJ24">
        <v>-3.5622164841543347E-2</v>
      </c>
      <c r="AK24">
        <v>-0.18474406290922779</v>
      </c>
      <c r="AL24">
        <v>-0.13114518048065071</v>
      </c>
      <c r="AM24">
        <v>0.15250812771829911</v>
      </c>
      <c r="AN24">
        <v>0.20581383781561269</v>
      </c>
      <c r="AP24" s="2">
        <v>44166</v>
      </c>
      <c r="AQ24">
        <v>4.8360254213310157</v>
      </c>
      <c r="AR24">
        <v>0.99458091324615361</v>
      </c>
      <c r="AS24">
        <v>1.9088792026755721</v>
      </c>
      <c r="AT24">
        <v>1.918737485658377</v>
      </c>
      <c r="AU24">
        <v>1.544368285270318</v>
      </c>
      <c r="AV24">
        <v>0.33520179704624509</v>
      </c>
      <c r="AX24" s="2">
        <v>44166</v>
      </c>
      <c r="AY24">
        <v>1.59777908673793</v>
      </c>
      <c r="AZ24">
        <v>0.40330895565899588</v>
      </c>
      <c r="BA24">
        <v>0.71549303020541988</v>
      </c>
      <c r="BB24">
        <v>1.65023016822173</v>
      </c>
      <c r="BC24">
        <v>2.7213039084229882</v>
      </c>
      <c r="BD24">
        <v>2.5295621328087372</v>
      </c>
      <c r="BF24" s="2">
        <v>44166</v>
      </c>
      <c r="BG24">
        <v>5.8387036501542873E-2</v>
      </c>
      <c r="BH24">
        <v>0.39636210073767741</v>
      </c>
      <c r="BI24">
        <v>0.39636210073767741</v>
      </c>
      <c r="BJ24">
        <v>0.39636210073767741</v>
      </c>
      <c r="BK24">
        <v>9.3769919326342543E-2</v>
      </c>
      <c r="BL24">
        <v>0.1641119330043585</v>
      </c>
      <c r="BN24" s="2">
        <v>44166</v>
      </c>
      <c r="BO24">
        <v>0.348764691137049</v>
      </c>
      <c r="BP24">
        <v>1.832943049574882</v>
      </c>
      <c r="BQ24">
        <v>1.832943049574882</v>
      </c>
      <c r="BR24">
        <v>0.85094826113889255</v>
      </c>
      <c r="BS24">
        <v>2.1772957619539528</v>
      </c>
      <c r="BT24">
        <v>2.7242635490788718</v>
      </c>
      <c r="BV24" s="2">
        <v>44166</v>
      </c>
      <c r="BW24">
        <v>0.90770583283179462</v>
      </c>
      <c r="BX24">
        <v>0.5494769519485414</v>
      </c>
      <c r="BY24">
        <v>1.007213960924989</v>
      </c>
      <c r="BZ24">
        <v>0.86965948899299217</v>
      </c>
      <c r="CA24">
        <v>3.3782387115087742E-2</v>
      </c>
      <c r="CB24">
        <v>-0.5390922802799486</v>
      </c>
      <c r="CD24" s="2">
        <v>44166</v>
      </c>
      <c r="CE24">
        <v>-1.158647292027879</v>
      </c>
      <c r="CF24">
        <v>-3.268323274162745</v>
      </c>
      <c r="CG24">
        <v>-2.989528853984782</v>
      </c>
      <c r="CH24">
        <v>-2.770206681242295</v>
      </c>
      <c r="CI24">
        <v>-2.54867433901383</v>
      </c>
      <c r="CJ24">
        <v>-1.7674469868731559</v>
      </c>
      <c r="CL24" s="2">
        <v>44166</v>
      </c>
      <c r="CM24">
        <v>1.1824018835879431</v>
      </c>
      <c r="CN24">
        <v>0.17914115293369029</v>
      </c>
      <c r="CO24">
        <v>-0.1414955068074488</v>
      </c>
      <c r="CP24">
        <v>0.14475026696346641</v>
      </c>
      <c r="CQ24">
        <v>0.15145747627047951</v>
      </c>
      <c r="CR24">
        <v>0.13290994667963679</v>
      </c>
      <c r="CT24" s="14">
        <v>44166</v>
      </c>
      <c r="CU24">
        <f t="shared" si="0"/>
        <v>0.78222653198669434</v>
      </c>
      <c r="CV24">
        <f t="shared" si="1"/>
        <v>-0.17000488708788741</v>
      </c>
      <c r="CW24">
        <f t="shared" si="1"/>
        <v>0.21772884149300856</v>
      </c>
      <c r="CX24">
        <f t="shared" si="1"/>
        <v>0.27461573954238544</v>
      </c>
      <c r="CY24">
        <f t="shared" si="1"/>
        <v>0.55438378993020165</v>
      </c>
      <c r="CZ24">
        <f t="shared" si="1"/>
        <v>0.4014987803467383</v>
      </c>
    </row>
    <row r="25" spans="1:104" x14ac:dyDescent="0.25">
      <c r="A25" s="2">
        <v>44256</v>
      </c>
      <c r="B25">
        <v>1.589970441245939</v>
      </c>
      <c r="C25">
        <v>0.35546649521340518</v>
      </c>
      <c r="D25">
        <v>0.32403498267495789</v>
      </c>
      <c r="E25">
        <v>0.5307642880609067</v>
      </c>
      <c r="F25">
        <v>1.277102894975285</v>
      </c>
      <c r="G25">
        <v>1.3808416274624291</v>
      </c>
      <c r="J25" s="2">
        <v>44256</v>
      </c>
      <c r="K25">
        <v>0.3460874024799665</v>
      </c>
      <c r="L25">
        <v>0.46863237939892799</v>
      </c>
      <c r="M25">
        <v>0.47201750632242789</v>
      </c>
      <c r="N25">
        <v>0.51003787391421684</v>
      </c>
      <c r="O25">
        <v>0.52296824193153091</v>
      </c>
      <c r="P25">
        <v>0.5636073978914482</v>
      </c>
      <c r="R25" s="2">
        <v>44256</v>
      </c>
      <c r="S25">
        <v>0.98785746644922767</v>
      </c>
      <c r="T25">
        <v>0.42448652626932498</v>
      </c>
      <c r="U25">
        <v>0.50442541625216064</v>
      </c>
      <c r="V25">
        <v>0.41214036134450621</v>
      </c>
      <c r="W25">
        <v>1.397973319868302</v>
      </c>
      <c r="X25">
        <v>0.97536364170634315</v>
      </c>
      <c r="Z25" s="2">
        <v>44256</v>
      </c>
      <c r="AA25">
        <v>-1.055922185980549</v>
      </c>
      <c r="AB25">
        <v>0.93531868734727075</v>
      </c>
      <c r="AC25">
        <v>0.39531705058620942</v>
      </c>
      <c r="AD25">
        <v>0.96281780420341834</v>
      </c>
      <c r="AE25">
        <v>1.2403771851460861</v>
      </c>
      <c r="AF25">
        <v>0.42094257412095909</v>
      </c>
      <c r="AH25" s="2">
        <v>44256</v>
      </c>
      <c r="AI25">
        <v>3.1397646404073778</v>
      </c>
      <c r="AJ25">
        <v>-0.24876761552882479</v>
      </c>
      <c r="AK25">
        <v>-0.29670230233450828</v>
      </c>
      <c r="AL25">
        <v>-0.33437666590559301</v>
      </c>
      <c r="AM25">
        <v>-0.1719721701227892</v>
      </c>
      <c r="AN25">
        <v>-0.27012573949991342</v>
      </c>
      <c r="AP25" s="2">
        <v>44256</v>
      </c>
      <c r="AQ25">
        <v>-1.298848403180088</v>
      </c>
      <c r="AR25">
        <v>-0.1868726230241971</v>
      </c>
      <c r="AS25">
        <v>-1.5524042202542829</v>
      </c>
      <c r="AT25">
        <v>-1.5254684622927071</v>
      </c>
      <c r="AU25">
        <v>-2.605283062793144</v>
      </c>
      <c r="AV25">
        <v>-2.3111918779466012</v>
      </c>
      <c r="AX25" s="2">
        <v>44256</v>
      </c>
      <c r="AY25">
        <v>-1.634867241738277</v>
      </c>
      <c r="AZ25">
        <v>0.43110212350144272</v>
      </c>
      <c r="BA25">
        <v>0.52401616826322939</v>
      </c>
      <c r="BB25">
        <v>1.5278471950850749</v>
      </c>
      <c r="BC25">
        <v>4.597212564727017</v>
      </c>
      <c r="BD25">
        <v>4.8697785933008726</v>
      </c>
      <c r="BF25" s="2">
        <v>44256</v>
      </c>
      <c r="BG25">
        <v>-0.15572325213025809</v>
      </c>
      <c r="BH25">
        <v>0.38938438422609672</v>
      </c>
      <c r="BI25">
        <v>0.38938438422609672</v>
      </c>
      <c r="BJ25">
        <v>0.38938438422609672</v>
      </c>
      <c r="BK25">
        <v>0.20694443564670009</v>
      </c>
      <c r="BL25">
        <v>0.30575834227128063</v>
      </c>
      <c r="BN25" s="2">
        <v>44256</v>
      </c>
      <c r="BO25">
        <v>5.90876905300901</v>
      </c>
      <c r="BP25">
        <v>1.792194345914127</v>
      </c>
      <c r="BQ25">
        <v>1.792194345914127</v>
      </c>
      <c r="BR25">
        <v>0.7549101386435737</v>
      </c>
      <c r="BS25">
        <v>2.1299908645892671</v>
      </c>
      <c r="BT25">
        <v>2.430943724271875</v>
      </c>
      <c r="BV25" s="2">
        <v>44256</v>
      </c>
      <c r="BW25">
        <v>0.45550775703321728</v>
      </c>
      <c r="BX25">
        <v>0.71636053338453265</v>
      </c>
      <c r="BY25">
        <v>0.92253694198514902</v>
      </c>
      <c r="BZ25">
        <v>1.375664172622838</v>
      </c>
      <c r="CA25">
        <v>0.97009343184326902</v>
      </c>
      <c r="CB25">
        <v>0.45912435983911343</v>
      </c>
      <c r="CD25" s="2">
        <v>44256</v>
      </c>
      <c r="CE25">
        <v>5.0327640498746717</v>
      </c>
      <c r="CF25">
        <v>0.34628162140061569</v>
      </c>
      <c r="CG25">
        <v>0.2205478003335877</v>
      </c>
      <c r="CH25">
        <v>2.8591793133280419E-2</v>
      </c>
      <c r="CI25">
        <v>1.3318447817276089</v>
      </c>
      <c r="CJ25">
        <v>1.297413620210548</v>
      </c>
      <c r="CL25" s="2">
        <v>44256</v>
      </c>
      <c r="CM25">
        <v>8.4032721315367098E-2</v>
      </c>
      <c r="CN25">
        <v>0.19755587894329721</v>
      </c>
      <c r="CO25">
        <v>-7.2614583881225214E-2</v>
      </c>
      <c r="CP25">
        <v>0.20062190145226719</v>
      </c>
      <c r="CQ25">
        <v>0.3494198848975088</v>
      </c>
      <c r="CR25">
        <v>0.63858154265386791</v>
      </c>
      <c r="CT25" s="14">
        <v>44256</v>
      </c>
      <c r="CU25">
        <f t="shared" si="0"/>
        <v>1.589970441245939</v>
      </c>
      <c r="CV25">
        <f t="shared" si="1"/>
        <v>0.49273391532510941</v>
      </c>
      <c r="CW25">
        <f t="shared" si="1"/>
        <v>0.34142995500749679</v>
      </c>
      <c r="CX25">
        <f t="shared" si="1"/>
        <v>0.50000628091736088</v>
      </c>
      <c r="CY25">
        <f t="shared" si="1"/>
        <v>1.2682918142518163</v>
      </c>
      <c r="CZ25">
        <f t="shared" si="1"/>
        <v>1.1361507975273122</v>
      </c>
    </row>
    <row r="26" spans="1:104" x14ac:dyDescent="0.25">
      <c r="A26" s="2">
        <v>44348</v>
      </c>
      <c r="B26">
        <v>1.659080490205795</v>
      </c>
      <c r="C26">
        <v>0.37870563048542111</v>
      </c>
      <c r="D26">
        <v>0.45793649711874868</v>
      </c>
      <c r="E26">
        <v>0.22944220993859041</v>
      </c>
      <c r="F26">
        <v>0.73218992049882448</v>
      </c>
      <c r="G26">
        <v>0.60491207702328986</v>
      </c>
      <c r="J26" s="2">
        <v>44348</v>
      </c>
      <c r="K26">
        <v>0.92365016218562346</v>
      </c>
      <c r="L26">
        <v>0.46394949159801713</v>
      </c>
      <c r="M26">
        <v>0.46431047588984797</v>
      </c>
      <c r="N26">
        <v>0.44554793663761061</v>
      </c>
      <c r="O26">
        <v>0.44274736750929028</v>
      </c>
      <c r="P26">
        <v>0.56106253470378431</v>
      </c>
      <c r="R26" s="2">
        <v>44348</v>
      </c>
      <c r="S26">
        <v>3.4844250052675529</v>
      </c>
      <c r="T26">
        <v>1.8603325245473179</v>
      </c>
      <c r="U26">
        <v>2.0739115781937771</v>
      </c>
      <c r="V26">
        <v>2.0789308268622881</v>
      </c>
      <c r="W26">
        <v>2.374292638965819</v>
      </c>
      <c r="X26">
        <v>2.4242249126580759</v>
      </c>
      <c r="Z26" s="2">
        <v>44348</v>
      </c>
      <c r="AA26">
        <v>-0.40987071110913581</v>
      </c>
      <c r="AB26">
        <v>0.64466124139106695</v>
      </c>
      <c r="AC26">
        <v>-2.240558994478847E-2</v>
      </c>
      <c r="AD26">
        <v>-0.29760584160773101</v>
      </c>
      <c r="AE26">
        <v>0.11016406464739641</v>
      </c>
      <c r="AF26">
        <v>-0.30458961349397978</v>
      </c>
      <c r="AH26" s="2">
        <v>44348</v>
      </c>
      <c r="AI26">
        <v>1.02291064278181</v>
      </c>
      <c r="AJ26">
        <v>0.7522467210976499</v>
      </c>
      <c r="AK26">
        <v>0.72743624397535334</v>
      </c>
      <c r="AL26">
        <v>0.6874132749985391</v>
      </c>
      <c r="AM26">
        <v>0.78355142454130811</v>
      </c>
      <c r="AN26">
        <v>0.87696623803471663</v>
      </c>
      <c r="AP26" s="2">
        <v>44348</v>
      </c>
      <c r="AQ26">
        <v>-1.8936561144126931</v>
      </c>
      <c r="AR26">
        <v>0.64938206590444003</v>
      </c>
      <c r="AS26">
        <v>0.25375930183009188</v>
      </c>
      <c r="AT26">
        <v>0.28360674361429511</v>
      </c>
      <c r="AU26">
        <v>0.43090536729079049</v>
      </c>
      <c r="AV26">
        <v>-0.61216866609466125</v>
      </c>
      <c r="AX26" s="2">
        <v>44348</v>
      </c>
      <c r="AY26">
        <v>1.2190855271700229</v>
      </c>
      <c r="AZ26">
        <v>0.52824143440528548</v>
      </c>
      <c r="BA26">
        <v>0.55315546036551799</v>
      </c>
      <c r="BB26">
        <v>0.39031612531515519</v>
      </c>
      <c r="BC26">
        <v>3.7723866107588719</v>
      </c>
      <c r="BD26">
        <v>4.511164823158655</v>
      </c>
      <c r="BF26" s="2">
        <v>44348</v>
      </c>
      <c r="BG26">
        <v>7.2921277406304634</v>
      </c>
      <c r="BH26">
        <v>0.35953094597792767</v>
      </c>
      <c r="BI26">
        <v>0.35953094597792767</v>
      </c>
      <c r="BJ26">
        <v>0.35953094597792767</v>
      </c>
      <c r="BK26">
        <v>0.45729061601385351</v>
      </c>
      <c r="BL26">
        <v>0.4713880997749389</v>
      </c>
      <c r="BN26" s="2">
        <v>44348</v>
      </c>
      <c r="BO26">
        <v>5.0991098793620182</v>
      </c>
      <c r="BP26">
        <v>1.894877342683265</v>
      </c>
      <c r="BQ26">
        <v>1.894877342683265</v>
      </c>
      <c r="BR26">
        <v>0.87559840743646244</v>
      </c>
      <c r="BS26">
        <v>2.1572671473831408</v>
      </c>
      <c r="BT26">
        <v>2.4934712931466638</v>
      </c>
      <c r="BV26" s="2">
        <v>44348</v>
      </c>
      <c r="BW26">
        <v>0.54014815697365748</v>
      </c>
      <c r="BX26">
        <v>0.77463473668646432</v>
      </c>
      <c r="BY26">
        <v>1.2438172114414039</v>
      </c>
      <c r="BZ26">
        <v>1.43101436465021</v>
      </c>
      <c r="CA26">
        <v>1.0444680240422859</v>
      </c>
      <c r="CB26">
        <v>1.165386428840959</v>
      </c>
      <c r="CD26" s="2">
        <v>44348</v>
      </c>
      <c r="CE26">
        <v>-5.1933668747478237</v>
      </c>
      <c r="CF26">
        <v>-1.145506775413129</v>
      </c>
      <c r="CG26">
        <v>-1.501037735446539</v>
      </c>
      <c r="CH26">
        <v>-1.5486219499833349</v>
      </c>
      <c r="CI26">
        <v>-1.2648491725676949</v>
      </c>
      <c r="CJ26">
        <v>-1.733345083461916</v>
      </c>
      <c r="CL26" s="2">
        <v>44348</v>
      </c>
      <c r="CM26">
        <v>7.1296768207573393</v>
      </c>
      <c r="CN26">
        <v>0.21293623328003181</v>
      </c>
      <c r="CO26">
        <v>0.95596430836996205</v>
      </c>
      <c r="CP26">
        <v>1.348034655589786</v>
      </c>
      <c r="CQ26">
        <v>0.93669992191921381</v>
      </c>
      <c r="CR26">
        <v>0.97842845503357556</v>
      </c>
      <c r="CT26" s="14">
        <v>44348</v>
      </c>
      <c r="CU26">
        <f t="shared" si="0"/>
        <v>1.659080490205795</v>
      </c>
      <c r="CV26">
        <f t="shared" si="1"/>
        <v>0.3803558915225031</v>
      </c>
      <c r="CW26">
        <f t="shared" si="1"/>
        <v>0.33589876832992044</v>
      </c>
      <c r="CX26">
        <f t="shared" si="1"/>
        <v>0.2850948420420184</v>
      </c>
      <c r="CY26">
        <f t="shared" si="1"/>
        <v>0.80443069875147599</v>
      </c>
      <c r="CZ26">
        <f t="shared" si="1"/>
        <v>0.71510408463613717</v>
      </c>
    </row>
    <row r="27" spans="1:104" x14ac:dyDescent="0.25">
      <c r="A27" s="2">
        <v>44440</v>
      </c>
      <c r="B27">
        <v>0.68189106536775057</v>
      </c>
      <c r="C27">
        <v>0.39677028834897099</v>
      </c>
      <c r="D27">
        <v>0.58399142668827642</v>
      </c>
      <c r="E27">
        <v>0.75310526795987243</v>
      </c>
      <c r="F27">
        <v>0.72920806246511849</v>
      </c>
      <c r="G27">
        <v>0.85360288835660847</v>
      </c>
      <c r="J27" s="2">
        <v>44440</v>
      </c>
      <c r="K27">
        <v>0.58970012842532071</v>
      </c>
      <c r="L27">
        <v>0.47212238867991002</v>
      </c>
      <c r="M27">
        <v>0.4706533157106072</v>
      </c>
      <c r="N27">
        <v>0.46868895393185439</v>
      </c>
      <c r="O27">
        <v>0.57391788120283305</v>
      </c>
      <c r="P27">
        <v>0.52890877021475524</v>
      </c>
      <c r="R27" s="2">
        <v>44440</v>
      </c>
      <c r="S27">
        <v>0.55083707160925144</v>
      </c>
      <c r="T27">
        <v>0.7501767652065009</v>
      </c>
      <c r="U27">
        <v>0.69328688676259631</v>
      </c>
      <c r="V27">
        <v>0.75247194802334794</v>
      </c>
      <c r="W27">
        <v>0.73335089857859093</v>
      </c>
      <c r="X27">
        <v>0.1380329161557429</v>
      </c>
      <c r="Z27" s="2">
        <v>44440</v>
      </c>
      <c r="AA27">
        <v>2.7617131479903629</v>
      </c>
      <c r="AB27">
        <v>0.45633135250889528</v>
      </c>
      <c r="AC27">
        <v>1.0123609046074229</v>
      </c>
      <c r="AD27">
        <v>1.039193853605322</v>
      </c>
      <c r="AE27">
        <v>0.87644229501221083</v>
      </c>
      <c r="AF27">
        <v>0.9255239057315352</v>
      </c>
      <c r="AH27" s="2">
        <v>44440</v>
      </c>
      <c r="AI27">
        <v>1.065371751128509</v>
      </c>
      <c r="AJ27">
        <v>0.43727541979473311</v>
      </c>
      <c r="AK27">
        <v>0.50746139397577095</v>
      </c>
      <c r="AL27">
        <v>0.52733431951012921</v>
      </c>
      <c r="AM27">
        <v>0.55315352747826685</v>
      </c>
      <c r="AN27">
        <v>0.66153027398397413</v>
      </c>
      <c r="AP27" s="2">
        <v>44440</v>
      </c>
      <c r="AQ27">
        <v>1.68620631255385</v>
      </c>
      <c r="AR27">
        <v>0.43603546140173088</v>
      </c>
      <c r="AS27">
        <v>0.89488593173691255</v>
      </c>
      <c r="AT27">
        <v>0.87853376029642105</v>
      </c>
      <c r="AU27">
        <v>0.8178149094724817</v>
      </c>
      <c r="AV27">
        <v>1.6847268232940369</v>
      </c>
      <c r="AX27" s="2">
        <v>44440</v>
      </c>
      <c r="AY27">
        <v>2.1806233469710889</v>
      </c>
      <c r="AZ27">
        <v>0.59176942637436603</v>
      </c>
      <c r="BA27">
        <v>0.72505983072004865</v>
      </c>
      <c r="BB27">
        <v>3.5543168730600701E-3</v>
      </c>
      <c r="BC27">
        <v>-2.6357260512471999E-2</v>
      </c>
      <c r="BD27">
        <v>-0.3102768159496323</v>
      </c>
      <c r="BF27" s="2">
        <v>44440</v>
      </c>
      <c r="BG27">
        <v>-5.1262818894997508E-2</v>
      </c>
      <c r="BH27">
        <v>0.48015676523032969</v>
      </c>
      <c r="BI27">
        <v>0.48015676523032969</v>
      </c>
      <c r="BJ27">
        <v>0.48015676523032969</v>
      </c>
      <c r="BK27">
        <v>0.2640215336510715</v>
      </c>
      <c r="BL27">
        <v>-6.8160524279451684E-3</v>
      </c>
      <c r="BN27" s="2">
        <v>44440</v>
      </c>
      <c r="BO27">
        <v>1.866403083839913</v>
      </c>
      <c r="BP27">
        <v>1.982879597466132</v>
      </c>
      <c r="BQ27">
        <v>1.982879597466132</v>
      </c>
      <c r="BR27">
        <v>1.2544306122014639</v>
      </c>
      <c r="BS27">
        <v>2.149627608906941</v>
      </c>
      <c r="BT27">
        <v>2.2903637864349009</v>
      </c>
      <c r="BV27" s="2">
        <v>44440</v>
      </c>
      <c r="BW27">
        <v>0.5095046350362793</v>
      </c>
      <c r="BX27">
        <v>0.65904277806555167</v>
      </c>
      <c r="BY27">
        <v>1.116038656335862</v>
      </c>
      <c r="BZ27">
        <v>0.69721181333055426</v>
      </c>
      <c r="CA27">
        <v>0.44474968695302458</v>
      </c>
      <c r="CB27">
        <v>0.1787922237631524</v>
      </c>
      <c r="CD27" s="2">
        <v>44440</v>
      </c>
      <c r="CE27">
        <v>5.178764326769894</v>
      </c>
      <c r="CF27">
        <v>1.041883429672295</v>
      </c>
      <c r="CG27">
        <v>1.461017805741079</v>
      </c>
      <c r="CH27">
        <v>1.7080038582666841</v>
      </c>
      <c r="CI27">
        <v>1.2406658017444081</v>
      </c>
      <c r="CJ27">
        <v>2.2511195653945841</v>
      </c>
      <c r="CL27" s="2">
        <v>44440</v>
      </c>
      <c r="CM27">
        <v>-6.3145202191920902</v>
      </c>
      <c r="CN27">
        <v>0.32953594154193339</v>
      </c>
      <c r="CO27">
        <v>0.5819923564266245</v>
      </c>
      <c r="CP27">
        <v>0.59106981194921915</v>
      </c>
      <c r="CQ27">
        <v>0.62808498177858108</v>
      </c>
      <c r="CR27">
        <v>0.56911493597077878</v>
      </c>
      <c r="CT27" s="14">
        <v>44440</v>
      </c>
      <c r="CU27">
        <f t="shared" si="0"/>
        <v>0.68189106536775057</v>
      </c>
      <c r="CV27">
        <f t="shared" si="1"/>
        <v>0.71469316039978148</v>
      </c>
      <c r="CW27">
        <f t="shared" si="1"/>
        <v>0.98335231419698887</v>
      </c>
      <c r="CX27">
        <f t="shared" si="1"/>
        <v>0.90127344384176233</v>
      </c>
      <c r="CY27">
        <f t="shared" si="1"/>
        <v>0.76946649561366576</v>
      </c>
      <c r="CZ27">
        <f t="shared" si="1"/>
        <v>0.90081788951001718</v>
      </c>
    </row>
    <row r="28" spans="1:104" x14ac:dyDescent="0.25">
      <c r="A28" s="2">
        <v>44531</v>
      </c>
      <c r="B28">
        <v>1.0157644588409911</v>
      </c>
      <c r="C28">
        <v>0.41031189735704521</v>
      </c>
      <c r="D28">
        <v>0.43584928586907568</v>
      </c>
      <c r="E28">
        <v>0.91357686716169939</v>
      </c>
      <c r="F28">
        <v>1.036317836239355</v>
      </c>
      <c r="G28">
        <v>0.96517442981140367</v>
      </c>
      <c r="J28" s="2">
        <v>44531</v>
      </c>
      <c r="K28">
        <v>1.7543195657629269</v>
      </c>
      <c r="L28">
        <v>0.47457257498559752</v>
      </c>
      <c r="M28">
        <v>0.46742282746000419</v>
      </c>
      <c r="N28">
        <v>0.4624147464349791</v>
      </c>
      <c r="O28">
        <v>0.49446850910432771</v>
      </c>
      <c r="P28">
        <v>0.54148451809889908</v>
      </c>
      <c r="R28" s="2">
        <v>44531</v>
      </c>
      <c r="S28">
        <v>2.808329077250463</v>
      </c>
      <c r="T28">
        <v>0.61027683366004526</v>
      </c>
      <c r="U28">
        <v>0.83340280100549979</v>
      </c>
      <c r="V28">
        <v>0.83993735412742443</v>
      </c>
      <c r="W28">
        <v>0.75077978613993079</v>
      </c>
      <c r="X28">
        <v>1.2493346080391321</v>
      </c>
      <c r="Z28" s="2">
        <v>44531</v>
      </c>
      <c r="AA28">
        <v>1.82764618832239</v>
      </c>
      <c r="AB28">
        <v>0.52105765200355036</v>
      </c>
      <c r="AC28">
        <v>-0.28385201837787821</v>
      </c>
      <c r="AD28">
        <v>0.86470942726249178</v>
      </c>
      <c r="AE28">
        <v>1.123763434883275</v>
      </c>
      <c r="AF28">
        <v>0.62553926978554775</v>
      </c>
      <c r="AH28" s="2">
        <v>44531</v>
      </c>
      <c r="AI28">
        <v>-0.5795452420440057</v>
      </c>
      <c r="AJ28">
        <v>-8.8106663282109782E-2</v>
      </c>
      <c r="AK28">
        <v>9.5250945764624173E-3</v>
      </c>
      <c r="AL28">
        <v>-2.3407075314725939E-2</v>
      </c>
      <c r="AM28">
        <v>-0.32637422943113431</v>
      </c>
      <c r="AN28">
        <v>-0.27208199462013771</v>
      </c>
      <c r="AP28" s="2">
        <v>44531</v>
      </c>
      <c r="AQ28">
        <v>5.6460513171010973</v>
      </c>
      <c r="AR28">
        <v>-6.1395874445521872E-2</v>
      </c>
      <c r="AS28">
        <v>-0.22996587849598349</v>
      </c>
      <c r="AT28">
        <v>-0.21287258886522231</v>
      </c>
      <c r="AU28">
        <v>-4.4142865986346549E-2</v>
      </c>
      <c r="AV28">
        <v>-6.8649265777064997E-2</v>
      </c>
      <c r="AX28" s="2">
        <v>44531</v>
      </c>
      <c r="AY28">
        <v>1.325258686869631</v>
      </c>
      <c r="AZ28">
        <v>0.62064721684718394</v>
      </c>
      <c r="BA28">
        <v>0.67243922457157779</v>
      </c>
      <c r="BB28">
        <v>1.049479856207165</v>
      </c>
      <c r="BC28">
        <v>0.18912445744188219</v>
      </c>
      <c r="BD28">
        <v>1.18863880702445</v>
      </c>
      <c r="BF28" s="2">
        <v>44531</v>
      </c>
      <c r="BG28">
        <v>-0.52087687076229372</v>
      </c>
      <c r="BH28">
        <v>0.46640274824195921</v>
      </c>
      <c r="BI28">
        <v>0.46640274824195921</v>
      </c>
      <c r="BJ28">
        <v>0.46640274824195921</v>
      </c>
      <c r="BK28">
        <v>0.12843732673786021</v>
      </c>
      <c r="BL28">
        <v>-9.9744876096706847E-2</v>
      </c>
      <c r="BN28" s="2">
        <v>44531</v>
      </c>
      <c r="BO28">
        <v>-1.4511317545859579</v>
      </c>
      <c r="BP28">
        <v>1.9714158603895851</v>
      </c>
      <c r="BQ28">
        <v>1.9714158603895851</v>
      </c>
      <c r="BR28">
        <v>1.4502237439690571</v>
      </c>
      <c r="BS28">
        <v>2.0280998005273609</v>
      </c>
      <c r="BT28">
        <v>2.206281728583352</v>
      </c>
      <c r="BV28" s="2">
        <v>44531</v>
      </c>
      <c r="BW28">
        <v>0.60762267686773441</v>
      </c>
      <c r="BX28">
        <v>0.7138966237325115</v>
      </c>
      <c r="BY28">
        <v>1.107114250350443</v>
      </c>
      <c r="BZ28">
        <v>1.6531506171617381</v>
      </c>
      <c r="CA28">
        <v>2.104446378145413</v>
      </c>
      <c r="CB28">
        <v>2.1240955903837269</v>
      </c>
      <c r="CD28" s="2">
        <v>44531</v>
      </c>
      <c r="CE28">
        <v>1.177959410423199</v>
      </c>
      <c r="CF28">
        <v>2.0464271071499001</v>
      </c>
      <c r="CG28">
        <v>2.1796185342910581</v>
      </c>
      <c r="CH28">
        <v>2.1072897380024851</v>
      </c>
      <c r="CI28">
        <v>2.00657630609187</v>
      </c>
      <c r="CJ28">
        <v>1.991210383196917</v>
      </c>
      <c r="CL28" s="2">
        <v>44531</v>
      </c>
      <c r="CM28">
        <v>-0.44047136481208332</v>
      </c>
      <c r="CN28">
        <v>6.038808679363826E-2</v>
      </c>
      <c r="CO28">
        <v>0.13822342481257091</v>
      </c>
      <c r="CP28">
        <v>-4.7738038945802364E-3</v>
      </c>
      <c r="CQ28">
        <v>-0.68652187393658048</v>
      </c>
      <c r="CR28">
        <v>-0.30087436161939712</v>
      </c>
      <c r="CT28" s="14">
        <v>44531</v>
      </c>
      <c r="CU28">
        <f t="shared" si="0"/>
        <v>1.0157644588409911</v>
      </c>
      <c r="CV28">
        <f t="shared" si="1"/>
        <v>0.88383927714021993</v>
      </c>
      <c r="CW28">
        <f t="shared" si="1"/>
        <v>0.88410363297481465</v>
      </c>
      <c r="CX28">
        <f t="shared" si="1"/>
        <v>1.0799868584308339</v>
      </c>
      <c r="CY28">
        <f t="shared" si="1"/>
        <v>0.97453887271460227</v>
      </c>
      <c r="CZ28">
        <f t="shared" si="1"/>
        <v>1.1128449816380472</v>
      </c>
    </row>
    <row r="29" spans="1:104" x14ac:dyDescent="0.25">
      <c r="A29" s="2">
        <v>44621</v>
      </c>
      <c r="B29">
        <v>2.62649331428122E-2</v>
      </c>
      <c r="C29">
        <v>0.39467147615576892</v>
      </c>
      <c r="D29">
        <v>0.29594631945113792</v>
      </c>
      <c r="E29">
        <v>-0.35109716152115428</v>
      </c>
      <c r="F29">
        <v>0.15635708490326619</v>
      </c>
      <c r="G29">
        <v>0.2443826528971095</v>
      </c>
      <c r="J29" s="2">
        <v>44621</v>
      </c>
      <c r="K29">
        <v>-5.7986038445633881E-2</v>
      </c>
      <c r="L29">
        <v>0.50370895526310067</v>
      </c>
      <c r="M29">
        <v>0.51032231775102099</v>
      </c>
      <c r="N29">
        <v>0.51404620643529519</v>
      </c>
      <c r="O29">
        <v>0.46533125528651681</v>
      </c>
      <c r="P29">
        <v>0.16985512526351851</v>
      </c>
      <c r="R29" s="2">
        <v>44621</v>
      </c>
      <c r="S29">
        <v>-0.40339735991821613</v>
      </c>
      <c r="T29">
        <v>0.64492599353629165</v>
      </c>
      <c r="U29">
        <v>-6.0542243424081883E-2</v>
      </c>
      <c r="V29">
        <v>-0.45302548322107289</v>
      </c>
      <c r="W29">
        <v>0.1017138904845486</v>
      </c>
      <c r="X29">
        <v>0.1239594385663374</v>
      </c>
      <c r="Z29" s="2">
        <v>44621</v>
      </c>
      <c r="AA29">
        <v>0.47766260261761317</v>
      </c>
      <c r="AB29">
        <v>0.39950186672916499</v>
      </c>
      <c r="AC29">
        <v>0.63198915595275817</v>
      </c>
      <c r="AD29">
        <v>-0.39532540101172481</v>
      </c>
      <c r="AE29">
        <v>-1.276926838529657</v>
      </c>
      <c r="AF29">
        <v>-1.821375315886598</v>
      </c>
      <c r="AH29" s="2">
        <v>44621</v>
      </c>
      <c r="AI29">
        <v>-1.1882557084191769</v>
      </c>
      <c r="AJ29">
        <v>-0.25426452720660742</v>
      </c>
      <c r="AK29">
        <v>-0.16811037332090289</v>
      </c>
      <c r="AL29">
        <v>-0.29627855899669231</v>
      </c>
      <c r="AM29">
        <v>-0.98428509753057414</v>
      </c>
      <c r="AN29">
        <v>-1.0199415819987661</v>
      </c>
      <c r="AP29" s="2">
        <v>44621</v>
      </c>
      <c r="AQ29">
        <v>-4.5830320418644988E-3</v>
      </c>
      <c r="AR29">
        <v>-0.51481362486690108</v>
      </c>
      <c r="AS29">
        <v>-1.3483944049764149</v>
      </c>
      <c r="AT29">
        <v>-1.40944371448561</v>
      </c>
      <c r="AU29">
        <v>-1.2154736523763461</v>
      </c>
      <c r="AV29">
        <v>-2.2438822887076149</v>
      </c>
      <c r="AX29" s="2">
        <v>44621</v>
      </c>
      <c r="AY29">
        <v>-1.8680370106530551</v>
      </c>
      <c r="AZ29">
        <v>0.63031122767846082</v>
      </c>
      <c r="BA29">
        <v>0.51089659005965338</v>
      </c>
      <c r="BB29">
        <v>1.3414067152890321</v>
      </c>
      <c r="BC29">
        <v>1.6871520093158181</v>
      </c>
      <c r="BD29">
        <v>-1.860760335858318</v>
      </c>
      <c r="BF29" s="2">
        <v>44621</v>
      </c>
      <c r="BG29">
        <v>-2.1258629862321068</v>
      </c>
      <c r="BH29">
        <v>0.47461752117523259</v>
      </c>
      <c r="BI29">
        <v>0.47461752117523259</v>
      </c>
      <c r="BJ29">
        <v>0.47461752117523259</v>
      </c>
      <c r="BK29">
        <v>3.715936457096175E-2</v>
      </c>
      <c r="BL29">
        <v>0.69802975878105433</v>
      </c>
      <c r="BN29" s="2">
        <v>44621</v>
      </c>
      <c r="BO29">
        <v>-0.79119742798343395</v>
      </c>
      <c r="BP29">
        <v>1.884599930932082</v>
      </c>
      <c r="BQ29">
        <v>1.884599930932082</v>
      </c>
      <c r="BR29">
        <v>1.5842038478020399</v>
      </c>
      <c r="BS29">
        <v>1.59480733455563</v>
      </c>
      <c r="BT29">
        <v>1.332800558906738</v>
      </c>
      <c r="BV29" s="2">
        <v>44621</v>
      </c>
      <c r="BW29">
        <v>-2.1402714268369039</v>
      </c>
      <c r="BX29">
        <v>0.47092381136443728</v>
      </c>
      <c r="BY29">
        <v>1.1525378119489591</v>
      </c>
      <c r="BZ29">
        <v>0.44038131751733017</v>
      </c>
      <c r="CA29">
        <v>0.13524470471952141</v>
      </c>
      <c r="CB29">
        <v>-2.0940317061558562</v>
      </c>
      <c r="CD29" s="2">
        <v>44621</v>
      </c>
      <c r="CE29">
        <v>3.0988487696904632</v>
      </c>
      <c r="CF29">
        <v>1.240668108443292</v>
      </c>
      <c r="CG29">
        <v>2.441823262282409</v>
      </c>
      <c r="CH29">
        <v>1.8965216456138809</v>
      </c>
      <c r="CI29">
        <v>3.2581485495271951</v>
      </c>
      <c r="CJ29">
        <v>3.1007550778752249</v>
      </c>
      <c r="CL29" s="2">
        <v>44621</v>
      </c>
      <c r="CM29">
        <v>0.86985832984215961</v>
      </c>
      <c r="CN29">
        <v>5.8787218616711462E-2</v>
      </c>
      <c r="CO29">
        <v>1.1616423746003059</v>
      </c>
      <c r="CP29">
        <v>-2.7981869041349889</v>
      </c>
      <c r="CQ29">
        <v>-1.0636765677430109</v>
      </c>
      <c r="CR29">
        <v>-2.6429329244763422</v>
      </c>
      <c r="CT29" s="14">
        <v>44621</v>
      </c>
      <c r="CU29">
        <f t="shared" si="0"/>
        <v>2.62649331428122E-2</v>
      </c>
      <c r="CV29">
        <f t="shared" si="1"/>
        <v>0.63603018756388907</v>
      </c>
      <c r="CW29">
        <f t="shared" si="1"/>
        <v>0.96539968227176665</v>
      </c>
      <c r="CX29">
        <f t="shared" si="1"/>
        <v>0.30167970913809949</v>
      </c>
      <c r="CY29">
        <f t="shared" si="1"/>
        <v>0.70415250444372679</v>
      </c>
      <c r="CZ29">
        <f t="shared" si="1"/>
        <v>-0.19004610008488615</v>
      </c>
    </row>
    <row r="30" spans="1:104" x14ac:dyDescent="0.25">
      <c r="A30" s="2">
        <v>44713</v>
      </c>
      <c r="B30">
        <v>-5.5181914727493506</v>
      </c>
      <c r="C30">
        <v>0.40433554405000932</v>
      </c>
      <c r="D30">
        <v>-0.70246100793521937</v>
      </c>
      <c r="E30">
        <v>-0.53837914594517677</v>
      </c>
      <c r="F30">
        <v>-1.043249328804343</v>
      </c>
      <c r="G30">
        <v>-1.5145425289418171</v>
      </c>
      <c r="J30" s="2">
        <v>44713</v>
      </c>
      <c r="K30">
        <v>0.64460052941291224</v>
      </c>
      <c r="L30">
        <v>0.49839237307007039</v>
      </c>
      <c r="M30">
        <v>0.51748721608820225</v>
      </c>
      <c r="N30">
        <v>0.58349736988130019</v>
      </c>
      <c r="O30">
        <v>0.63468635376189564</v>
      </c>
      <c r="P30">
        <v>0.64089504160466237</v>
      </c>
      <c r="R30" s="2">
        <v>44713</v>
      </c>
      <c r="S30">
        <v>-4.4666056404507231</v>
      </c>
      <c r="T30">
        <v>1.3253307498034439</v>
      </c>
      <c r="U30">
        <v>1.579336060336896</v>
      </c>
      <c r="V30">
        <v>1.8747525508369021</v>
      </c>
      <c r="W30">
        <v>0.57461762431295571</v>
      </c>
      <c r="X30">
        <v>1.212408049299146</v>
      </c>
      <c r="Z30" s="2">
        <v>44713</v>
      </c>
      <c r="AA30">
        <v>-5.802080887293144</v>
      </c>
      <c r="AB30">
        <v>-0.24325803857604211</v>
      </c>
      <c r="AC30">
        <v>-2.276206806392874</v>
      </c>
      <c r="AD30">
        <v>-5.634434243133656</v>
      </c>
      <c r="AE30">
        <v>-6.6442836577596056</v>
      </c>
      <c r="AF30">
        <v>-6.8964636673395709</v>
      </c>
      <c r="AH30" s="2">
        <v>44713</v>
      </c>
      <c r="AI30">
        <v>-0.24107875308224891</v>
      </c>
      <c r="AJ30">
        <v>-0.52253606698752764</v>
      </c>
      <c r="AK30">
        <v>-0.63263324924126263</v>
      </c>
      <c r="AL30">
        <v>-0.64363114453596881</v>
      </c>
      <c r="AM30">
        <v>-0.3744153578560207</v>
      </c>
      <c r="AN30">
        <v>-0.42588183416242809</v>
      </c>
      <c r="AP30" s="2">
        <v>44713</v>
      </c>
      <c r="AQ30">
        <v>-2.0045444284398708</v>
      </c>
      <c r="AR30">
        <v>-0.3142525603212587</v>
      </c>
      <c r="AS30">
        <v>8.1677494503162418E-2</v>
      </c>
      <c r="AT30">
        <v>3.8906757952343878E-2</v>
      </c>
      <c r="AU30">
        <v>-1.446077430520351</v>
      </c>
      <c r="AV30">
        <v>-1.9482344386901189</v>
      </c>
      <c r="AX30" s="2">
        <v>44713</v>
      </c>
      <c r="AY30">
        <v>-15.981200833679919</v>
      </c>
      <c r="AZ30">
        <v>0.62689262332820017</v>
      </c>
      <c r="BA30">
        <v>0.5155268659528438</v>
      </c>
      <c r="BB30">
        <v>-1.816571650738154</v>
      </c>
      <c r="BC30">
        <v>-10.82788538975942</v>
      </c>
      <c r="BD30">
        <v>-12.683774400652039</v>
      </c>
      <c r="BF30" s="2">
        <v>44713</v>
      </c>
      <c r="BG30">
        <v>-0.49568357208671898</v>
      </c>
      <c r="BH30">
        <v>0.39751516300981921</v>
      </c>
      <c r="BI30">
        <v>0.39751516300981921</v>
      </c>
      <c r="BJ30">
        <v>0.39751516300981921</v>
      </c>
      <c r="BK30">
        <v>-0.41943096886546732</v>
      </c>
      <c r="BL30">
        <v>-0.5720437004615101</v>
      </c>
      <c r="BN30" s="2">
        <v>44713</v>
      </c>
      <c r="BO30">
        <v>2.2337883751334</v>
      </c>
      <c r="BP30">
        <v>1.8537372366594269</v>
      </c>
      <c r="BQ30">
        <v>1.8537372366594269</v>
      </c>
      <c r="BR30">
        <v>4.6485306188930746</v>
      </c>
      <c r="BS30">
        <v>2.8632179231640582</v>
      </c>
      <c r="BT30">
        <v>2.2329873895005581</v>
      </c>
      <c r="BV30" s="2">
        <v>44713</v>
      </c>
      <c r="BW30">
        <v>1.6280723063048581</v>
      </c>
      <c r="BX30">
        <v>0.5796726356843217</v>
      </c>
      <c r="BY30">
        <v>1.8350410609295611</v>
      </c>
      <c r="BZ30">
        <v>1.547016319151356</v>
      </c>
      <c r="CA30">
        <v>1.5991852188714559</v>
      </c>
      <c r="CB30">
        <v>0.39964422844134578</v>
      </c>
      <c r="CD30" s="2">
        <v>44713</v>
      </c>
      <c r="CE30">
        <v>-7.0679183470743681</v>
      </c>
      <c r="CF30">
        <v>-1.282238750792682</v>
      </c>
      <c r="CG30">
        <v>-4.3156930753967337</v>
      </c>
      <c r="CH30">
        <v>-0.96979954223887344</v>
      </c>
      <c r="CI30">
        <v>-2.2185439628649979</v>
      </c>
      <c r="CJ30">
        <v>-3.7462159935662109</v>
      </c>
      <c r="CL30" s="2">
        <v>44713</v>
      </c>
      <c r="CM30">
        <v>-12.21750046634182</v>
      </c>
      <c r="CN30">
        <v>0.1066286863883372</v>
      </c>
      <c r="CO30">
        <v>-5.4022438474739074</v>
      </c>
      <c r="CP30">
        <v>-6.5156571121050453</v>
      </c>
      <c r="CQ30">
        <v>-7.1653706194746842</v>
      </c>
      <c r="CR30">
        <v>-7.4916247393041022</v>
      </c>
      <c r="CT30" s="14">
        <v>44713</v>
      </c>
      <c r="CU30">
        <f t="shared" si="0"/>
        <v>-5.5181914727493506</v>
      </c>
      <c r="CV30">
        <f t="shared" si="1"/>
        <v>7.404931850068544E-2</v>
      </c>
      <c r="CW30">
        <f t="shared" si="1"/>
        <v>-1.2190613916225814</v>
      </c>
      <c r="CX30">
        <f t="shared" si="1"/>
        <v>-1.1211381601305725</v>
      </c>
      <c r="CY30">
        <f t="shared" si="1"/>
        <v>-2.9403957882841545</v>
      </c>
      <c r="CZ30">
        <f t="shared" si="1"/>
        <v>-3.655350580031679</v>
      </c>
    </row>
    <row r="31" spans="1:104" x14ac:dyDescent="0.25">
      <c r="A31" s="2">
        <v>44805</v>
      </c>
      <c r="B31">
        <v>1.1196254119864899</v>
      </c>
      <c r="C31">
        <v>0.28641397726493062</v>
      </c>
      <c r="D31">
        <v>0.18177380427963069</v>
      </c>
      <c r="E31">
        <v>-1.276661495758458E-2</v>
      </c>
      <c r="F31">
        <v>0.14237808733778631</v>
      </c>
      <c r="G31">
        <v>0.15317689193351711</v>
      </c>
      <c r="J31" s="2">
        <v>44805</v>
      </c>
      <c r="K31">
        <v>0.41138059932796978</v>
      </c>
      <c r="L31">
        <v>0.49776694533302018</v>
      </c>
      <c r="M31">
        <v>0.4997712961603471</v>
      </c>
      <c r="N31">
        <v>0.38273729103909598</v>
      </c>
      <c r="O31">
        <v>0.3245352570227954</v>
      </c>
      <c r="P31">
        <v>0.39907287928360002</v>
      </c>
      <c r="R31" s="2">
        <v>44805</v>
      </c>
      <c r="S31">
        <v>2.303889475990502</v>
      </c>
      <c r="T31">
        <v>1.076697524757027</v>
      </c>
      <c r="U31">
        <v>0.86346029647910028</v>
      </c>
      <c r="V31">
        <v>1.229161463280102</v>
      </c>
      <c r="W31">
        <v>1.2171577330852781</v>
      </c>
      <c r="X31">
        <v>2.304012288139957</v>
      </c>
      <c r="Z31" s="2">
        <v>44805</v>
      </c>
      <c r="AA31">
        <v>2.5943544982859379</v>
      </c>
      <c r="AB31">
        <v>1.4062431974774949</v>
      </c>
      <c r="AC31">
        <v>2.7372801627206669</v>
      </c>
      <c r="AD31">
        <v>2.1289908622199332</v>
      </c>
      <c r="AE31">
        <v>2.456716828085618</v>
      </c>
      <c r="AF31">
        <v>2.967215350864834</v>
      </c>
      <c r="AH31" s="2">
        <v>44805</v>
      </c>
      <c r="AI31">
        <v>-0.63188332712584838</v>
      </c>
      <c r="AJ31">
        <v>-0.28799657315812488</v>
      </c>
      <c r="AK31">
        <v>-0.3461173894412069</v>
      </c>
      <c r="AL31">
        <v>-0.23858829943761331</v>
      </c>
      <c r="AM31">
        <v>-0.21631692795608951</v>
      </c>
      <c r="AN31">
        <v>-0.35389849611493951</v>
      </c>
      <c r="AP31" s="2">
        <v>44805</v>
      </c>
      <c r="AQ31">
        <v>3.8851970250015602</v>
      </c>
      <c r="AR31">
        <v>0.56057731542113753</v>
      </c>
      <c r="AS31">
        <v>0.69397245829933674</v>
      </c>
      <c r="AT31">
        <v>0.77401437216711955</v>
      </c>
      <c r="AU31">
        <v>0.92507956174789152</v>
      </c>
      <c r="AV31">
        <v>0.79831940293983372</v>
      </c>
      <c r="AX31" s="2">
        <v>44805</v>
      </c>
      <c r="AY31">
        <v>-4.1237689943857276</v>
      </c>
      <c r="AZ31">
        <v>0.56982702231506188</v>
      </c>
      <c r="BA31">
        <v>-0.26026936150460012</v>
      </c>
      <c r="BB31">
        <v>-1.628380776074918</v>
      </c>
      <c r="BC31">
        <v>-1.2441109054431621</v>
      </c>
      <c r="BD31">
        <v>0.48851622575251552</v>
      </c>
      <c r="BF31" s="2">
        <v>44805</v>
      </c>
      <c r="BG31">
        <v>-0.2356848927691573</v>
      </c>
      <c r="BH31">
        <v>0.46162985832445252</v>
      </c>
      <c r="BI31">
        <v>0.46162985832445252</v>
      </c>
      <c r="BJ31">
        <v>0.46162985832445252</v>
      </c>
      <c r="BK31">
        <v>0.127029623749979</v>
      </c>
      <c r="BL31">
        <v>0.1185503467063809</v>
      </c>
      <c r="BN31" s="2">
        <v>44805</v>
      </c>
      <c r="BO31">
        <v>2.097550166545787</v>
      </c>
      <c r="BP31">
        <v>1.8180493530372079</v>
      </c>
      <c r="BQ31">
        <v>1.8180493530372079</v>
      </c>
      <c r="BR31">
        <v>2.3228921925192219</v>
      </c>
      <c r="BS31">
        <v>2.128549990797636</v>
      </c>
      <c r="BT31">
        <v>2.1698257497562432</v>
      </c>
      <c r="BV31" s="2">
        <v>44805</v>
      </c>
      <c r="BW31">
        <v>1.342965157129868</v>
      </c>
      <c r="BX31">
        <v>0.76517954699329926</v>
      </c>
      <c r="BY31">
        <v>2.667534619359063</v>
      </c>
      <c r="BZ31">
        <v>3.2502231154740442</v>
      </c>
      <c r="CA31">
        <v>3.0827609727930989</v>
      </c>
      <c r="CB31">
        <v>1.741317818393848</v>
      </c>
      <c r="CD31" s="2">
        <v>44805</v>
      </c>
      <c r="CE31">
        <v>3.076292294289189</v>
      </c>
      <c r="CF31">
        <v>-1.095145638314192</v>
      </c>
      <c r="CG31">
        <v>0.15982171258181219</v>
      </c>
      <c r="CH31">
        <v>-5.3378546583236819E-2</v>
      </c>
      <c r="CI31">
        <v>4.3008452348508357E-2</v>
      </c>
      <c r="CJ31">
        <v>-1.661430801158976</v>
      </c>
      <c r="CL31" s="2">
        <v>44805</v>
      </c>
      <c r="CM31">
        <v>0.81867516628931014</v>
      </c>
      <c r="CN31">
        <v>5.5363772917117082E-2</v>
      </c>
      <c r="CO31">
        <v>-2.8234822564571922</v>
      </c>
      <c r="CP31">
        <v>-2.8864824920006469</v>
      </c>
      <c r="CQ31">
        <v>-1.359611799294554</v>
      </c>
      <c r="CR31">
        <v>-0.57669210948403327</v>
      </c>
      <c r="CT31" s="14">
        <v>44805</v>
      </c>
      <c r="CU31">
        <f t="shared" si="0"/>
        <v>1.1196254119864899</v>
      </c>
      <c r="CV31">
        <f t="shared" si="1"/>
        <v>0.35767984153692162</v>
      </c>
      <c r="CW31">
        <f t="shared" si="1"/>
        <v>0.63705257527255144</v>
      </c>
      <c r="CX31">
        <f t="shared" si="1"/>
        <v>0.48025166196136904</v>
      </c>
      <c r="CY31">
        <f t="shared" si="1"/>
        <v>0.68422729960251449</v>
      </c>
      <c r="CZ31">
        <f t="shared" si="1"/>
        <v>0.62180375181132619</v>
      </c>
    </row>
    <row r="32" spans="1:104" x14ac:dyDescent="0.25">
      <c r="A32" s="2">
        <v>44896</v>
      </c>
      <c r="B32">
        <v>1.390430814829855</v>
      </c>
      <c r="C32">
        <v>0.27008311934921608</v>
      </c>
      <c r="D32">
        <v>0.55642918540702269</v>
      </c>
      <c r="E32">
        <v>0.61224779263771201</v>
      </c>
      <c r="F32">
        <v>0.68362697155703189</v>
      </c>
      <c r="G32">
        <v>0.88464900928849122</v>
      </c>
      <c r="J32" s="2">
        <v>44896</v>
      </c>
      <c r="K32">
        <v>0.79657563307368662</v>
      </c>
      <c r="L32">
        <v>0.49791916760022542</v>
      </c>
      <c r="M32">
        <v>0.4935135385634794</v>
      </c>
      <c r="N32">
        <v>0.46841734205134639</v>
      </c>
      <c r="O32">
        <v>0.47022155794575871</v>
      </c>
      <c r="P32">
        <v>0.48657099292342149</v>
      </c>
      <c r="R32" s="2">
        <v>44896</v>
      </c>
      <c r="S32">
        <v>-0.19871543775774109</v>
      </c>
      <c r="T32">
        <v>-1.4992569333193871E-2</v>
      </c>
      <c r="U32">
        <v>-0.98553855769708298</v>
      </c>
      <c r="V32">
        <v>-0.93034961372831271</v>
      </c>
      <c r="W32">
        <v>-0.901546479627654</v>
      </c>
      <c r="X32">
        <v>-1.3917208186915651</v>
      </c>
      <c r="Z32" s="2">
        <v>44896</v>
      </c>
      <c r="AA32">
        <v>2.0181899374219512</v>
      </c>
      <c r="AB32">
        <v>0.5398708886971364</v>
      </c>
      <c r="AC32">
        <v>1.3583942955896009</v>
      </c>
      <c r="AD32">
        <v>1.108286033303381</v>
      </c>
      <c r="AE32">
        <v>1.3513994498664279</v>
      </c>
      <c r="AF32">
        <v>1.0718287075379731</v>
      </c>
      <c r="AH32" s="2">
        <v>44896</v>
      </c>
      <c r="AI32">
        <v>-0.31121713503871717</v>
      </c>
      <c r="AJ32">
        <v>0.23380473607442639</v>
      </c>
      <c r="AK32">
        <v>0.15280543506994521</v>
      </c>
      <c r="AL32">
        <v>0.10592585280997591</v>
      </c>
      <c r="AM32">
        <v>4.1685570442780102E-2</v>
      </c>
      <c r="AN32">
        <v>-0.1118755280788044</v>
      </c>
      <c r="AP32" s="2">
        <v>44896</v>
      </c>
      <c r="AQ32">
        <v>7.2225206135643703</v>
      </c>
      <c r="AR32">
        <v>-0.51873024153963065</v>
      </c>
      <c r="AS32">
        <v>0.77516827296646929</v>
      </c>
      <c r="AT32">
        <v>0.70642965990627493</v>
      </c>
      <c r="AU32">
        <v>1.2764531383949189</v>
      </c>
      <c r="AV32">
        <v>1.708056471897055</v>
      </c>
      <c r="AX32" s="2">
        <v>44896</v>
      </c>
      <c r="AY32">
        <v>3.115695520210465</v>
      </c>
      <c r="AZ32">
        <v>0.45904935049405071</v>
      </c>
      <c r="BA32">
        <v>0.73055984516309613</v>
      </c>
      <c r="BB32">
        <v>0.55915782395086278</v>
      </c>
      <c r="BC32">
        <v>-1.780557384295729</v>
      </c>
      <c r="BD32">
        <v>-0.44316496327375732</v>
      </c>
      <c r="BF32" s="2">
        <v>44896</v>
      </c>
      <c r="BG32">
        <v>-3.9454125474762243E-2</v>
      </c>
      <c r="BH32">
        <v>0.44846588328443421</v>
      </c>
      <c r="BI32">
        <v>0.44846588328443421</v>
      </c>
      <c r="BJ32">
        <v>0.44846588328443421</v>
      </c>
      <c r="BK32">
        <v>9.3078365874447649E-2</v>
      </c>
      <c r="BL32">
        <v>8.6745094921701682E-2</v>
      </c>
      <c r="BN32" s="2">
        <v>44896</v>
      </c>
      <c r="BO32">
        <v>1.4942437927762311</v>
      </c>
      <c r="BP32">
        <v>1.8150865282946229</v>
      </c>
      <c r="BQ32">
        <v>1.8150865282946229</v>
      </c>
      <c r="BR32">
        <v>1.6155373652457461</v>
      </c>
      <c r="BS32">
        <v>1.916561911029087</v>
      </c>
      <c r="BT32">
        <v>2.045689075571401</v>
      </c>
      <c r="BV32" s="2">
        <v>44896</v>
      </c>
      <c r="BW32">
        <v>1.695501153121072</v>
      </c>
      <c r="BX32">
        <v>0.58304514413883879</v>
      </c>
      <c r="BY32">
        <v>2.9268059030795599</v>
      </c>
      <c r="BZ32">
        <v>3.6590271893788011</v>
      </c>
      <c r="CA32">
        <v>3.3381349556905739</v>
      </c>
      <c r="CB32">
        <v>3.2412453459462309</v>
      </c>
      <c r="CD32" s="2">
        <v>44896</v>
      </c>
      <c r="CE32">
        <v>1.6169038576576471</v>
      </c>
      <c r="CF32">
        <v>-1.0680053775977529</v>
      </c>
      <c r="CG32">
        <v>-0.1264293408021295</v>
      </c>
      <c r="CH32">
        <v>-0.37509316039511381</v>
      </c>
      <c r="CI32">
        <v>-2.4272478223819501E-2</v>
      </c>
      <c r="CJ32">
        <v>0.1104943514094696</v>
      </c>
      <c r="CL32" s="2">
        <v>44896</v>
      </c>
      <c r="CM32">
        <v>2.7102786214364731</v>
      </c>
      <c r="CN32">
        <v>8.4997353198758452E-2</v>
      </c>
      <c r="CO32">
        <v>1.557164727802693</v>
      </c>
      <c r="CP32">
        <v>0.30476423212530268</v>
      </c>
      <c r="CQ32">
        <v>1.8132238864890939</v>
      </c>
      <c r="CR32">
        <v>1.767686507618349</v>
      </c>
      <c r="CT32" s="14">
        <v>44896</v>
      </c>
      <c r="CU32">
        <f t="shared" si="0"/>
        <v>1.390430814829855</v>
      </c>
      <c r="CV32">
        <f t="shared" si="1"/>
        <v>3.7210412903314088E-2</v>
      </c>
      <c r="CW32">
        <f t="shared" si="1"/>
        <v>0.69364597434078912</v>
      </c>
      <c r="CX32">
        <f t="shared" si="1"/>
        <v>0.53940530945809795</v>
      </c>
      <c r="CY32">
        <f t="shared" si="1"/>
        <v>0.51975295826017009</v>
      </c>
      <c r="CZ32">
        <f t="shared" si="1"/>
        <v>0.60795632216274398</v>
      </c>
    </row>
    <row r="33" spans="1:104" x14ac:dyDescent="0.25">
      <c r="A33" s="2">
        <v>44986</v>
      </c>
      <c r="B33">
        <v>1.3056927286224891</v>
      </c>
      <c r="C33">
        <v>0.30215869959787439</v>
      </c>
      <c r="D33">
        <v>0.38807968917208069</v>
      </c>
      <c r="E33">
        <v>-7.1236033489135098E-2</v>
      </c>
      <c r="F33">
        <v>1.064403418305401</v>
      </c>
      <c r="G33">
        <v>0.88423773634383984</v>
      </c>
      <c r="J33" s="2">
        <v>44986</v>
      </c>
      <c r="K33">
        <v>0.28121677996276162</v>
      </c>
      <c r="L33">
        <v>0.50460775525656054</v>
      </c>
      <c r="M33">
        <v>0.51508609348724543</v>
      </c>
      <c r="N33">
        <v>0.47706053202387239</v>
      </c>
      <c r="O33">
        <v>0.49499462972230851</v>
      </c>
      <c r="P33">
        <v>0.56311304522309047</v>
      </c>
      <c r="R33" s="2">
        <v>44986</v>
      </c>
      <c r="S33">
        <v>-2.5495486105495502</v>
      </c>
      <c r="T33">
        <v>0.48836049214683669</v>
      </c>
      <c r="U33">
        <v>0.9292213962905429</v>
      </c>
      <c r="V33">
        <v>0.74723215486426364</v>
      </c>
      <c r="W33">
        <v>1.6881690564498619</v>
      </c>
      <c r="X33">
        <v>1.7733748289490621</v>
      </c>
      <c r="Z33" s="2">
        <v>44986</v>
      </c>
      <c r="AA33">
        <v>1.603349972075137</v>
      </c>
      <c r="AB33">
        <v>0.30971572829265442</v>
      </c>
      <c r="AC33">
        <v>-0.11010195263796541</v>
      </c>
      <c r="AD33">
        <v>1.9246797207137789</v>
      </c>
      <c r="AE33">
        <v>1.820594502167276</v>
      </c>
      <c r="AF33">
        <v>0.58716913824220551</v>
      </c>
      <c r="AH33" s="2">
        <v>44986</v>
      </c>
      <c r="AI33">
        <v>0.33975697729708543</v>
      </c>
      <c r="AJ33">
        <v>2.5824705030608412E-2</v>
      </c>
      <c r="AK33">
        <v>-8.7512461116660445E-2</v>
      </c>
      <c r="AL33">
        <v>-6.2254825976551083E-2</v>
      </c>
      <c r="AM33">
        <v>3.2213684184094322E-2</v>
      </c>
      <c r="AN33">
        <v>2.4322020318700899E-2</v>
      </c>
      <c r="AP33" s="2">
        <v>44986</v>
      </c>
      <c r="AQ33">
        <v>-1.281119393246982</v>
      </c>
      <c r="AR33">
        <v>7.9045020968240731E-2</v>
      </c>
      <c r="AS33">
        <v>-0.8475729354491004</v>
      </c>
      <c r="AT33">
        <v>-0.84811333170587</v>
      </c>
      <c r="AU33">
        <v>-0.85403495722336942</v>
      </c>
      <c r="AV33">
        <v>-0.57208729845210948</v>
      </c>
      <c r="AX33" s="2">
        <v>44986</v>
      </c>
      <c r="AY33">
        <v>9.0957711274141957</v>
      </c>
      <c r="AZ33">
        <v>0.39283603248014543</v>
      </c>
      <c r="BA33">
        <v>0.66042369919611277</v>
      </c>
      <c r="BB33">
        <v>1.3172441228477081</v>
      </c>
      <c r="BC33">
        <v>3.8275154468088739</v>
      </c>
      <c r="BD33">
        <v>2.825057277032303</v>
      </c>
      <c r="BF33" s="2">
        <v>44986</v>
      </c>
      <c r="BG33">
        <v>1.68896297229854</v>
      </c>
      <c r="BH33">
        <v>0.45449686763037378</v>
      </c>
      <c r="BI33">
        <v>0.45449686763037378</v>
      </c>
      <c r="BJ33">
        <v>0.45449686763037378</v>
      </c>
      <c r="BK33">
        <v>1.6546902572429909</v>
      </c>
      <c r="BL33">
        <v>1.5884689736703479</v>
      </c>
      <c r="BN33" s="2">
        <v>44986</v>
      </c>
      <c r="BO33">
        <v>0.19416992435317579</v>
      </c>
      <c r="BP33">
        <v>1.802511243512418</v>
      </c>
      <c r="BQ33">
        <v>1.802511243512418</v>
      </c>
      <c r="BR33">
        <v>1.4195118531274331</v>
      </c>
      <c r="BS33">
        <v>1.4946842996696439</v>
      </c>
      <c r="BT33">
        <v>1.58776422281935</v>
      </c>
      <c r="BV33" s="2">
        <v>44986</v>
      </c>
      <c r="BW33">
        <v>-1.2286986004092171</v>
      </c>
      <c r="BX33">
        <v>0.50957055082057756</v>
      </c>
      <c r="BY33">
        <v>1.2304811635868009</v>
      </c>
      <c r="BZ33">
        <v>1.7221605309366519</v>
      </c>
      <c r="CA33">
        <v>2.3563215122683809</v>
      </c>
      <c r="CB33">
        <v>1.858767438064558</v>
      </c>
      <c r="CD33" s="2">
        <v>44986</v>
      </c>
      <c r="CE33">
        <v>0.22168104126623689</v>
      </c>
      <c r="CF33">
        <v>-1.478670517114808</v>
      </c>
      <c r="CG33">
        <v>-1.593544924745967</v>
      </c>
      <c r="CH33">
        <v>-1.518868704405745</v>
      </c>
      <c r="CI33">
        <v>0.34279051708112013</v>
      </c>
      <c r="CJ33">
        <v>0.12960309524235919</v>
      </c>
      <c r="CL33" s="2">
        <v>44986</v>
      </c>
      <c r="CM33">
        <v>1.7144902117267831</v>
      </c>
      <c r="CN33">
        <v>0.1222096673911325</v>
      </c>
      <c r="CO33">
        <v>0.51178240916828222</v>
      </c>
      <c r="CP33">
        <v>1.505170580056564</v>
      </c>
      <c r="CQ33">
        <v>1.645136712371122</v>
      </c>
      <c r="CR33">
        <v>1.7285280711089539</v>
      </c>
      <c r="CT33" s="14">
        <v>44986</v>
      </c>
      <c r="CU33">
        <f t="shared" si="0"/>
        <v>1.3056927286224891</v>
      </c>
      <c r="CV33">
        <f t="shared" si="1"/>
        <v>-7.1531044015905286E-3</v>
      </c>
      <c r="CW33">
        <f t="shared" si="1"/>
        <v>5.7570144621681314E-2</v>
      </c>
      <c r="CX33">
        <f t="shared" si="1"/>
        <v>0.51006894498287814</v>
      </c>
      <c r="CY33">
        <f t="shared" si="1"/>
        <v>1.4765133344708719</v>
      </c>
      <c r="CZ33">
        <f t="shared" si="1"/>
        <v>1.1421053029461095</v>
      </c>
    </row>
    <row r="34" spans="1:104" x14ac:dyDescent="0.25">
      <c r="A34" s="2">
        <v>45078</v>
      </c>
      <c r="B34">
        <v>1.175655797825385</v>
      </c>
      <c r="C34">
        <v>0.35134930164361983</v>
      </c>
      <c r="D34">
        <v>0.33406247722317511</v>
      </c>
      <c r="E34">
        <v>0.37284352454600478</v>
      </c>
      <c r="F34">
        <v>0.44686464938045461</v>
      </c>
      <c r="G34">
        <v>0.50626348524731513</v>
      </c>
      <c r="J34" s="2">
        <v>45078</v>
      </c>
      <c r="K34">
        <v>0.80221663028223134</v>
      </c>
      <c r="L34">
        <v>0.49893801312110708</v>
      </c>
      <c r="M34">
        <v>0.49998912671006951</v>
      </c>
      <c r="N34">
        <v>0.51193553738393649</v>
      </c>
      <c r="O34">
        <v>0.4622489601172583</v>
      </c>
      <c r="P34">
        <v>0.5146369229279053</v>
      </c>
      <c r="R34" s="2">
        <v>45078</v>
      </c>
      <c r="S34">
        <v>1.1731825008807699</v>
      </c>
      <c r="T34">
        <v>1.270602193994812</v>
      </c>
      <c r="U34">
        <v>1.382481246309891</v>
      </c>
      <c r="V34">
        <v>1.408148440688145</v>
      </c>
      <c r="W34">
        <v>1.4286236887125521</v>
      </c>
      <c r="X34">
        <v>1.1710423997702359</v>
      </c>
      <c r="Z34" s="2">
        <v>45078</v>
      </c>
      <c r="AA34">
        <v>2.723667078356669</v>
      </c>
      <c r="AB34">
        <v>0.56939235766734941</v>
      </c>
      <c r="AC34">
        <v>0.59369914676733737</v>
      </c>
      <c r="AD34">
        <v>2.3449270756547942</v>
      </c>
      <c r="AE34">
        <v>2.1443959663276959</v>
      </c>
      <c r="AF34">
        <v>1.8289383321043411</v>
      </c>
      <c r="AH34" s="2">
        <v>45078</v>
      </c>
      <c r="AI34">
        <v>-1.165612675575289E-2</v>
      </c>
      <c r="AJ34">
        <v>0.16582454285354761</v>
      </c>
      <c r="AK34">
        <v>0.1797724154362319</v>
      </c>
      <c r="AL34">
        <v>0.157897725479098</v>
      </c>
      <c r="AM34">
        <v>1.150439700478983E-2</v>
      </c>
      <c r="AN34">
        <v>4.6548870619765592E-2</v>
      </c>
      <c r="AP34" s="2">
        <v>45078</v>
      </c>
      <c r="AQ34">
        <v>3.303448435933134</v>
      </c>
      <c r="AR34">
        <v>3.2141546491340378E-2</v>
      </c>
      <c r="AS34">
        <v>-0.45744408435214551</v>
      </c>
      <c r="AT34">
        <v>-0.40284421718273311</v>
      </c>
      <c r="AU34">
        <v>-0.17448186848641839</v>
      </c>
      <c r="AV34">
        <v>0.8461696170265709</v>
      </c>
      <c r="AX34" s="2">
        <v>45078</v>
      </c>
      <c r="AY34">
        <v>2.7650342430029871</v>
      </c>
      <c r="AZ34">
        <v>0.56389474343583212</v>
      </c>
      <c r="BA34">
        <v>0.43606234694088131</v>
      </c>
      <c r="BB34">
        <v>-0.59598722745507016</v>
      </c>
      <c r="BC34">
        <v>-0.1721401541817473</v>
      </c>
      <c r="BD34">
        <v>0.44697426149551278</v>
      </c>
      <c r="BF34" s="2">
        <v>45078</v>
      </c>
      <c r="BG34">
        <v>0.48044509620339682</v>
      </c>
      <c r="BH34">
        <v>0.45920001560528623</v>
      </c>
      <c r="BI34">
        <v>0.45920001560528623</v>
      </c>
      <c r="BJ34">
        <v>0.45920001560528623</v>
      </c>
      <c r="BK34">
        <v>0.1000312510874591</v>
      </c>
      <c r="BL34">
        <v>-0.1155840331802976</v>
      </c>
      <c r="BN34" s="2">
        <v>45078</v>
      </c>
      <c r="BO34">
        <v>-1.35329876788019</v>
      </c>
      <c r="BP34">
        <v>1.764152670824803</v>
      </c>
      <c r="BQ34">
        <v>1.764152670824803</v>
      </c>
      <c r="BR34">
        <v>1.6014378411457071</v>
      </c>
      <c r="BS34">
        <v>1.655248549083602</v>
      </c>
      <c r="BT34">
        <v>1.690302377681085</v>
      </c>
      <c r="BV34" s="2">
        <v>45078</v>
      </c>
      <c r="BW34">
        <v>1.729039257725248</v>
      </c>
      <c r="BX34">
        <v>0.41981252425934762</v>
      </c>
      <c r="BY34">
        <v>0.97403417056706953</v>
      </c>
      <c r="BZ34">
        <v>1.295356206458937</v>
      </c>
      <c r="CA34">
        <v>0.82767707962725423</v>
      </c>
      <c r="CB34">
        <v>0.16853003605019651</v>
      </c>
      <c r="CD34" s="2">
        <v>45078</v>
      </c>
      <c r="CE34">
        <v>-1.341548936515736</v>
      </c>
      <c r="CF34">
        <v>-2.1280243462426829</v>
      </c>
      <c r="CG34">
        <v>-1.9658130023835789</v>
      </c>
      <c r="CH34">
        <v>-2.4726571730561289</v>
      </c>
      <c r="CI34">
        <v>-2.3147206370593021</v>
      </c>
      <c r="CJ34">
        <v>-1.1554007590829749</v>
      </c>
      <c r="CL34" s="2">
        <v>45078</v>
      </c>
      <c r="CM34">
        <v>1.77473477314318</v>
      </c>
      <c r="CN34">
        <v>0.1719888724494662</v>
      </c>
      <c r="CO34">
        <v>0.53247249635826133</v>
      </c>
      <c r="CP34">
        <v>-8.9254884835498621E-2</v>
      </c>
      <c r="CQ34">
        <v>0.88321587759124376</v>
      </c>
      <c r="CR34">
        <v>1.3490900087621089</v>
      </c>
      <c r="CT34" s="14">
        <v>45078</v>
      </c>
      <c r="CU34">
        <f t="shared" si="0"/>
        <v>1.175655797825385</v>
      </c>
      <c r="CV34">
        <f t="shared" si="1"/>
        <v>-7.7584387196162567E-3</v>
      </c>
      <c r="CW34">
        <f t="shared" si="1"/>
        <v>9.6900177373093435E-2</v>
      </c>
      <c r="CX34">
        <f t="shared" si="1"/>
        <v>7.023543304026196E-2</v>
      </c>
      <c r="CY34">
        <f t="shared" si="1"/>
        <v>0.15763629856659483</v>
      </c>
      <c r="CZ34">
        <f t="shared" si="1"/>
        <v>0.43619558200999231</v>
      </c>
    </row>
    <row r="35" spans="1:104" x14ac:dyDescent="0.25">
      <c r="A35" s="2">
        <v>45170</v>
      </c>
      <c r="B35">
        <v>1.5300640864171839</v>
      </c>
      <c r="C35">
        <v>0.37074420148934678</v>
      </c>
      <c r="D35">
        <v>0.5658789725605019</v>
      </c>
      <c r="E35">
        <v>0.4515368072611361</v>
      </c>
      <c r="F35">
        <v>0.56115667699802141</v>
      </c>
      <c r="G35">
        <v>0.68331523289495966</v>
      </c>
      <c r="J35" s="2">
        <v>45170</v>
      </c>
      <c r="K35">
        <v>0.40355524567803508</v>
      </c>
      <c r="L35">
        <v>0.50477936677787616</v>
      </c>
      <c r="M35">
        <v>0.49975113196102311</v>
      </c>
      <c r="N35">
        <v>0.48715278970496251</v>
      </c>
      <c r="O35">
        <v>0.46921286837817439</v>
      </c>
      <c r="P35">
        <v>0.39456335643254131</v>
      </c>
      <c r="R35" s="2">
        <v>45170</v>
      </c>
      <c r="S35">
        <v>0.35846522679716492</v>
      </c>
      <c r="T35">
        <v>0.53185194599833174</v>
      </c>
      <c r="U35">
        <v>0.63281199663194709</v>
      </c>
      <c r="V35">
        <v>0.57779934772823172</v>
      </c>
      <c r="W35">
        <v>0.7106545323354293</v>
      </c>
      <c r="X35">
        <v>0.45889646517614258</v>
      </c>
      <c r="Z35" s="2">
        <v>45170</v>
      </c>
      <c r="AA35">
        <v>0.91203838244855717</v>
      </c>
      <c r="AB35">
        <v>0.45632599413251612</v>
      </c>
      <c r="AC35">
        <v>0.27164634996898829</v>
      </c>
      <c r="AD35">
        <v>1.567300790623841</v>
      </c>
      <c r="AE35">
        <v>1.477213040234447</v>
      </c>
      <c r="AF35">
        <v>1.3341575123907401</v>
      </c>
      <c r="AH35" s="2">
        <v>45170</v>
      </c>
      <c r="AI35">
        <v>-0.39865204830238099</v>
      </c>
      <c r="AJ35">
        <v>0.16803118497132641</v>
      </c>
      <c r="AK35">
        <v>0.21957036993822079</v>
      </c>
      <c r="AL35">
        <v>4.3819720167561423E-2</v>
      </c>
      <c r="AM35">
        <v>0.13471093162400949</v>
      </c>
      <c r="AN35">
        <v>0.180805794243285</v>
      </c>
      <c r="AP35" s="2">
        <v>45170</v>
      </c>
      <c r="AQ35">
        <v>0.96031444712991743</v>
      </c>
      <c r="AR35">
        <v>0.74601660261075087</v>
      </c>
      <c r="AS35">
        <v>8.7533986591048496E-2</v>
      </c>
      <c r="AT35">
        <v>0.18110230155609039</v>
      </c>
      <c r="AU35">
        <v>0.28261822659750407</v>
      </c>
      <c r="AV35">
        <v>1.339905066738047</v>
      </c>
      <c r="AX35" s="2">
        <v>45170</v>
      </c>
      <c r="AY35">
        <v>1.265002107745588</v>
      </c>
      <c r="AZ35">
        <v>0.62649753169052969</v>
      </c>
      <c r="BA35">
        <v>2.3464189112497409</v>
      </c>
      <c r="BB35">
        <v>2.1459447573587811</v>
      </c>
      <c r="BC35">
        <v>2.4465226780685438</v>
      </c>
      <c r="BD35">
        <v>2.8087353331934879</v>
      </c>
      <c r="BF35" s="2">
        <v>45170</v>
      </c>
      <c r="BG35">
        <v>0.50384608363313532</v>
      </c>
      <c r="BH35">
        <v>0.46397753172089878</v>
      </c>
      <c r="BI35">
        <v>0.46397753172089878</v>
      </c>
      <c r="BJ35">
        <v>0.46397753172089878</v>
      </c>
      <c r="BK35">
        <v>0.58799281212228038</v>
      </c>
      <c r="BL35">
        <v>0.35103412265815948</v>
      </c>
      <c r="BN35" s="2">
        <v>45170</v>
      </c>
      <c r="BO35">
        <v>2.8432260871566801</v>
      </c>
      <c r="BP35">
        <v>1.684249169527809</v>
      </c>
      <c r="BQ35">
        <v>1.684249169527809</v>
      </c>
      <c r="BR35">
        <v>1.446025956470637</v>
      </c>
      <c r="BS35">
        <v>1.5636071945668359</v>
      </c>
      <c r="BT35">
        <v>0.97747282661658641</v>
      </c>
      <c r="BV35" s="2">
        <v>45170</v>
      </c>
      <c r="BW35">
        <v>1.5858549111952129</v>
      </c>
      <c r="BX35">
        <v>0.57140919528109346</v>
      </c>
      <c r="BY35">
        <v>1.100032828841913</v>
      </c>
      <c r="BZ35">
        <v>1.586416026881555</v>
      </c>
      <c r="CA35">
        <v>1.7426894991627699</v>
      </c>
      <c r="CB35">
        <v>1.737625179031278</v>
      </c>
      <c r="CD35" s="2">
        <v>45170</v>
      </c>
      <c r="CE35">
        <v>3.0258953412301248</v>
      </c>
      <c r="CF35">
        <v>-0.1691723327595156</v>
      </c>
      <c r="CG35">
        <v>0.82513967002462252</v>
      </c>
      <c r="CH35">
        <v>0.4480537688104782</v>
      </c>
      <c r="CI35">
        <v>0.63326733698828619</v>
      </c>
      <c r="CJ35">
        <v>1.1133620055617359</v>
      </c>
      <c r="CL35" s="2">
        <v>45170</v>
      </c>
      <c r="CM35">
        <v>2.0468692466881042</v>
      </c>
      <c r="CN35">
        <v>0.21072245868113601</v>
      </c>
      <c r="CO35">
        <v>2.4408434768408438</v>
      </c>
      <c r="CP35">
        <v>1.052816360276182</v>
      </c>
      <c r="CQ35">
        <v>1.982865438942468</v>
      </c>
      <c r="CR35">
        <v>2.0875585844552851</v>
      </c>
      <c r="CT35" s="14">
        <v>45170</v>
      </c>
      <c r="CU35">
        <f t="shared" si="0"/>
        <v>1.5300640864171839</v>
      </c>
      <c r="CV35">
        <f t="shared" si="1"/>
        <v>0.39063541216313685</v>
      </c>
      <c r="CW35">
        <f t="shared" si="1"/>
        <v>1.0191137558922476</v>
      </c>
      <c r="CX35">
        <f t="shared" si="1"/>
        <v>0.98646169446609089</v>
      </c>
      <c r="CY35">
        <f t="shared" si="1"/>
        <v>1.1853361071575212</v>
      </c>
      <c r="CZ35">
        <f t="shared" si="1"/>
        <v>1.3063288194215039</v>
      </c>
    </row>
    <row r="37" spans="1:104" x14ac:dyDescent="0.25">
      <c r="A37" t="s">
        <v>17</v>
      </c>
      <c r="J37" t="str">
        <f>J15</f>
        <v>agri</v>
      </c>
      <c r="R37" t="str">
        <f>R15</f>
        <v>mining</v>
      </c>
      <c r="Z37" t="str">
        <f>Z15</f>
        <v>manufacturing</v>
      </c>
      <c r="AH37" t="str">
        <f>AH15</f>
        <v>egpiv</v>
      </c>
      <c r="AP37" t="str">
        <f>AP15</f>
        <v>construction</v>
      </c>
      <c r="AX37" t="str">
        <f>AX15</f>
        <v>trade</v>
      </c>
      <c r="BF37" t="str">
        <f>BF15</f>
        <v>transport</v>
      </c>
      <c r="BN37" t="str">
        <f>BN15</f>
        <v>finance</v>
      </c>
      <c r="BV37" t="str">
        <f>BV15</f>
        <v>real_estate</v>
      </c>
      <c r="CD37" t="str">
        <f>CD15</f>
        <v>others</v>
      </c>
      <c r="CL37" t="str">
        <f>CL15</f>
        <v>taxes</v>
      </c>
      <c r="CT37" t="str">
        <f>CT15</f>
        <v>gdp_bot_up</v>
      </c>
    </row>
    <row r="38" spans="1:104" x14ac:dyDescent="0.25">
      <c r="A38" s="2">
        <v>43525</v>
      </c>
      <c r="B38" s="2"/>
      <c r="C38">
        <f t="shared" ref="C38:G53" si="2">ABS(C17-$B17)</f>
        <v>3.2119922483609731E-2</v>
      </c>
      <c r="D38">
        <f t="shared" si="2"/>
        <v>5.6738093311400506E-2</v>
      </c>
      <c r="E38">
        <f t="shared" si="2"/>
        <v>0.12007136572643939</v>
      </c>
      <c r="F38">
        <f t="shared" si="2"/>
        <v>0.12292815325306489</v>
      </c>
      <c r="G38">
        <f t="shared" si="2"/>
        <v>9.7547693237849065E-2</v>
      </c>
      <c r="K38" s="2"/>
      <c r="L38">
        <f>ABS(L17-$K17)</f>
        <v>0.2648857179082626</v>
      </c>
      <c r="M38">
        <f t="shared" ref="M38:P38" si="3">ABS(M17-$K17)</f>
        <v>0.25300549432402047</v>
      </c>
      <c r="N38">
        <f t="shared" si="3"/>
        <v>0.22613357180348514</v>
      </c>
      <c r="O38">
        <f t="shared" si="3"/>
        <v>0.27065808216380266</v>
      </c>
      <c r="P38">
        <f t="shared" si="3"/>
        <v>0.25046861206249038</v>
      </c>
      <c r="S38" s="2"/>
      <c r="T38">
        <f t="shared" ref="T38:X53" si="4">ABS(T17-$B17)</f>
        <v>5.8721282237997607E-2</v>
      </c>
      <c r="U38">
        <f t="shared" si="4"/>
        <v>9.1869666101223935E-2</v>
      </c>
      <c r="V38">
        <f t="shared" si="4"/>
        <v>0.12672837930223574</v>
      </c>
      <c r="W38">
        <f t="shared" si="4"/>
        <v>0.1785044389846559</v>
      </c>
      <c r="X38">
        <f t="shared" si="4"/>
        <v>0.16823756745531576</v>
      </c>
      <c r="AA38" s="2"/>
      <c r="AB38">
        <f t="shared" ref="AB38:AF53" si="5">ABS(AB17-$B17)</f>
        <v>0.28416514879548432</v>
      </c>
      <c r="AC38">
        <f t="shared" si="5"/>
        <v>0.49344205722008061</v>
      </c>
      <c r="AD38">
        <f t="shared" si="5"/>
        <v>1.1772218992960108</v>
      </c>
      <c r="AE38">
        <f t="shared" si="5"/>
        <v>0.4421454989960602</v>
      </c>
      <c r="AF38">
        <f t="shared" si="5"/>
        <v>0.71291849637435456</v>
      </c>
      <c r="AI38" s="2"/>
      <c r="AJ38">
        <f t="shared" ref="AJ38:AN53" si="6">ABS(AJ17-$B17)</f>
        <v>0.63740332878668216</v>
      </c>
      <c r="AK38">
        <f t="shared" si="6"/>
        <v>0.68583406060881114</v>
      </c>
      <c r="AL38">
        <f t="shared" si="6"/>
        <v>0.77264299486629051</v>
      </c>
      <c r="AM38">
        <f t="shared" si="6"/>
        <v>0.73353942815634265</v>
      </c>
      <c r="AN38">
        <f t="shared" si="6"/>
        <v>0.66748932072887046</v>
      </c>
      <c r="AQ38" s="2"/>
      <c r="AR38">
        <f t="shared" ref="AR38:AV53" si="7">ABS(AR17-$B17)</f>
        <v>0.87381242106688806</v>
      </c>
      <c r="AS38">
        <f t="shared" si="7"/>
        <v>1.0358052124462955</v>
      </c>
      <c r="AT38">
        <f t="shared" si="7"/>
        <v>0.92049071410651218</v>
      </c>
      <c r="AU38">
        <f t="shared" si="7"/>
        <v>0.61231542544909101</v>
      </c>
      <c r="AV38">
        <f t="shared" si="7"/>
        <v>1.2531247018406664</v>
      </c>
      <c r="AY38" s="2"/>
      <c r="AZ38">
        <f t="shared" ref="AZ38:BD53" si="8">ABS(AZ17-$B17)</f>
        <v>0.59150376861382203</v>
      </c>
      <c r="BA38">
        <f t="shared" si="8"/>
        <v>0.36789290960209703</v>
      </c>
      <c r="BB38">
        <f t="shared" si="8"/>
        <v>1.2707900437544644</v>
      </c>
      <c r="BC38">
        <f t="shared" si="8"/>
        <v>6.7236045172921477E-3</v>
      </c>
      <c r="BD38">
        <f t="shared" si="8"/>
        <v>8.808095260277693E-2</v>
      </c>
      <c r="BG38" s="2"/>
      <c r="BH38">
        <f t="shared" ref="BH38:BL53" si="9">ABS(BH17-$B17)</f>
        <v>3.4451527429942896E-2</v>
      </c>
      <c r="BI38">
        <f t="shared" si="9"/>
        <v>3.4451527429942896E-2</v>
      </c>
      <c r="BJ38">
        <f t="shared" si="9"/>
        <v>3.4451527429942896E-2</v>
      </c>
      <c r="BK38">
        <f t="shared" si="9"/>
        <v>8.8163112674352895E-2</v>
      </c>
      <c r="BL38">
        <f t="shared" si="9"/>
        <v>8.5079744646273991E-2</v>
      </c>
      <c r="BO38" s="2"/>
      <c r="BP38">
        <f t="shared" ref="BP38:BT53" si="10">ABS(BP17-$B17)</f>
        <v>1.1279775501708664</v>
      </c>
      <c r="BQ38">
        <f t="shared" si="10"/>
        <v>1.1279775501708664</v>
      </c>
      <c r="BR38">
        <f t="shared" si="10"/>
        <v>0.80289091247126443</v>
      </c>
      <c r="BS38">
        <f t="shared" si="10"/>
        <v>1.2523759026566226</v>
      </c>
      <c r="BT38">
        <f t="shared" si="10"/>
        <v>1.3779426716597434</v>
      </c>
      <c r="BW38" s="2"/>
      <c r="BX38">
        <f t="shared" ref="BX38:CB53" si="11">ABS(BX17-$B17)</f>
        <v>0.19626217912444105</v>
      </c>
      <c r="BY38">
        <f t="shared" si="11"/>
        <v>0.53953239586930568</v>
      </c>
      <c r="BZ38">
        <f t="shared" si="11"/>
        <v>0.85205891486463337</v>
      </c>
      <c r="CA38">
        <f t="shared" si="11"/>
        <v>0.65474701734771945</v>
      </c>
      <c r="CB38">
        <f t="shared" si="11"/>
        <v>0.82044849862615044</v>
      </c>
      <c r="CE38" s="2"/>
      <c r="CF38">
        <f t="shared" ref="CF38:CJ53" si="12">ABS(CF17-$B17)</f>
        <v>4.9512587732575497E-2</v>
      </c>
      <c r="CG38">
        <f t="shared" si="12"/>
        <v>0.33244875627089249</v>
      </c>
      <c r="CH38">
        <f t="shared" si="12"/>
        <v>0.38957495638723577</v>
      </c>
      <c r="CI38">
        <f t="shared" si="12"/>
        <v>0.61980445238733139</v>
      </c>
      <c r="CJ38">
        <f t="shared" si="12"/>
        <v>0.4444870446039389</v>
      </c>
      <c r="CM38" s="2"/>
      <c r="CN38">
        <f t="shared" ref="CN38:CR53" si="13">ABS(CN17-$B17)</f>
        <v>0.16266748600514166</v>
      </c>
      <c r="CO38">
        <f t="shared" si="13"/>
        <v>0.53923274878654026</v>
      </c>
      <c r="CP38">
        <f t="shared" si="13"/>
        <v>0.56345573326977161</v>
      </c>
      <c r="CQ38">
        <f t="shared" si="13"/>
        <v>1.0050538782358436</v>
      </c>
      <c r="CR38">
        <f t="shared" si="13"/>
        <v>1.0372547189894235</v>
      </c>
      <c r="CV38">
        <f t="shared" ref="CV38:CZ53" si="14">ABS(CV17-$CU17)</f>
        <v>1.3888977912485334E-2</v>
      </c>
      <c r="CW38">
        <f t="shared" si="14"/>
        <v>6.7908886006507796E-2</v>
      </c>
      <c r="CX38">
        <f t="shared" si="14"/>
        <v>0.20247696827644962</v>
      </c>
      <c r="CY38">
        <f t="shared" si="14"/>
        <v>0.26785246697875303</v>
      </c>
      <c r="CZ38">
        <f t="shared" si="14"/>
        <v>0.19470760229048162</v>
      </c>
    </row>
    <row r="39" spans="1:104" x14ac:dyDescent="0.25">
      <c r="A39" s="2">
        <v>43617</v>
      </c>
      <c r="B39" s="2"/>
      <c r="C39">
        <f t="shared" si="2"/>
        <v>0.28683241201159598</v>
      </c>
      <c r="D39">
        <f t="shared" si="2"/>
        <v>0.55381677878196034</v>
      </c>
      <c r="E39">
        <f t="shared" si="2"/>
        <v>0.42371663619381833</v>
      </c>
      <c r="F39">
        <f t="shared" si="2"/>
        <v>0.54871291513352616</v>
      </c>
      <c r="G39">
        <f t="shared" si="2"/>
        <v>0.80175221323998636</v>
      </c>
      <c r="K39" s="2"/>
      <c r="L39">
        <f t="shared" ref="L39:P39" si="15">ABS(L18-$K18)</f>
        <v>0.36972349735168447</v>
      </c>
      <c r="M39">
        <f t="shared" si="15"/>
        <v>0.39203240683935475</v>
      </c>
      <c r="N39">
        <f t="shared" si="15"/>
        <v>0.4155566204604903</v>
      </c>
      <c r="O39">
        <f t="shared" si="15"/>
        <v>0.40670492438149991</v>
      </c>
      <c r="P39">
        <f t="shared" si="15"/>
        <v>0.36236919626620229</v>
      </c>
      <c r="S39" s="2"/>
      <c r="T39">
        <f t="shared" si="4"/>
        <v>0.20085615657375</v>
      </c>
      <c r="U39">
        <f t="shared" si="4"/>
        <v>0.18332037274752189</v>
      </c>
      <c r="V39">
        <f t="shared" si="4"/>
        <v>0.18254656833487004</v>
      </c>
      <c r="W39">
        <f t="shared" si="4"/>
        <v>0.213868273966978</v>
      </c>
      <c r="X39">
        <f t="shared" si="4"/>
        <v>0.22744522171062359</v>
      </c>
      <c r="AA39" s="2"/>
      <c r="AB39">
        <f t="shared" si="5"/>
        <v>0.36945961115621428</v>
      </c>
      <c r="AC39">
        <f t="shared" si="5"/>
        <v>0.30268346728671536</v>
      </c>
      <c r="AD39">
        <f t="shared" si="5"/>
        <v>1.3403513560304066</v>
      </c>
      <c r="AE39">
        <f t="shared" si="5"/>
        <v>1.6754049268220883</v>
      </c>
      <c r="AF39">
        <f t="shared" si="5"/>
        <v>2.2122797606302353</v>
      </c>
      <c r="AI39" s="2"/>
      <c r="AJ39">
        <f t="shared" si="6"/>
        <v>0.30129415903048112</v>
      </c>
      <c r="AK39">
        <f t="shared" si="6"/>
        <v>0.29983751032299549</v>
      </c>
      <c r="AL39">
        <f t="shared" si="6"/>
        <v>0.30506756419955189</v>
      </c>
      <c r="AM39">
        <f t="shared" si="6"/>
        <v>0.28310699510851478</v>
      </c>
      <c r="AN39">
        <f t="shared" si="6"/>
        <v>0.2639313605680515</v>
      </c>
      <c r="AQ39" s="2"/>
      <c r="AR39">
        <f t="shared" si="7"/>
        <v>1.5083471936283006</v>
      </c>
      <c r="AS39">
        <f t="shared" si="7"/>
        <v>0.95773765980243208</v>
      </c>
      <c r="AT39">
        <f t="shared" si="7"/>
        <v>0.91681399550342579</v>
      </c>
      <c r="AU39">
        <f t="shared" si="7"/>
        <v>0.54390169924091047</v>
      </c>
      <c r="AV39">
        <f t="shared" si="7"/>
        <v>0.79863749052318678</v>
      </c>
      <c r="AY39" s="2"/>
      <c r="AZ39">
        <f t="shared" si="8"/>
        <v>0.8548556247117528</v>
      </c>
      <c r="BA39">
        <f t="shared" si="8"/>
        <v>1.0615085205388661</v>
      </c>
      <c r="BB39">
        <f t="shared" si="8"/>
        <v>1.4717554327151503</v>
      </c>
      <c r="BC39">
        <f t="shared" si="8"/>
        <v>2.4064302051399578</v>
      </c>
      <c r="BD39">
        <f t="shared" si="8"/>
        <v>2.6492591879051397</v>
      </c>
      <c r="BG39" s="2"/>
      <c r="BH39">
        <f t="shared" si="9"/>
        <v>0.36997509058650863</v>
      </c>
      <c r="BI39">
        <f t="shared" si="9"/>
        <v>0.36997509058650863</v>
      </c>
      <c r="BJ39">
        <f t="shared" si="9"/>
        <v>0.36997509058650863</v>
      </c>
      <c r="BK39">
        <f t="shared" si="9"/>
        <v>0.40499272787753293</v>
      </c>
      <c r="BL39">
        <f t="shared" si="9"/>
        <v>0.35835802928088772</v>
      </c>
      <c r="BO39" s="2"/>
      <c r="BP39">
        <f t="shared" si="10"/>
        <v>0.8664801982438084</v>
      </c>
      <c r="BQ39">
        <f t="shared" si="10"/>
        <v>0.8664801982438084</v>
      </c>
      <c r="BR39">
        <f t="shared" si="10"/>
        <v>0.59962877597693542</v>
      </c>
      <c r="BS39">
        <f t="shared" si="10"/>
        <v>1.0294820527553985</v>
      </c>
      <c r="BT39">
        <f t="shared" si="10"/>
        <v>1.1442479801920853</v>
      </c>
      <c r="BW39" s="2"/>
      <c r="BX39">
        <f t="shared" si="11"/>
        <v>0.20797840153810232</v>
      </c>
      <c r="BY39">
        <f t="shared" si="11"/>
        <v>0.30584989741292729</v>
      </c>
      <c r="BZ39">
        <f t="shared" si="11"/>
        <v>9.6315284190671147E-3</v>
      </c>
      <c r="CA39">
        <f t="shared" si="11"/>
        <v>0.19813464582047136</v>
      </c>
      <c r="CB39">
        <f t="shared" si="11"/>
        <v>0.83149382871881583</v>
      </c>
      <c r="CE39" s="2"/>
      <c r="CF39">
        <f t="shared" si="12"/>
        <v>0.18723005998957731</v>
      </c>
      <c r="CG39">
        <f t="shared" si="12"/>
        <v>0.30812568256002648</v>
      </c>
      <c r="CH39">
        <f t="shared" si="12"/>
        <v>0.29192485569170734</v>
      </c>
      <c r="CI39">
        <f t="shared" si="12"/>
        <v>0.94090584522506249</v>
      </c>
      <c r="CJ39">
        <f t="shared" si="12"/>
        <v>1.2387314810536554</v>
      </c>
      <c r="CM39" s="2"/>
      <c r="CN39">
        <f t="shared" si="13"/>
        <v>0.48750028216226321</v>
      </c>
      <c r="CO39">
        <f t="shared" si="13"/>
        <v>0.20036049051114124</v>
      </c>
      <c r="CP39">
        <f t="shared" si="13"/>
        <v>0.41240408749222368</v>
      </c>
      <c r="CQ39">
        <f t="shared" si="13"/>
        <v>0.17519064210233426</v>
      </c>
      <c r="CR39">
        <f t="shared" si="13"/>
        <v>0.24011896787707221</v>
      </c>
      <c r="CV39">
        <f t="shared" si="14"/>
        <v>0.17186240259349517</v>
      </c>
      <c r="CW39">
        <f t="shared" si="14"/>
        <v>9.2617188750825696E-2</v>
      </c>
      <c r="CX39">
        <f t="shared" si="14"/>
        <v>3.9791600488932932E-2</v>
      </c>
      <c r="CY39">
        <f t="shared" si="14"/>
        <v>0.11400198971658848</v>
      </c>
      <c r="CZ39">
        <f t="shared" si="14"/>
        <v>0.15958906708662157</v>
      </c>
    </row>
    <row r="40" spans="1:104" x14ac:dyDescent="0.25">
      <c r="A40" s="2">
        <v>43709</v>
      </c>
      <c r="B40" s="2"/>
      <c r="C40">
        <f t="shared" si="2"/>
        <v>0.92143900611856</v>
      </c>
      <c r="D40">
        <f t="shared" si="2"/>
        <v>0.98685414883492417</v>
      </c>
      <c r="E40">
        <f t="shared" si="2"/>
        <v>0.82073584055383375</v>
      </c>
      <c r="F40">
        <f t="shared" si="2"/>
        <v>0.73608776866891457</v>
      </c>
      <c r="G40">
        <f t="shared" si="2"/>
        <v>0.54972942061783459</v>
      </c>
      <c r="K40" s="2"/>
      <c r="L40">
        <f t="shared" ref="L40:P40" si="16">ABS(L19-$K19)</f>
        <v>1.2949373360761296E-2</v>
      </c>
      <c r="M40">
        <f t="shared" si="16"/>
        <v>6.7507846090109069E-5</v>
      </c>
      <c r="N40">
        <f t="shared" si="16"/>
        <v>3.0618825489453938E-2</v>
      </c>
      <c r="O40">
        <f t="shared" si="16"/>
        <v>3.7981440689661694E-2</v>
      </c>
      <c r="P40">
        <f t="shared" si="16"/>
        <v>1.7539644231696183E-2</v>
      </c>
      <c r="S40" s="2"/>
      <c r="T40">
        <f t="shared" si="4"/>
        <v>0.96260968877314279</v>
      </c>
      <c r="U40">
        <f t="shared" si="4"/>
        <v>0.8922921431458557</v>
      </c>
      <c r="V40">
        <f t="shared" si="4"/>
        <v>0.89954158430594844</v>
      </c>
      <c r="W40">
        <f t="shared" si="4"/>
        <v>0.90129689419986037</v>
      </c>
      <c r="X40">
        <f t="shared" si="4"/>
        <v>0.79569530936734489</v>
      </c>
      <c r="AA40" s="2"/>
      <c r="AB40">
        <f t="shared" si="5"/>
        <v>0.81404356485577378</v>
      </c>
      <c r="AC40">
        <f t="shared" si="5"/>
        <v>0.70337856276769406</v>
      </c>
      <c r="AD40">
        <f t="shared" si="5"/>
        <v>1.3040935187778806</v>
      </c>
      <c r="AE40">
        <f t="shared" si="5"/>
        <v>1.862818072836314</v>
      </c>
      <c r="AF40">
        <f t="shared" si="5"/>
        <v>2.1634598907743596</v>
      </c>
      <c r="AI40" s="2"/>
      <c r="AJ40">
        <f t="shared" si="6"/>
        <v>1.3772296306928014</v>
      </c>
      <c r="AK40">
        <f t="shared" si="6"/>
        <v>1.4187462342551669</v>
      </c>
      <c r="AL40">
        <f t="shared" si="6"/>
        <v>1.4199137403835311</v>
      </c>
      <c r="AM40">
        <f t="shared" si="6"/>
        <v>1.4492325403121027</v>
      </c>
      <c r="AN40">
        <f t="shared" si="6"/>
        <v>1.4842533894861345</v>
      </c>
      <c r="AQ40" s="2"/>
      <c r="AR40">
        <f t="shared" si="7"/>
        <v>1.2522795255927137</v>
      </c>
      <c r="AS40">
        <f t="shared" si="7"/>
        <v>1.2184491432065394</v>
      </c>
      <c r="AT40">
        <f t="shared" si="7"/>
        <v>1.3940092750724273</v>
      </c>
      <c r="AU40">
        <f t="shared" si="7"/>
        <v>1.43320371837156</v>
      </c>
      <c r="AV40">
        <f t="shared" si="7"/>
        <v>0.55738757449692611</v>
      </c>
      <c r="AY40" s="2"/>
      <c r="AZ40">
        <f t="shared" si="8"/>
        <v>1.1949426898713185</v>
      </c>
      <c r="BA40">
        <f t="shared" si="8"/>
        <v>1.3320748694391087</v>
      </c>
      <c r="BB40">
        <f t="shared" si="8"/>
        <v>1.4115434899191663</v>
      </c>
      <c r="BC40">
        <f t="shared" si="8"/>
        <v>1.7507413498398823</v>
      </c>
      <c r="BD40">
        <f t="shared" si="8"/>
        <v>2.9216204625768922</v>
      </c>
      <c r="BG40" s="2"/>
      <c r="BH40">
        <f t="shared" si="9"/>
        <v>1.0249521386025098</v>
      </c>
      <c r="BI40">
        <f t="shared" si="9"/>
        <v>1.0249521386025098</v>
      </c>
      <c r="BJ40">
        <f t="shared" si="9"/>
        <v>1.0249521386025098</v>
      </c>
      <c r="BK40">
        <f t="shared" si="9"/>
        <v>0.92524631302324689</v>
      </c>
      <c r="BL40">
        <f t="shared" si="9"/>
        <v>0.93055521789195739</v>
      </c>
      <c r="BO40" s="2"/>
      <c r="BP40">
        <f t="shared" si="10"/>
        <v>0.2335464518484951</v>
      </c>
      <c r="BQ40">
        <f t="shared" si="10"/>
        <v>0.2335464518484951</v>
      </c>
      <c r="BR40">
        <f t="shared" si="10"/>
        <v>6.1111968369357061E-2</v>
      </c>
      <c r="BS40">
        <f t="shared" si="10"/>
        <v>0.477217991979066</v>
      </c>
      <c r="BT40">
        <f t="shared" si="10"/>
        <v>0.63319229616245609</v>
      </c>
      <c r="BW40" s="2"/>
      <c r="BX40">
        <f t="shared" si="11"/>
        <v>0.99451102540246283</v>
      </c>
      <c r="BY40">
        <f t="shared" si="11"/>
        <v>1.0362564774164125</v>
      </c>
      <c r="BZ40">
        <f t="shared" si="11"/>
        <v>1.1718206967684957</v>
      </c>
      <c r="CA40">
        <f t="shared" si="11"/>
        <v>1.0317678410669062</v>
      </c>
      <c r="CB40">
        <f t="shared" si="11"/>
        <v>1.3671538008346453</v>
      </c>
      <c r="CE40" s="2"/>
      <c r="CF40">
        <f t="shared" si="12"/>
        <v>0.6684139384445893</v>
      </c>
      <c r="CG40">
        <f t="shared" si="12"/>
        <v>3.9152393833487009E-2</v>
      </c>
      <c r="CH40">
        <f t="shared" si="12"/>
        <v>0.14535305637698404</v>
      </c>
      <c r="CI40">
        <f t="shared" si="12"/>
        <v>0.21530166344703994</v>
      </c>
      <c r="CJ40">
        <f t="shared" si="12"/>
        <v>0.104380367115392</v>
      </c>
      <c r="CM40" s="2"/>
      <c r="CN40">
        <f t="shared" si="13"/>
        <v>1.2005222491083352</v>
      </c>
      <c r="CO40">
        <f t="shared" si="13"/>
        <v>0.6903111526964647</v>
      </c>
      <c r="CP40">
        <f t="shared" si="13"/>
        <v>1.5849567877949973</v>
      </c>
      <c r="CQ40">
        <f t="shared" si="13"/>
        <v>1.8128849031619914</v>
      </c>
      <c r="CR40">
        <f t="shared" si="13"/>
        <v>1.9199080300857743</v>
      </c>
      <c r="CV40">
        <f t="shared" si="14"/>
        <v>0.90241138161603718</v>
      </c>
      <c r="CW40">
        <f t="shared" si="14"/>
        <v>0.70611171913293402</v>
      </c>
      <c r="CX40">
        <f t="shared" si="14"/>
        <v>0.93175496131579849</v>
      </c>
      <c r="CY40">
        <f t="shared" si="14"/>
        <v>1.0392615782666925</v>
      </c>
      <c r="CZ40">
        <f t="shared" si="14"/>
        <v>1.1628791339879725</v>
      </c>
    </row>
    <row r="41" spans="1:104" x14ac:dyDescent="0.25">
      <c r="A41" s="2">
        <v>43800</v>
      </c>
      <c r="B41" s="2"/>
      <c r="C41">
        <f t="shared" si="2"/>
        <v>0.78410287757177211</v>
      </c>
      <c r="D41">
        <f t="shared" si="2"/>
        <v>0.68637456587046586</v>
      </c>
      <c r="E41">
        <f t="shared" si="2"/>
        <v>0.80144621091528845</v>
      </c>
      <c r="F41">
        <f t="shared" si="2"/>
        <v>0.82209766468750023</v>
      </c>
      <c r="G41">
        <f t="shared" si="2"/>
        <v>0.68300419667215273</v>
      </c>
      <c r="K41" s="2"/>
      <c r="L41">
        <f t="shared" ref="L41:P41" si="17">ABS(L20-$K20)</f>
        <v>0.12265819134770584</v>
      </c>
      <c r="M41">
        <f t="shared" si="17"/>
        <v>0.10976912037200365</v>
      </c>
      <c r="N41">
        <f t="shared" si="17"/>
        <v>8.4246824088987204E-2</v>
      </c>
      <c r="O41">
        <f t="shared" si="17"/>
        <v>3.8562067866288796E-2</v>
      </c>
      <c r="P41">
        <f t="shared" si="17"/>
        <v>5.2251649046700654E-3</v>
      </c>
      <c r="S41" s="2"/>
      <c r="T41">
        <f t="shared" si="4"/>
        <v>0.72561403414621184</v>
      </c>
      <c r="U41">
        <f t="shared" si="4"/>
        <v>0.63445247932546067</v>
      </c>
      <c r="V41">
        <f t="shared" si="4"/>
        <v>0.60431957051307073</v>
      </c>
      <c r="W41">
        <f t="shared" si="4"/>
        <v>0.66906206872208973</v>
      </c>
      <c r="X41">
        <f t="shared" si="4"/>
        <v>0.42493369769106548</v>
      </c>
      <c r="AA41" s="2"/>
      <c r="AB41">
        <f t="shared" si="5"/>
        <v>1.1192328125305631</v>
      </c>
      <c r="AC41">
        <f t="shared" si="5"/>
        <v>0.62080816405942207</v>
      </c>
      <c r="AD41">
        <f t="shared" si="5"/>
        <v>2.6907618079150382</v>
      </c>
      <c r="AE41">
        <f t="shared" si="5"/>
        <v>3.2945347257222384</v>
      </c>
      <c r="AF41">
        <f t="shared" si="5"/>
        <v>3.6691691587001412</v>
      </c>
      <c r="AI41" s="2"/>
      <c r="AJ41">
        <f t="shared" si="6"/>
        <v>0.21375888360742823</v>
      </c>
      <c r="AK41">
        <f t="shared" si="6"/>
        <v>0.17742318318778172</v>
      </c>
      <c r="AL41">
        <f t="shared" si="6"/>
        <v>0.21436531359376731</v>
      </c>
      <c r="AM41">
        <f t="shared" si="6"/>
        <v>0.25416796213802406</v>
      </c>
      <c r="AN41">
        <f t="shared" si="6"/>
        <v>0.29007073952968893</v>
      </c>
      <c r="AQ41" s="2"/>
      <c r="AR41">
        <f t="shared" si="7"/>
        <v>0.89542236922533669</v>
      </c>
      <c r="AS41">
        <f t="shared" si="7"/>
        <v>0.12093982808021791</v>
      </c>
      <c r="AT41">
        <f t="shared" si="7"/>
        <v>0.18518249174178822</v>
      </c>
      <c r="AU41">
        <f t="shared" si="7"/>
        <v>0.26114767565906477</v>
      </c>
      <c r="AV41">
        <f t="shared" si="7"/>
        <v>0.91221434104677468</v>
      </c>
      <c r="AY41" s="2"/>
      <c r="AZ41">
        <f t="shared" si="8"/>
        <v>0.59680363808713799</v>
      </c>
      <c r="BA41">
        <f t="shared" si="8"/>
        <v>0.49885277930468591</v>
      </c>
      <c r="BB41">
        <f t="shared" si="8"/>
        <v>0.59062213617716575</v>
      </c>
      <c r="BC41">
        <f t="shared" si="8"/>
        <v>0.31900844432647041</v>
      </c>
      <c r="BD41">
        <f t="shared" si="8"/>
        <v>1.6260848547612754</v>
      </c>
      <c r="BG41" s="2"/>
      <c r="BH41">
        <f t="shared" si="9"/>
        <v>0.65316154865085474</v>
      </c>
      <c r="BI41">
        <f t="shared" si="9"/>
        <v>0.65316154865085474</v>
      </c>
      <c r="BJ41">
        <f t="shared" si="9"/>
        <v>0.65316154865085474</v>
      </c>
      <c r="BK41">
        <f t="shared" si="9"/>
        <v>0.66973213888414163</v>
      </c>
      <c r="BL41">
        <f t="shared" si="9"/>
        <v>0.7357116295522298</v>
      </c>
      <c r="BO41" s="2"/>
      <c r="BP41">
        <f t="shared" si="10"/>
        <v>1.9677577697436253</v>
      </c>
      <c r="BQ41">
        <f t="shared" si="10"/>
        <v>1.9677577697436253</v>
      </c>
      <c r="BR41">
        <f t="shared" si="10"/>
        <v>1.5180126526114763</v>
      </c>
      <c r="BS41">
        <f t="shared" si="10"/>
        <v>2.2245803916354365</v>
      </c>
      <c r="BT41">
        <f t="shared" si="10"/>
        <v>2.4488245474171575</v>
      </c>
      <c r="BW41" s="2"/>
      <c r="BX41">
        <f t="shared" si="11"/>
        <v>0.82522665333335032</v>
      </c>
      <c r="BY41">
        <f t="shared" si="11"/>
        <v>0.97754134651455171</v>
      </c>
      <c r="BZ41">
        <f t="shared" si="11"/>
        <v>1.3879095374831054</v>
      </c>
      <c r="CA41">
        <f t="shared" si="11"/>
        <v>1.7611404319740063</v>
      </c>
      <c r="CB41">
        <f t="shared" si="11"/>
        <v>1.3452493674584673</v>
      </c>
      <c r="CE41" s="2"/>
      <c r="CF41">
        <f t="shared" si="12"/>
        <v>0.83634249256513016</v>
      </c>
      <c r="CG41">
        <f t="shared" si="12"/>
        <v>0.25635020052045304</v>
      </c>
      <c r="CH41">
        <f t="shared" si="12"/>
        <v>6.7150550058261899E-2</v>
      </c>
      <c r="CI41">
        <f t="shared" si="12"/>
        <v>9.2133800680786221E-2</v>
      </c>
      <c r="CJ41">
        <f t="shared" si="12"/>
        <v>0.52028756081616656</v>
      </c>
      <c r="CM41" s="2"/>
      <c r="CN41">
        <f t="shared" si="13"/>
        <v>0.52390676796901303</v>
      </c>
      <c r="CO41">
        <f t="shared" si="13"/>
        <v>0.319780025057046</v>
      </c>
      <c r="CP41">
        <f t="shared" si="13"/>
        <v>0.10229162695903021</v>
      </c>
      <c r="CQ41">
        <f t="shared" si="13"/>
        <v>6.736774500810172E-3</v>
      </c>
      <c r="CR41">
        <f t="shared" si="13"/>
        <v>5.3592118142716416E-2</v>
      </c>
      <c r="CV41">
        <f t="shared" si="14"/>
        <v>0.82540109426181885</v>
      </c>
      <c r="CW41">
        <f t="shared" si="14"/>
        <v>0.5625068504269497</v>
      </c>
      <c r="CX41">
        <f t="shared" si="14"/>
        <v>0.78429468900487942</v>
      </c>
      <c r="CY41">
        <f t="shared" si="14"/>
        <v>0.90255724062162801</v>
      </c>
      <c r="CZ41">
        <f t="shared" si="14"/>
        <v>0.86912976182525536</v>
      </c>
    </row>
    <row r="42" spans="1:104" x14ac:dyDescent="0.25">
      <c r="A42" s="2">
        <v>43891</v>
      </c>
      <c r="B42" s="2"/>
      <c r="C42">
        <f t="shared" si="2"/>
        <v>0.98514736345168863</v>
      </c>
      <c r="D42">
        <f t="shared" si="2"/>
        <v>0.888770370255062</v>
      </c>
      <c r="E42">
        <f t="shared" si="2"/>
        <v>0.94043159811745136</v>
      </c>
      <c r="F42">
        <f t="shared" si="2"/>
        <v>1.0660052539319056</v>
      </c>
      <c r="G42">
        <f t="shared" si="2"/>
        <v>0.88742751204031012</v>
      </c>
      <c r="K42" s="2"/>
      <c r="L42">
        <f t="shared" ref="L42:P42" si="18">ABS(L21-$K21)</f>
        <v>3.5055704130113496E-2</v>
      </c>
      <c r="M42">
        <f t="shared" si="18"/>
        <v>2.8454204056943155E-2</v>
      </c>
      <c r="N42">
        <f t="shared" si="18"/>
        <v>5.861381005240196E-2</v>
      </c>
      <c r="O42">
        <f t="shared" si="18"/>
        <v>5.0220786525169148E-3</v>
      </c>
      <c r="P42">
        <f t="shared" si="18"/>
        <v>4.5578155551412314E-2</v>
      </c>
      <c r="S42" s="2"/>
      <c r="T42">
        <f t="shared" si="4"/>
        <v>0.98389447375444217</v>
      </c>
      <c r="U42">
        <f t="shared" si="4"/>
        <v>1.200258126503333</v>
      </c>
      <c r="V42">
        <f t="shared" si="4"/>
        <v>1.1680189497330613</v>
      </c>
      <c r="W42">
        <f t="shared" si="4"/>
        <v>0.99862937673498431</v>
      </c>
      <c r="X42">
        <f t="shared" si="4"/>
        <v>1.1601823807426066</v>
      </c>
      <c r="AA42" s="2"/>
      <c r="AB42">
        <f t="shared" si="5"/>
        <v>1.5216486422073445</v>
      </c>
      <c r="AC42">
        <f t="shared" si="5"/>
        <v>2.8162714170505354</v>
      </c>
      <c r="AD42">
        <f t="shared" si="5"/>
        <v>3.4835705793110536</v>
      </c>
      <c r="AE42">
        <f t="shared" si="5"/>
        <v>0.63432965922013129</v>
      </c>
      <c r="AF42">
        <f t="shared" si="5"/>
        <v>0.16479553017360921</v>
      </c>
      <c r="AI42" s="2"/>
      <c r="AJ42">
        <f t="shared" si="6"/>
        <v>0.3479654068980258</v>
      </c>
      <c r="AK42">
        <f t="shared" si="6"/>
        <v>0.39682461913304662</v>
      </c>
      <c r="AL42">
        <f t="shared" si="6"/>
        <v>0.49299550086998112</v>
      </c>
      <c r="AM42">
        <f t="shared" si="6"/>
        <v>5.4000938087005013E-2</v>
      </c>
      <c r="AN42">
        <f t="shared" si="6"/>
        <v>0.55573873493378545</v>
      </c>
      <c r="AQ42" s="2"/>
      <c r="AR42">
        <f t="shared" si="7"/>
        <v>0.59945881775262855</v>
      </c>
      <c r="AS42">
        <f t="shared" si="7"/>
        <v>0.96715149731005212</v>
      </c>
      <c r="AT42">
        <f t="shared" si="7"/>
        <v>0.91701219517709642</v>
      </c>
      <c r="AU42">
        <f t="shared" si="7"/>
        <v>1.6239664613907876</v>
      </c>
      <c r="AV42">
        <f t="shared" si="7"/>
        <v>1.5627896087835795</v>
      </c>
      <c r="AY42" s="2"/>
      <c r="AZ42">
        <f t="shared" si="8"/>
        <v>0.86374569815006152</v>
      </c>
      <c r="BA42">
        <f t="shared" si="8"/>
        <v>0.70305803842322234</v>
      </c>
      <c r="BB42">
        <f t="shared" si="8"/>
        <v>0.63835785198071171</v>
      </c>
      <c r="BC42">
        <f t="shared" si="8"/>
        <v>0.51918321085273433</v>
      </c>
      <c r="BD42">
        <f t="shared" si="8"/>
        <v>5.3587679584619408E-2</v>
      </c>
      <c r="BG42" s="2"/>
      <c r="BH42">
        <f t="shared" si="9"/>
        <v>0.86573401162668939</v>
      </c>
      <c r="BI42">
        <f t="shared" si="9"/>
        <v>0.86573401162668939</v>
      </c>
      <c r="BJ42">
        <f t="shared" si="9"/>
        <v>0.86573401162668939</v>
      </c>
      <c r="BK42">
        <f t="shared" si="9"/>
        <v>0.73525722481414924</v>
      </c>
      <c r="BL42">
        <f t="shared" si="9"/>
        <v>0.71557088623530851</v>
      </c>
      <c r="BO42" s="2"/>
      <c r="BP42">
        <f t="shared" si="10"/>
        <v>2.2497737208579376</v>
      </c>
      <c r="BQ42">
        <f t="shared" si="10"/>
        <v>2.2497737208579376</v>
      </c>
      <c r="BR42">
        <f t="shared" si="10"/>
        <v>1.7245802532104726</v>
      </c>
      <c r="BS42">
        <f t="shared" si="10"/>
        <v>2.5966351112139434</v>
      </c>
      <c r="BT42">
        <f t="shared" si="10"/>
        <v>2.8708986717967666</v>
      </c>
      <c r="BW42" s="2"/>
      <c r="BX42">
        <f t="shared" si="11"/>
        <v>1.1460075350685792</v>
      </c>
      <c r="BY42">
        <f t="shared" si="11"/>
        <v>1.0941238631404788</v>
      </c>
      <c r="BZ42">
        <f t="shared" si="11"/>
        <v>1.0537129283048849</v>
      </c>
      <c r="CA42">
        <f t="shared" si="11"/>
        <v>1.0307832412127698</v>
      </c>
      <c r="CB42">
        <f t="shared" si="11"/>
        <v>0.72326523916199448</v>
      </c>
      <c r="CE42" s="2"/>
      <c r="CF42">
        <f t="shared" si="12"/>
        <v>0.97012269567892595</v>
      </c>
      <c r="CG42">
        <f t="shared" si="12"/>
        <v>1.6938794002378326</v>
      </c>
      <c r="CH42">
        <f t="shared" si="12"/>
        <v>1.6660317918761116</v>
      </c>
      <c r="CI42">
        <f t="shared" si="12"/>
        <v>1.5468099679532317</v>
      </c>
      <c r="CJ42">
        <f t="shared" si="12"/>
        <v>1.7944742022038886</v>
      </c>
      <c r="CM42" s="2"/>
      <c r="CN42">
        <f t="shared" si="13"/>
        <v>0.75808716885409155</v>
      </c>
      <c r="CO42">
        <f t="shared" si="13"/>
        <v>0.73096665236613667</v>
      </c>
      <c r="CP42">
        <f t="shared" si="13"/>
        <v>0.27231401428090374</v>
      </c>
      <c r="CQ42">
        <f t="shared" si="13"/>
        <v>5.1395540976234999E-2</v>
      </c>
      <c r="CR42">
        <f t="shared" si="13"/>
        <v>0.41179192407195186</v>
      </c>
      <c r="CV42">
        <f t="shared" si="14"/>
        <v>1.0458579682412439</v>
      </c>
      <c r="CW42">
        <f t="shared" si="14"/>
        <v>1.4025431478497294</v>
      </c>
      <c r="CX42">
        <f t="shared" si="14"/>
        <v>1.4058742426823698</v>
      </c>
      <c r="CY42">
        <f t="shared" si="14"/>
        <v>0.71126513818200499</v>
      </c>
      <c r="CZ42">
        <f t="shared" si="14"/>
        <v>0.74335387309918177</v>
      </c>
    </row>
    <row r="43" spans="1:104" x14ac:dyDescent="0.25">
      <c r="A43" s="2">
        <v>43983</v>
      </c>
      <c r="B43" s="2"/>
      <c r="C43">
        <f t="shared" si="2"/>
        <v>8.1737822865149603</v>
      </c>
      <c r="D43">
        <f t="shared" si="2"/>
        <v>7.9139329457572432</v>
      </c>
      <c r="E43">
        <f t="shared" si="2"/>
        <v>7.3246533375978498</v>
      </c>
      <c r="F43">
        <f t="shared" si="2"/>
        <v>3.4129909133510088</v>
      </c>
      <c r="G43">
        <f t="shared" si="2"/>
        <v>1.3163458550839335</v>
      </c>
      <c r="K43" s="2"/>
      <c r="L43">
        <f t="shared" ref="L43:P43" si="19">ABS(L22-$K22)</f>
        <v>0.3964774665414576</v>
      </c>
      <c r="M43">
        <f t="shared" si="19"/>
        <v>0.36271475729899211</v>
      </c>
      <c r="N43">
        <f t="shared" si="19"/>
        <v>0.36484338634832197</v>
      </c>
      <c r="O43">
        <f t="shared" si="19"/>
        <v>0.37825209623652611</v>
      </c>
      <c r="P43">
        <f t="shared" si="19"/>
        <v>0.11006027263311399</v>
      </c>
      <c r="S43" s="2"/>
      <c r="T43">
        <f t="shared" si="4"/>
        <v>8.157714821655583</v>
      </c>
      <c r="U43">
        <f t="shared" si="4"/>
        <v>8.0413421139397094</v>
      </c>
      <c r="V43">
        <f t="shared" si="4"/>
        <v>7.5838846291879758</v>
      </c>
      <c r="W43">
        <f t="shared" si="4"/>
        <v>4.532855179374736</v>
      </c>
      <c r="X43">
        <f t="shared" si="4"/>
        <v>4.8573939572104718</v>
      </c>
      <c r="AA43" s="2"/>
      <c r="AB43">
        <f t="shared" si="5"/>
        <v>7.7017732334856053</v>
      </c>
      <c r="AC43">
        <f t="shared" si="5"/>
        <v>8.9602307904261647</v>
      </c>
      <c r="AD43">
        <f t="shared" si="5"/>
        <v>3.6910921742981282</v>
      </c>
      <c r="AE43">
        <f t="shared" si="5"/>
        <v>2.2540523585865389</v>
      </c>
      <c r="AF43">
        <f t="shared" si="5"/>
        <v>1.7106657593416941</v>
      </c>
      <c r="AI43" s="2"/>
      <c r="AJ43">
        <f t="shared" si="6"/>
        <v>7.6187881003205273</v>
      </c>
      <c r="AK43">
        <f t="shared" si="6"/>
        <v>7.3937566334122025</v>
      </c>
      <c r="AL43">
        <f t="shared" si="6"/>
        <v>7.3322126973207933</v>
      </c>
      <c r="AM43">
        <f t="shared" si="6"/>
        <v>7.6668798374656859</v>
      </c>
      <c r="AN43">
        <f t="shared" si="6"/>
        <v>8.0006609220731342</v>
      </c>
      <c r="AQ43" s="2"/>
      <c r="AR43">
        <f t="shared" si="7"/>
        <v>8.401196614580174</v>
      </c>
      <c r="AS43">
        <f t="shared" si="7"/>
        <v>8.7931569734440771</v>
      </c>
      <c r="AT43">
        <f t="shared" si="7"/>
        <v>9.1042870826553646</v>
      </c>
      <c r="AU43">
        <f t="shared" si="7"/>
        <v>8.1942458647605694</v>
      </c>
      <c r="AV43">
        <f t="shared" si="7"/>
        <v>6.7941007862483263</v>
      </c>
      <c r="AY43" s="2"/>
      <c r="AZ43">
        <f t="shared" si="8"/>
        <v>8.0780996220819414</v>
      </c>
      <c r="BA43">
        <f t="shared" si="8"/>
        <v>7.7569901643271919</v>
      </c>
      <c r="BB43">
        <f t="shared" si="8"/>
        <v>4.9555669122147492</v>
      </c>
      <c r="BC43">
        <f t="shared" si="8"/>
        <v>13.973532287247519</v>
      </c>
      <c r="BD43">
        <f t="shared" si="8"/>
        <v>9.1333018546307372</v>
      </c>
      <c r="BG43" s="2"/>
      <c r="BH43">
        <f t="shared" si="9"/>
        <v>8.098751502000928</v>
      </c>
      <c r="BI43">
        <f t="shared" si="9"/>
        <v>8.098751502000928</v>
      </c>
      <c r="BJ43">
        <f t="shared" si="9"/>
        <v>8.098751502000928</v>
      </c>
      <c r="BK43">
        <f t="shared" si="9"/>
        <v>2.837421762728491</v>
      </c>
      <c r="BL43">
        <f t="shared" si="9"/>
        <v>3.5965995131952333</v>
      </c>
      <c r="BO43" s="2"/>
      <c r="BP43">
        <f t="shared" si="10"/>
        <v>9.4612396444041593</v>
      </c>
      <c r="BQ43">
        <f t="shared" si="10"/>
        <v>9.4612396444041593</v>
      </c>
      <c r="BR43">
        <f t="shared" si="10"/>
        <v>8.9676035683108122</v>
      </c>
      <c r="BS43">
        <f t="shared" si="10"/>
        <v>9.7441644006253902</v>
      </c>
      <c r="BT43">
        <f t="shared" si="10"/>
        <v>9.9746733273069168</v>
      </c>
      <c r="BW43" s="2"/>
      <c r="BX43">
        <f t="shared" si="11"/>
        <v>8.4904922794985929</v>
      </c>
      <c r="BY43">
        <f t="shared" si="11"/>
        <v>9.4923248500654438</v>
      </c>
      <c r="BZ43">
        <f t="shared" si="11"/>
        <v>9.1466592453409703</v>
      </c>
      <c r="CA43">
        <f t="shared" si="11"/>
        <v>7.3914841264011883</v>
      </c>
      <c r="CB43">
        <f t="shared" si="11"/>
        <v>6.1066102359543057</v>
      </c>
      <c r="CE43" s="2"/>
      <c r="CF43">
        <f t="shared" si="12"/>
        <v>8.6256481048905798</v>
      </c>
      <c r="CG43">
        <f t="shared" si="12"/>
        <v>9.3738053017310392</v>
      </c>
      <c r="CH43">
        <f t="shared" si="12"/>
        <v>10.388969493587144</v>
      </c>
      <c r="CI43">
        <f t="shared" si="12"/>
        <v>6.2909138442751544</v>
      </c>
      <c r="CJ43">
        <f t="shared" si="12"/>
        <v>2.8030274323298849</v>
      </c>
      <c r="CM43" s="2"/>
      <c r="CN43">
        <f t="shared" si="13"/>
        <v>7.9025559452038232</v>
      </c>
      <c r="CO43">
        <f t="shared" si="13"/>
        <v>5.1987116273797138</v>
      </c>
      <c r="CP43">
        <f t="shared" si="13"/>
        <v>5.7302753325055722</v>
      </c>
      <c r="CQ43">
        <f t="shared" si="13"/>
        <v>1.9785963287259927</v>
      </c>
      <c r="CR43">
        <f t="shared" si="13"/>
        <v>0.12945214244111281</v>
      </c>
      <c r="CV43">
        <f t="shared" si="14"/>
        <v>8.2595789237031205</v>
      </c>
      <c r="CW43">
        <f t="shared" si="14"/>
        <v>8.4153882177104578</v>
      </c>
      <c r="CX43">
        <f t="shared" si="14"/>
        <v>7.6042014328364793</v>
      </c>
      <c r="CY43">
        <f t="shared" si="14"/>
        <v>3.1599403740414269</v>
      </c>
      <c r="CZ43">
        <f t="shared" si="14"/>
        <v>2.5475029812060148</v>
      </c>
    </row>
    <row r="44" spans="1:104" x14ac:dyDescent="0.25">
      <c r="A44" s="2">
        <v>44075</v>
      </c>
      <c r="B44" s="2"/>
      <c r="C44">
        <f t="shared" si="2"/>
        <v>6.3436423799585633</v>
      </c>
      <c r="D44">
        <f t="shared" si="2"/>
        <v>6.2349573384907329</v>
      </c>
      <c r="E44">
        <f t="shared" si="2"/>
        <v>5.9744349108920565</v>
      </c>
      <c r="F44">
        <f t="shared" si="2"/>
        <v>4.0262697189797212</v>
      </c>
      <c r="G44">
        <f t="shared" si="2"/>
        <v>4.4887208924276605</v>
      </c>
      <c r="K44" s="2"/>
      <c r="L44">
        <f t="shared" ref="L44:P44" si="20">ABS(L23-$K23)</f>
        <v>0.4843168158554178</v>
      </c>
      <c r="M44">
        <f t="shared" si="20"/>
        <v>0.49534400144532653</v>
      </c>
      <c r="N44">
        <f t="shared" si="20"/>
        <v>0.52779427458835415</v>
      </c>
      <c r="O44">
        <f t="shared" si="20"/>
        <v>0.58759337970303538</v>
      </c>
      <c r="P44">
        <f t="shared" si="20"/>
        <v>0.62119211163595556</v>
      </c>
      <c r="S44" s="2"/>
      <c r="T44">
        <f t="shared" si="4"/>
        <v>8.0894961495036473</v>
      </c>
      <c r="U44">
        <f t="shared" si="4"/>
        <v>6.7828102399777972</v>
      </c>
      <c r="V44">
        <f t="shared" si="4"/>
        <v>7.0515147108232528</v>
      </c>
      <c r="W44">
        <f t="shared" si="4"/>
        <v>3.2634854720027549</v>
      </c>
      <c r="X44">
        <f t="shared" si="4"/>
        <v>4.0104302492478432</v>
      </c>
      <c r="AA44" s="2"/>
      <c r="AB44">
        <f t="shared" si="5"/>
        <v>5.5821161282774794</v>
      </c>
      <c r="AC44">
        <f t="shared" si="5"/>
        <v>2.0280242889943656</v>
      </c>
      <c r="AD44">
        <f t="shared" si="5"/>
        <v>1.9904067351189694</v>
      </c>
      <c r="AE44">
        <f t="shared" si="5"/>
        <v>0.66029366153297886</v>
      </c>
      <c r="AF44">
        <f t="shared" si="5"/>
        <v>0.9408568239620303</v>
      </c>
      <c r="AI44" s="2"/>
      <c r="AJ44">
        <f t="shared" si="6"/>
        <v>6.0819889395430415</v>
      </c>
      <c r="AK44">
        <f t="shared" si="6"/>
        <v>6.0422563024366278</v>
      </c>
      <c r="AL44">
        <f t="shared" si="6"/>
        <v>5.9889996075152894</v>
      </c>
      <c r="AM44">
        <f t="shared" si="6"/>
        <v>6.0060342309014736</v>
      </c>
      <c r="AN44">
        <f t="shared" si="6"/>
        <v>6.0513659609730706</v>
      </c>
      <c r="AQ44" s="2"/>
      <c r="AR44">
        <f t="shared" si="7"/>
        <v>7.2884613103102591</v>
      </c>
      <c r="AS44">
        <f t="shared" si="7"/>
        <v>6.1503211000695934</v>
      </c>
      <c r="AT44">
        <f t="shared" si="7"/>
        <v>6.2321822942172895</v>
      </c>
      <c r="AU44">
        <f t="shared" si="7"/>
        <v>6.2293453236578014</v>
      </c>
      <c r="AV44">
        <f t="shared" si="7"/>
        <v>5.9960085260055083</v>
      </c>
      <c r="AY44" s="2"/>
      <c r="AZ44">
        <f t="shared" si="8"/>
        <v>6.4057604195161666</v>
      </c>
      <c r="BA44">
        <f t="shared" si="8"/>
        <v>6.3959088909561768</v>
      </c>
      <c r="BB44">
        <f t="shared" si="8"/>
        <v>4.7119831895745605</v>
      </c>
      <c r="BC44">
        <f t="shared" si="8"/>
        <v>4.5450232274967277</v>
      </c>
      <c r="BD44">
        <f t="shared" si="8"/>
        <v>6.2313795348968277</v>
      </c>
      <c r="BG44" s="2"/>
      <c r="BH44">
        <f t="shared" si="9"/>
        <v>6.3125831616497257</v>
      </c>
      <c r="BI44">
        <f t="shared" si="9"/>
        <v>6.3125831616497257</v>
      </c>
      <c r="BJ44">
        <f t="shared" si="9"/>
        <v>6.3125831616497257</v>
      </c>
      <c r="BK44">
        <f t="shared" si="9"/>
        <v>5.0550525303354927</v>
      </c>
      <c r="BL44">
        <f t="shared" si="9"/>
        <v>4.9658911332401798</v>
      </c>
      <c r="BO44" s="2"/>
      <c r="BP44">
        <f t="shared" si="10"/>
        <v>4.8804004331734632</v>
      </c>
      <c r="BQ44">
        <f t="shared" si="10"/>
        <v>4.8804004331734632</v>
      </c>
      <c r="BR44">
        <f t="shared" si="10"/>
        <v>5.5301323639707505</v>
      </c>
      <c r="BS44">
        <f t="shared" si="10"/>
        <v>4.264799060006581</v>
      </c>
      <c r="BT44">
        <f t="shared" si="10"/>
        <v>4.0864521361009096</v>
      </c>
      <c r="BW44" s="2"/>
      <c r="BX44">
        <f t="shared" si="11"/>
        <v>6.0117664283952479</v>
      </c>
      <c r="BY44">
        <f t="shared" si="11"/>
        <v>4.9518555302164353</v>
      </c>
      <c r="BZ44">
        <f t="shared" si="11"/>
        <v>4.0543549795111833</v>
      </c>
      <c r="CA44">
        <f t="shared" si="11"/>
        <v>4.2230990076449881</v>
      </c>
      <c r="CB44">
        <f t="shared" si="11"/>
        <v>4.5706781659367488</v>
      </c>
      <c r="CE44" s="2"/>
      <c r="CF44">
        <f t="shared" si="12"/>
        <v>0.3362812426295978</v>
      </c>
      <c r="CG44">
        <f t="shared" si="12"/>
        <v>5.1565748566591978</v>
      </c>
      <c r="CH44">
        <f t="shared" si="12"/>
        <v>5.2663079780661484</v>
      </c>
      <c r="CI44">
        <f t="shared" si="12"/>
        <v>9.0579611288605779</v>
      </c>
      <c r="CJ44">
        <f t="shared" si="12"/>
        <v>8.238951073595258</v>
      </c>
      <c r="CM44" s="2"/>
      <c r="CN44">
        <f t="shared" si="13"/>
        <v>6.5140007365455368</v>
      </c>
      <c r="CO44">
        <f t="shared" si="13"/>
        <v>5.7308367390709876</v>
      </c>
      <c r="CP44">
        <f t="shared" si="13"/>
        <v>5.5546369494748671</v>
      </c>
      <c r="CQ44">
        <f t="shared" si="13"/>
        <v>4.6312321683830184</v>
      </c>
      <c r="CR44">
        <f t="shared" si="13"/>
        <v>3.5324092650840084</v>
      </c>
      <c r="CV44">
        <f t="shared" si="14"/>
        <v>5.0522775645378513</v>
      </c>
      <c r="CW44">
        <f t="shared" si="14"/>
        <v>2.9213172859463157</v>
      </c>
      <c r="CX44">
        <f t="shared" si="14"/>
        <v>2.6629992960577993</v>
      </c>
      <c r="CY44">
        <f t="shared" si="14"/>
        <v>8.720045290274836E-2</v>
      </c>
      <c r="CZ44">
        <f t="shared" si="14"/>
        <v>0.28409793688640672</v>
      </c>
    </row>
    <row r="45" spans="1:104" x14ac:dyDescent="0.25">
      <c r="A45" s="2">
        <v>44166</v>
      </c>
      <c r="B45" s="2"/>
      <c r="C45">
        <f t="shared" si="2"/>
        <v>0.41141595000503361</v>
      </c>
      <c r="D45">
        <f t="shared" si="2"/>
        <v>0.20545299317942445</v>
      </c>
      <c r="E45">
        <f t="shared" si="2"/>
        <v>9.9876747308514036E-2</v>
      </c>
      <c r="F45">
        <f t="shared" si="2"/>
        <v>4.9187800867926734E-2</v>
      </c>
      <c r="G45">
        <f t="shared" si="2"/>
        <v>6.7072877667549546E-2</v>
      </c>
      <c r="K45" s="2"/>
      <c r="L45">
        <f t="shared" ref="L45:P45" si="21">ABS(L24-$K24)</f>
        <v>0.68345988332491259</v>
      </c>
      <c r="M45">
        <f t="shared" si="21"/>
        <v>0.69467722329993564</v>
      </c>
      <c r="N45">
        <f t="shared" si="21"/>
        <v>0.66721151824279146</v>
      </c>
      <c r="O45">
        <f t="shared" si="21"/>
        <v>0.66517733632481546</v>
      </c>
      <c r="P45">
        <f t="shared" si="21"/>
        <v>0.70868259908430786</v>
      </c>
      <c r="S45" s="2"/>
      <c r="T45">
        <f t="shared" si="4"/>
        <v>0.80007343205281267</v>
      </c>
      <c r="U45">
        <f t="shared" si="4"/>
        <v>1.2149727388078306</v>
      </c>
      <c r="V45">
        <f t="shared" si="4"/>
        <v>1.3707431547091646</v>
      </c>
      <c r="W45">
        <f t="shared" si="4"/>
        <v>1.5178268573156917</v>
      </c>
      <c r="X45">
        <f t="shared" si="4"/>
        <v>1.2279427016937077</v>
      </c>
      <c r="AA45" s="2"/>
      <c r="AB45">
        <f t="shared" si="5"/>
        <v>4.0778880348043778E-2</v>
      </c>
      <c r="AC45">
        <f t="shared" si="5"/>
        <v>1.3140954998800076</v>
      </c>
      <c r="AD45">
        <f t="shared" si="5"/>
        <v>0.60625825496383068</v>
      </c>
      <c r="AE45">
        <f t="shared" si="5"/>
        <v>1.7826146987732479</v>
      </c>
      <c r="AF45">
        <f t="shared" si="5"/>
        <v>0.39953137407513761</v>
      </c>
      <c r="AI45" s="2"/>
      <c r="AJ45">
        <f t="shared" si="6"/>
        <v>0.81784869682823769</v>
      </c>
      <c r="AK45">
        <f t="shared" si="6"/>
        <v>0.96697059489592219</v>
      </c>
      <c r="AL45">
        <f t="shared" si="6"/>
        <v>0.91337171246734505</v>
      </c>
      <c r="AM45">
        <f t="shared" si="6"/>
        <v>0.6297184042683952</v>
      </c>
      <c r="AN45">
        <f t="shared" si="6"/>
        <v>0.57641269417108165</v>
      </c>
      <c r="AQ45" s="2"/>
      <c r="AR45">
        <f t="shared" si="7"/>
        <v>0.21235438125945927</v>
      </c>
      <c r="AS45">
        <f t="shared" si="7"/>
        <v>1.1266526706888778</v>
      </c>
      <c r="AT45">
        <f t="shared" si="7"/>
        <v>1.1365109536716826</v>
      </c>
      <c r="AU45">
        <f t="shared" si="7"/>
        <v>0.76214175328362366</v>
      </c>
      <c r="AV45">
        <f t="shared" si="7"/>
        <v>0.44702473494044925</v>
      </c>
      <c r="AY45" s="2"/>
      <c r="AZ45">
        <f t="shared" si="8"/>
        <v>0.37891757632769846</v>
      </c>
      <c r="BA45">
        <f t="shared" si="8"/>
        <v>6.6733501781274462E-2</v>
      </c>
      <c r="BB45">
        <f t="shared" si="8"/>
        <v>0.86800363623503562</v>
      </c>
      <c r="BC45">
        <f t="shared" si="8"/>
        <v>1.9390773764362939</v>
      </c>
      <c r="BD45">
        <f t="shared" si="8"/>
        <v>1.7473356008220429</v>
      </c>
      <c r="BG45" s="2"/>
      <c r="BH45">
        <f t="shared" si="9"/>
        <v>0.38586443124901693</v>
      </c>
      <c r="BI45">
        <f t="shared" si="9"/>
        <v>0.38586443124901693</v>
      </c>
      <c r="BJ45">
        <f t="shared" si="9"/>
        <v>0.38586443124901693</v>
      </c>
      <c r="BK45">
        <f t="shared" si="9"/>
        <v>0.68845661266035174</v>
      </c>
      <c r="BL45">
        <f t="shared" si="9"/>
        <v>0.61811459898233578</v>
      </c>
      <c r="BO45" s="2"/>
      <c r="BP45">
        <f t="shared" si="10"/>
        <v>1.0507165175881876</v>
      </c>
      <c r="BQ45">
        <f t="shared" si="10"/>
        <v>1.0507165175881876</v>
      </c>
      <c r="BR45">
        <f t="shared" si="10"/>
        <v>6.8721729152198208E-2</v>
      </c>
      <c r="BS45">
        <f t="shared" si="10"/>
        <v>1.3950692299672585</v>
      </c>
      <c r="BT45">
        <f t="shared" si="10"/>
        <v>1.9420370170921775</v>
      </c>
      <c r="BW45" s="2"/>
      <c r="BX45">
        <f t="shared" si="11"/>
        <v>0.23274958003815294</v>
      </c>
      <c r="BY45">
        <f t="shared" si="11"/>
        <v>0.22498742893829471</v>
      </c>
      <c r="BZ45">
        <f t="shared" si="11"/>
        <v>8.7432957006297829E-2</v>
      </c>
      <c r="CA45">
        <f t="shared" si="11"/>
        <v>0.7484441448716066</v>
      </c>
      <c r="CB45">
        <f t="shared" si="11"/>
        <v>1.3213188122666431</v>
      </c>
      <c r="CE45" s="2"/>
      <c r="CF45">
        <f t="shared" si="12"/>
        <v>4.0505498061494389</v>
      </c>
      <c r="CG45">
        <f t="shared" si="12"/>
        <v>3.7717553859714763</v>
      </c>
      <c r="CH45">
        <f t="shared" si="12"/>
        <v>3.5524332132289893</v>
      </c>
      <c r="CI45">
        <f t="shared" si="12"/>
        <v>3.3309008710005243</v>
      </c>
      <c r="CJ45">
        <f t="shared" si="12"/>
        <v>2.5496735188598505</v>
      </c>
      <c r="CM45" s="2"/>
      <c r="CN45">
        <f t="shared" si="13"/>
        <v>0.60308537905300408</v>
      </c>
      <c r="CO45">
        <f t="shared" si="13"/>
        <v>0.92372203879414316</v>
      </c>
      <c r="CP45">
        <f t="shared" si="13"/>
        <v>0.63747626502322796</v>
      </c>
      <c r="CQ45">
        <f t="shared" si="13"/>
        <v>0.63076905571621489</v>
      </c>
      <c r="CR45">
        <f t="shared" si="13"/>
        <v>0.64931658530705749</v>
      </c>
      <c r="CV45">
        <f t="shared" si="14"/>
        <v>0.95223141907458175</v>
      </c>
      <c r="CW45">
        <f t="shared" si="14"/>
        <v>0.56449769049368581</v>
      </c>
      <c r="CX45">
        <f t="shared" si="14"/>
        <v>0.50761079244430896</v>
      </c>
      <c r="CY45">
        <f t="shared" si="14"/>
        <v>0.22784274205649269</v>
      </c>
      <c r="CZ45">
        <f t="shared" si="14"/>
        <v>0.38072775163995604</v>
      </c>
    </row>
    <row r="46" spans="1:104" x14ac:dyDescent="0.25">
      <c r="A46" s="2">
        <v>44256</v>
      </c>
      <c r="B46" s="2"/>
      <c r="C46">
        <f t="shared" si="2"/>
        <v>1.2345039460325338</v>
      </c>
      <c r="D46">
        <f t="shared" si="2"/>
        <v>1.265935458570981</v>
      </c>
      <c r="E46">
        <f t="shared" si="2"/>
        <v>1.0592061531850323</v>
      </c>
      <c r="F46">
        <f t="shared" si="2"/>
        <v>0.31286754627065405</v>
      </c>
      <c r="G46">
        <f t="shared" si="2"/>
        <v>0.20912881378350989</v>
      </c>
      <c r="K46" s="2"/>
      <c r="L46">
        <f t="shared" ref="L46:P46" si="22">ABS(L25-$K25)</f>
        <v>0.12254497691896149</v>
      </c>
      <c r="M46">
        <f t="shared" si="22"/>
        <v>0.12593010384246139</v>
      </c>
      <c r="N46">
        <f t="shared" si="22"/>
        <v>0.16395047143425034</v>
      </c>
      <c r="O46">
        <f t="shared" si="22"/>
        <v>0.17688083945156441</v>
      </c>
      <c r="P46">
        <f t="shared" si="22"/>
        <v>0.2175199954114817</v>
      </c>
      <c r="S46" s="2"/>
      <c r="T46">
        <f t="shared" si="4"/>
        <v>1.1654839149766141</v>
      </c>
      <c r="U46">
        <f t="shared" si="4"/>
        <v>1.0855450249937784</v>
      </c>
      <c r="V46">
        <f t="shared" si="4"/>
        <v>1.1778300799014327</v>
      </c>
      <c r="W46">
        <f t="shared" si="4"/>
        <v>0.19199712137763703</v>
      </c>
      <c r="X46">
        <f t="shared" si="4"/>
        <v>0.61460679953959585</v>
      </c>
      <c r="AA46" s="2"/>
      <c r="AB46">
        <f t="shared" si="5"/>
        <v>0.65465175389866825</v>
      </c>
      <c r="AC46">
        <f t="shared" si="5"/>
        <v>1.1946533906597296</v>
      </c>
      <c r="AD46">
        <f t="shared" si="5"/>
        <v>0.62715263704252067</v>
      </c>
      <c r="AE46">
        <f t="shared" si="5"/>
        <v>0.34959325609985292</v>
      </c>
      <c r="AF46">
        <f t="shared" si="5"/>
        <v>1.1690278671249799</v>
      </c>
      <c r="AI46" s="2"/>
      <c r="AJ46">
        <f t="shared" si="6"/>
        <v>1.8387380567747638</v>
      </c>
      <c r="AK46">
        <f t="shared" si="6"/>
        <v>1.8866727435804473</v>
      </c>
      <c r="AL46">
        <f t="shared" si="6"/>
        <v>1.9243471071515321</v>
      </c>
      <c r="AM46">
        <f t="shared" si="6"/>
        <v>1.7619426113687282</v>
      </c>
      <c r="AN46">
        <f t="shared" si="6"/>
        <v>1.8600961807458525</v>
      </c>
      <c r="AQ46" s="2"/>
      <c r="AR46">
        <f t="shared" si="7"/>
        <v>1.7768430642701361</v>
      </c>
      <c r="AS46">
        <f t="shared" si="7"/>
        <v>3.1423746615002219</v>
      </c>
      <c r="AT46">
        <f t="shared" si="7"/>
        <v>3.1154389035386458</v>
      </c>
      <c r="AU46">
        <f t="shared" si="7"/>
        <v>4.1952535040390835</v>
      </c>
      <c r="AV46">
        <f t="shared" si="7"/>
        <v>3.9011623191925402</v>
      </c>
      <c r="AY46" s="2"/>
      <c r="AZ46">
        <f t="shared" si="8"/>
        <v>1.1588683177444963</v>
      </c>
      <c r="BA46">
        <f t="shared" si="8"/>
        <v>1.0659542729827096</v>
      </c>
      <c r="BB46">
        <f t="shared" si="8"/>
        <v>6.2123246160864065E-2</v>
      </c>
      <c r="BC46">
        <f t="shared" si="8"/>
        <v>3.007242123481078</v>
      </c>
      <c r="BD46">
        <f t="shared" si="8"/>
        <v>3.2798081520549336</v>
      </c>
      <c r="BG46" s="2"/>
      <c r="BH46">
        <f t="shared" si="9"/>
        <v>1.2005860570198423</v>
      </c>
      <c r="BI46">
        <f t="shared" si="9"/>
        <v>1.2005860570198423</v>
      </c>
      <c r="BJ46">
        <f t="shared" si="9"/>
        <v>1.2005860570198423</v>
      </c>
      <c r="BK46">
        <f t="shared" si="9"/>
        <v>1.3830260055992389</v>
      </c>
      <c r="BL46">
        <f t="shared" si="9"/>
        <v>1.2842120989746584</v>
      </c>
      <c r="BO46" s="2"/>
      <c r="BP46">
        <f t="shared" si="10"/>
        <v>0.20222390466818796</v>
      </c>
      <c r="BQ46">
        <f t="shared" si="10"/>
        <v>0.20222390466818796</v>
      </c>
      <c r="BR46">
        <f t="shared" si="10"/>
        <v>0.8350603026023653</v>
      </c>
      <c r="BS46">
        <f t="shared" si="10"/>
        <v>0.54002042334332812</v>
      </c>
      <c r="BT46">
        <f t="shared" si="10"/>
        <v>0.84097328302593599</v>
      </c>
      <c r="BW46" s="2"/>
      <c r="BX46">
        <f t="shared" si="11"/>
        <v>0.87360990786140635</v>
      </c>
      <c r="BY46">
        <f t="shared" si="11"/>
        <v>0.66743349926078999</v>
      </c>
      <c r="BZ46">
        <f t="shared" si="11"/>
        <v>0.21430626862310098</v>
      </c>
      <c r="CA46">
        <f t="shared" si="11"/>
        <v>0.61987700940266999</v>
      </c>
      <c r="CB46">
        <f t="shared" si="11"/>
        <v>1.1308460814068255</v>
      </c>
      <c r="CE46" s="2"/>
      <c r="CF46">
        <f t="shared" si="12"/>
        <v>1.2436888198453233</v>
      </c>
      <c r="CG46">
        <f t="shared" si="12"/>
        <v>1.3694226409123513</v>
      </c>
      <c r="CH46">
        <f t="shared" si="12"/>
        <v>1.5613786481126586</v>
      </c>
      <c r="CI46">
        <f t="shared" si="12"/>
        <v>0.25812565951833011</v>
      </c>
      <c r="CJ46">
        <f t="shared" si="12"/>
        <v>0.29255682103539105</v>
      </c>
      <c r="CM46" s="2"/>
      <c r="CN46">
        <f t="shared" si="13"/>
        <v>1.3924145623026418</v>
      </c>
      <c r="CO46">
        <f t="shared" si="13"/>
        <v>1.6625850251271643</v>
      </c>
      <c r="CP46">
        <f t="shared" si="13"/>
        <v>1.3893485397936718</v>
      </c>
      <c r="CQ46">
        <f t="shared" si="13"/>
        <v>1.2405505563484303</v>
      </c>
      <c r="CR46">
        <f t="shared" si="13"/>
        <v>0.9513888985920711</v>
      </c>
      <c r="CV46">
        <f t="shared" si="14"/>
        <v>1.0972365259208297</v>
      </c>
      <c r="CW46">
        <f t="shared" si="14"/>
        <v>1.2485404862384422</v>
      </c>
      <c r="CX46">
        <f t="shared" si="14"/>
        <v>1.0899641603285781</v>
      </c>
      <c r="CY46">
        <f t="shared" si="14"/>
        <v>0.32167862699412275</v>
      </c>
      <c r="CZ46">
        <f t="shared" si="14"/>
        <v>0.45381964371862682</v>
      </c>
    </row>
    <row r="47" spans="1:104" x14ac:dyDescent="0.25">
      <c r="A47" s="2">
        <v>44348</v>
      </c>
      <c r="B47" s="2"/>
      <c r="C47">
        <f t="shared" si="2"/>
        <v>1.2803748597203739</v>
      </c>
      <c r="D47">
        <f t="shared" si="2"/>
        <v>1.2011439930870462</v>
      </c>
      <c r="E47">
        <f t="shared" si="2"/>
        <v>1.4296382802672045</v>
      </c>
      <c r="F47">
        <f t="shared" si="2"/>
        <v>0.92689056970697048</v>
      </c>
      <c r="G47">
        <f t="shared" si="2"/>
        <v>1.0541684131825051</v>
      </c>
      <c r="K47" s="2"/>
      <c r="L47">
        <f t="shared" ref="L47:P47" si="23">ABS(L26-$K26)</f>
        <v>0.45970067058760633</v>
      </c>
      <c r="M47">
        <f t="shared" si="23"/>
        <v>0.45933968629577548</v>
      </c>
      <c r="N47">
        <f t="shared" si="23"/>
        <v>0.47810222554801285</v>
      </c>
      <c r="O47">
        <f t="shared" si="23"/>
        <v>0.48090279467633318</v>
      </c>
      <c r="P47">
        <f t="shared" si="23"/>
        <v>0.36258762748183915</v>
      </c>
      <c r="S47" s="2"/>
      <c r="T47">
        <f t="shared" si="4"/>
        <v>0.20125203434152295</v>
      </c>
      <c r="U47">
        <f t="shared" si="4"/>
        <v>0.41483108798798218</v>
      </c>
      <c r="V47">
        <f t="shared" si="4"/>
        <v>0.41985033665649318</v>
      </c>
      <c r="W47">
        <f t="shared" si="4"/>
        <v>0.71521214876002404</v>
      </c>
      <c r="X47">
        <f t="shared" si="4"/>
        <v>0.76514442245228098</v>
      </c>
      <c r="AA47" s="2"/>
      <c r="AB47">
        <f t="shared" si="5"/>
        <v>1.0144192488147281</v>
      </c>
      <c r="AC47">
        <f t="shared" si="5"/>
        <v>1.6814860801505833</v>
      </c>
      <c r="AD47">
        <f t="shared" si="5"/>
        <v>1.9566863318135259</v>
      </c>
      <c r="AE47">
        <f t="shared" si="5"/>
        <v>1.5489164255583985</v>
      </c>
      <c r="AF47">
        <f t="shared" si="5"/>
        <v>1.9636701036997748</v>
      </c>
      <c r="AI47" s="2"/>
      <c r="AJ47">
        <f t="shared" si="6"/>
        <v>0.90683376910814506</v>
      </c>
      <c r="AK47">
        <f t="shared" si="6"/>
        <v>0.93164424623044162</v>
      </c>
      <c r="AL47">
        <f t="shared" si="6"/>
        <v>0.97166721520725585</v>
      </c>
      <c r="AM47">
        <f t="shared" si="6"/>
        <v>0.87552906566448685</v>
      </c>
      <c r="AN47">
        <f t="shared" si="6"/>
        <v>0.78211425217107833</v>
      </c>
      <c r="AQ47" s="2"/>
      <c r="AR47">
        <f t="shared" si="7"/>
        <v>1.0096984243013549</v>
      </c>
      <c r="AS47">
        <f t="shared" si="7"/>
        <v>1.4053211883757031</v>
      </c>
      <c r="AT47">
        <f t="shared" si="7"/>
        <v>1.3754737465914999</v>
      </c>
      <c r="AU47">
        <f t="shared" si="7"/>
        <v>1.2281751229150044</v>
      </c>
      <c r="AV47">
        <f t="shared" si="7"/>
        <v>2.2712491563004562</v>
      </c>
      <c r="AY47" s="2"/>
      <c r="AZ47">
        <f t="shared" si="8"/>
        <v>1.1308390558005095</v>
      </c>
      <c r="BA47">
        <f t="shared" si="8"/>
        <v>1.105925029840277</v>
      </c>
      <c r="BB47">
        <f t="shared" si="8"/>
        <v>1.2687643648906397</v>
      </c>
      <c r="BC47">
        <f t="shared" si="8"/>
        <v>2.113306120553077</v>
      </c>
      <c r="BD47">
        <f t="shared" si="8"/>
        <v>2.85208433295286</v>
      </c>
      <c r="BG47" s="2"/>
      <c r="BH47">
        <f t="shared" si="9"/>
        <v>1.2995495442278673</v>
      </c>
      <c r="BI47">
        <f t="shared" si="9"/>
        <v>1.2995495442278673</v>
      </c>
      <c r="BJ47">
        <f t="shared" si="9"/>
        <v>1.2995495442278673</v>
      </c>
      <c r="BK47">
        <f t="shared" si="9"/>
        <v>1.2017898741919415</v>
      </c>
      <c r="BL47">
        <f t="shared" si="9"/>
        <v>1.1876923904308561</v>
      </c>
      <c r="BO47" s="2"/>
      <c r="BP47">
        <f t="shared" si="10"/>
        <v>0.23579685247747006</v>
      </c>
      <c r="BQ47">
        <f t="shared" si="10"/>
        <v>0.23579685247747006</v>
      </c>
      <c r="BR47">
        <f t="shared" si="10"/>
        <v>0.78348208276933251</v>
      </c>
      <c r="BS47">
        <f t="shared" si="10"/>
        <v>0.49818665717734589</v>
      </c>
      <c r="BT47">
        <f t="shared" si="10"/>
        <v>0.83439080294086887</v>
      </c>
      <c r="BW47" s="2"/>
      <c r="BX47">
        <f t="shared" si="11"/>
        <v>0.88444575351933064</v>
      </c>
      <c r="BY47">
        <f t="shared" si="11"/>
        <v>0.41526327876439106</v>
      </c>
      <c r="BZ47">
        <f t="shared" si="11"/>
        <v>0.22806612555558492</v>
      </c>
      <c r="CA47">
        <f t="shared" si="11"/>
        <v>0.61461246616350906</v>
      </c>
      <c r="CB47">
        <f t="shared" si="11"/>
        <v>0.49369406136483596</v>
      </c>
      <c r="CE47" s="2"/>
      <c r="CF47">
        <f t="shared" si="12"/>
        <v>2.8045872656189239</v>
      </c>
      <c r="CG47">
        <f t="shared" si="12"/>
        <v>3.1601182256523339</v>
      </c>
      <c r="CH47">
        <f t="shared" si="12"/>
        <v>3.2077024401891299</v>
      </c>
      <c r="CI47">
        <f t="shared" si="12"/>
        <v>2.9239296627734896</v>
      </c>
      <c r="CJ47">
        <f t="shared" si="12"/>
        <v>3.3924255736677109</v>
      </c>
      <c r="CM47" s="2"/>
      <c r="CN47">
        <f t="shared" si="13"/>
        <v>1.4461442569257632</v>
      </c>
      <c r="CO47">
        <f t="shared" si="13"/>
        <v>0.70311618183583291</v>
      </c>
      <c r="CP47">
        <f t="shared" si="13"/>
        <v>0.31104583461600899</v>
      </c>
      <c r="CQ47">
        <f t="shared" si="13"/>
        <v>0.72238056828658115</v>
      </c>
      <c r="CR47">
        <f t="shared" si="13"/>
        <v>0.68065203517221939</v>
      </c>
      <c r="CV47">
        <f t="shared" si="14"/>
        <v>1.2787245986832918</v>
      </c>
      <c r="CW47">
        <f t="shared" si="14"/>
        <v>1.3231817218758746</v>
      </c>
      <c r="CX47">
        <f t="shared" si="14"/>
        <v>1.3739856481637767</v>
      </c>
      <c r="CY47">
        <f t="shared" si="14"/>
        <v>0.85464979145431896</v>
      </c>
      <c r="CZ47">
        <f t="shared" si="14"/>
        <v>0.94397640556965778</v>
      </c>
    </row>
    <row r="48" spans="1:104" x14ac:dyDescent="0.25">
      <c r="A48" s="2">
        <v>44440</v>
      </c>
      <c r="B48" s="2"/>
      <c r="C48">
        <f t="shared" si="2"/>
        <v>0.28512077701877958</v>
      </c>
      <c r="D48">
        <f t="shared" si="2"/>
        <v>9.7899638679474155E-2</v>
      </c>
      <c r="E48">
        <f t="shared" si="2"/>
        <v>7.1214202592121856E-2</v>
      </c>
      <c r="F48">
        <f t="shared" si="2"/>
        <v>4.7316997097367919E-2</v>
      </c>
      <c r="G48">
        <f t="shared" si="2"/>
        <v>0.1717118229888579</v>
      </c>
      <c r="K48" s="2"/>
      <c r="L48">
        <f t="shared" ref="L48:P48" si="24">ABS(L27-$K27)</f>
        <v>0.11757773974541069</v>
      </c>
      <c r="M48">
        <f t="shared" si="24"/>
        <v>0.11904681271471351</v>
      </c>
      <c r="N48">
        <f t="shared" si="24"/>
        <v>0.12101117449346632</v>
      </c>
      <c r="O48">
        <f t="shared" si="24"/>
        <v>1.5782247222487666E-2</v>
      </c>
      <c r="P48">
        <f t="shared" si="24"/>
        <v>6.0791358210565472E-2</v>
      </c>
      <c r="S48" s="2"/>
      <c r="T48">
        <f t="shared" si="4"/>
        <v>6.8285699838750324E-2</v>
      </c>
      <c r="U48">
        <f t="shared" si="4"/>
        <v>1.139582139484574E-2</v>
      </c>
      <c r="V48">
        <f t="shared" si="4"/>
        <v>7.0580882655597366E-2</v>
      </c>
      <c r="W48">
        <f t="shared" si="4"/>
        <v>5.1459833210840356E-2</v>
      </c>
      <c r="X48">
        <f t="shared" si="4"/>
        <v>0.5438581492120077</v>
      </c>
      <c r="AA48" s="2"/>
      <c r="AB48">
        <f t="shared" si="5"/>
        <v>0.22555971285885529</v>
      </c>
      <c r="AC48">
        <f t="shared" si="5"/>
        <v>0.33046983923967232</v>
      </c>
      <c r="AD48">
        <f t="shared" si="5"/>
        <v>0.35730278823757144</v>
      </c>
      <c r="AE48">
        <f t="shared" si="5"/>
        <v>0.19455122964446026</v>
      </c>
      <c r="AF48">
        <f t="shared" si="5"/>
        <v>0.24363284036378463</v>
      </c>
      <c r="AI48" s="2"/>
      <c r="AJ48">
        <f t="shared" si="6"/>
        <v>0.24461564557301746</v>
      </c>
      <c r="AK48">
        <f t="shared" si="6"/>
        <v>0.17442967139197962</v>
      </c>
      <c r="AL48">
        <f t="shared" si="6"/>
        <v>0.15455674585762136</v>
      </c>
      <c r="AM48">
        <f t="shared" si="6"/>
        <v>0.12873753788948372</v>
      </c>
      <c r="AN48">
        <f t="shared" si="6"/>
        <v>2.0360791383776444E-2</v>
      </c>
      <c r="AQ48" s="2"/>
      <c r="AR48">
        <f t="shared" si="7"/>
        <v>0.24585560396601969</v>
      </c>
      <c r="AS48">
        <f t="shared" si="7"/>
        <v>0.21299486636916198</v>
      </c>
      <c r="AT48">
        <f t="shared" si="7"/>
        <v>0.19664269492867048</v>
      </c>
      <c r="AU48">
        <f t="shared" si="7"/>
        <v>0.13592384410473113</v>
      </c>
      <c r="AV48">
        <f t="shared" si="7"/>
        <v>1.0028357579262863</v>
      </c>
      <c r="AY48" s="2"/>
      <c r="AZ48">
        <f t="shared" si="8"/>
        <v>9.0121638993384545E-2</v>
      </c>
      <c r="BA48">
        <f t="shared" si="8"/>
        <v>4.3168765352298077E-2</v>
      </c>
      <c r="BB48">
        <f t="shared" si="8"/>
        <v>0.6783367484946905</v>
      </c>
      <c r="BC48">
        <f t="shared" si="8"/>
        <v>0.70824832588022257</v>
      </c>
      <c r="BD48">
        <f t="shared" si="8"/>
        <v>0.99216788131738287</v>
      </c>
      <c r="BG48" s="2"/>
      <c r="BH48">
        <f t="shared" si="9"/>
        <v>0.20173430013742089</v>
      </c>
      <c r="BI48">
        <f t="shared" si="9"/>
        <v>0.20173430013742089</v>
      </c>
      <c r="BJ48">
        <f t="shared" si="9"/>
        <v>0.20173430013742089</v>
      </c>
      <c r="BK48">
        <f t="shared" si="9"/>
        <v>0.41786953171667907</v>
      </c>
      <c r="BL48">
        <f t="shared" si="9"/>
        <v>0.68870711779569571</v>
      </c>
      <c r="BO48" s="2"/>
      <c r="BP48">
        <f t="shared" si="10"/>
        <v>1.3009885320983814</v>
      </c>
      <c r="BQ48">
        <f t="shared" si="10"/>
        <v>1.3009885320983814</v>
      </c>
      <c r="BR48">
        <f t="shared" si="10"/>
        <v>0.57253954683371333</v>
      </c>
      <c r="BS48">
        <f t="shared" si="10"/>
        <v>1.4677365435391905</v>
      </c>
      <c r="BT48">
        <f t="shared" si="10"/>
        <v>1.6084727210671503</v>
      </c>
      <c r="BW48" s="2"/>
      <c r="BX48">
        <f t="shared" si="11"/>
        <v>2.28482873021989E-2</v>
      </c>
      <c r="BY48">
        <f t="shared" si="11"/>
        <v>0.4341475909681114</v>
      </c>
      <c r="BZ48">
        <f t="shared" si="11"/>
        <v>1.5320747962803694E-2</v>
      </c>
      <c r="CA48">
        <f t="shared" si="11"/>
        <v>0.23714137841472599</v>
      </c>
      <c r="CB48">
        <f t="shared" si="11"/>
        <v>0.50309884160459817</v>
      </c>
      <c r="CE48" s="2"/>
      <c r="CF48">
        <f t="shared" si="12"/>
        <v>0.3599923643045444</v>
      </c>
      <c r="CG48">
        <f t="shared" si="12"/>
        <v>0.77912674037332841</v>
      </c>
      <c r="CH48">
        <f t="shared" si="12"/>
        <v>1.0261127928989335</v>
      </c>
      <c r="CI48">
        <f t="shared" si="12"/>
        <v>0.55877473637665753</v>
      </c>
      <c r="CJ48">
        <f t="shared" si="12"/>
        <v>1.5692285000268336</v>
      </c>
      <c r="CM48" s="2"/>
      <c r="CN48">
        <f t="shared" si="13"/>
        <v>0.35235512382581718</v>
      </c>
      <c r="CO48">
        <f t="shared" si="13"/>
        <v>9.9898708941126069E-2</v>
      </c>
      <c r="CP48">
        <f t="shared" si="13"/>
        <v>9.0821253418531422E-2</v>
      </c>
      <c r="CQ48">
        <f t="shared" si="13"/>
        <v>5.3806083589169496E-2</v>
      </c>
      <c r="CR48">
        <f t="shared" si="13"/>
        <v>0.11277612939697179</v>
      </c>
      <c r="CV48">
        <f t="shared" si="14"/>
        <v>3.2802095032030909E-2</v>
      </c>
      <c r="CW48">
        <f t="shared" si="14"/>
        <v>0.3014612488292383</v>
      </c>
      <c r="CX48">
        <f t="shared" si="14"/>
        <v>0.21938237847401176</v>
      </c>
      <c r="CY48">
        <f t="shared" si="14"/>
        <v>8.7575430245915187E-2</v>
      </c>
      <c r="CZ48">
        <f t="shared" si="14"/>
        <v>0.21892682414226661</v>
      </c>
    </row>
    <row r="49" spans="1:104" x14ac:dyDescent="0.25">
      <c r="A49" s="2">
        <v>44531</v>
      </c>
      <c r="B49" s="2"/>
      <c r="C49">
        <f t="shared" si="2"/>
        <v>0.60545256148394588</v>
      </c>
      <c r="D49">
        <f t="shared" si="2"/>
        <v>0.57991517297191542</v>
      </c>
      <c r="E49">
        <f t="shared" si="2"/>
        <v>0.1021875916792917</v>
      </c>
      <c r="F49">
        <f t="shared" si="2"/>
        <v>2.0553377398363937E-2</v>
      </c>
      <c r="G49">
        <f t="shared" si="2"/>
        <v>5.0590029029587424E-2</v>
      </c>
      <c r="K49" s="2"/>
      <c r="L49">
        <f t="shared" ref="L49:P49" si="25">ABS(L28-$K28)</f>
        <v>1.2797469907773293</v>
      </c>
      <c r="M49">
        <f t="shared" si="25"/>
        <v>1.2868967383029228</v>
      </c>
      <c r="N49">
        <f t="shared" si="25"/>
        <v>1.2919048193279479</v>
      </c>
      <c r="O49">
        <f t="shared" si="25"/>
        <v>1.2598510566585992</v>
      </c>
      <c r="P49">
        <f t="shared" si="25"/>
        <v>1.2128350476640279</v>
      </c>
      <c r="S49" s="2"/>
      <c r="T49">
        <f t="shared" si="4"/>
        <v>0.40548762518094583</v>
      </c>
      <c r="U49">
        <f t="shared" si="4"/>
        <v>0.1823616578354913</v>
      </c>
      <c r="V49">
        <f t="shared" si="4"/>
        <v>0.17582710471356666</v>
      </c>
      <c r="W49">
        <f t="shared" si="4"/>
        <v>0.2649846727010603</v>
      </c>
      <c r="X49">
        <f t="shared" si="4"/>
        <v>0.23357014919814101</v>
      </c>
      <c r="AA49" s="2"/>
      <c r="AB49">
        <f t="shared" si="5"/>
        <v>0.49470680683744073</v>
      </c>
      <c r="AC49">
        <f t="shared" si="5"/>
        <v>1.2996164772188692</v>
      </c>
      <c r="AD49">
        <f t="shared" si="5"/>
        <v>0.15105503157849931</v>
      </c>
      <c r="AE49">
        <f t="shared" si="5"/>
        <v>0.10799897604228392</v>
      </c>
      <c r="AF49">
        <f t="shared" si="5"/>
        <v>0.39022518905544334</v>
      </c>
      <c r="AI49" s="2"/>
      <c r="AJ49">
        <f t="shared" si="6"/>
        <v>1.1038711221231008</v>
      </c>
      <c r="AK49">
        <f t="shared" si="6"/>
        <v>1.0062393642645286</v>
      </c>
      <c r="AL49">
        <f t="shared" si="6"/>
        <v>1.0391715341557171</v>
      </c>
      <c r="AM49">
        <f t="shared" si="6"/>
        <v>1.3421386882721253</v>
      </c>
      <c r="AN49">
        <f t="shared" si="6"/>
        <v>1.2878464534611287</v>
      </c>
      <c r="AQ49" s="2"/>
      <c r="AR49">
        <f t="shared" si="7"/>
        <v>1.0771603332865129</v>
      </c>
      <c r="AS49">
        <f t="shared" si="7"/>
        <v>1.2457303373369746</v>
      </c>
      <c r="AT49">
        <f t="shared" si="7"/>
        <v>1.2286370477062134</v>
      </c>
      <c r="AU49">
        <f t="shared" si="7"/>
        <v>1.0599073248273376</v>
      </c>
      <c r="AV49">
        <f t="shared" si="7"/>
        <v>1.0844137246180561</v>
      </c>
      <c r="AY49" s="2"/>
      <c r="AZ49">
        <f t="shared" si="8"/>
        <v>0.39511724199380716</v>
      </c>
      <c r="BA49">
        <f t="shared" si="8"/>
        <v>0.3433252342694133</v>
      </c>
      <c r="BB49">
        <f t="shared" si="8"/>
        <v>3.3715397366173905E-2</v>
      </c>
      <c r="BC49">
        <f t="shared" si="8"/>
        <v>0.82664000139910887</v>
      </c>
      <c r="BD49">
        <f t="shared" si="8"/>
        <v>0.17287434818345893</v>
      </c>
      <c r="BG49" s="2"/>
      <c r="BH49">
        <f t="shared" si="9"/>
        <v>0.54936171059903183</v>
      </c>
      <c r="BI49">
        <f t="shared" si="9"/>
        <v>0.54936171059903183</v>
      </c>
      <c r="BJ49">
        <f t="shared" si="9"/>
        <v>0.54936171059903183</v>
      </c>
      <c r="BK49">
        <f t="shared" si="9"/>
        <v>0.88732713210313086</v>
      </c>
      <c r="BL49">
        <f t="shared" si="9"/>
        <v>1.1155093349376979</v>
      </c>
      <c r="BO49" s="2"/>
      <c r="BP49">
        <f t="shared" si="10"/>
        <v>0.95565140154859396</v>
      </c>
      <c r="BQ49">
        <f t="shared" si="10"/>
        <v>0.95565140154859396</v>
      </c>
      <c r="BR49">
        <f t="shared" si="10"/>
        <v>0.43445928512806598</v>
      </c>
      <c r="BS49">
        <f t="shared" si="10"/>
        <v>1.0123353416863698</v>
      </c>
      <c r="BT49">
        <f t="shared" si="10"/>
        <v>1.1905172697423609</v>
      </c>
      <c r="BW49" s="2"/>
      <c r="BX49">
        <f t="shared" si="11"/>
        <v>0.30186783510847959</v>
      </c>
      <c r="BY49">
        <f t="shared" si="11"/>
        <v>9.1349791509451883E-2</v>
      </c>
      <c r="BZ49">
        <f t="shared" si="11"/>
        <v>0.63738615832074696</v>
      </c>
      <c r="CA49">
        <f t="shared" si="11"/>
        <v>1.0886819193044219</v>
      </c>
      <c r="CB49">
        <f t="shared" si="11"/>
        <v>1.1083311315427358</v>
      </c>
      <c r="CE49" s="2"/>
      <c r="CF49">
        <f t="shared" si="12"/>
        <v>1.030662648308909</v>
      </c>
      <c r="CG49">
        <f t="shared" si="12"/>
        <v>1.163854075450067</v>
      </c>
      <c r="CH49">
        <f t="shared" si="12"/>
        <v>1.091525279161494</v>
      </c>
      <c r="CI49">
        <f t="shared" si="12"/>
        <v>0.9908118472508789</v>
      </c>
      <c r="CJ49">
        <f t="shared" si="12"/>
        <v>0.97544592435592592</v>
      </c>
      <c r="CM49" s="2"/>
      <c r="CN49">
        <f t="shared" si="13"/>
        <v>0.95537637204735282</v>
      </c>
      <c r="CO49">
        <f t="shared" si="13"/>
        <v>0.87754103402842021</v>
      </c>
      <c r="CP49">
        <f t="shared" si="13"/>
        <v>1.0205382627355712</v>
      </c>
      <c r="CQ49">
        <f t="shared" si="13"/>
        <v>1.7022863327775717</v>
      </c>
      <c r="CR49">
        <f t="shared" si="13"/>
        <v>1.3166388204603883</v>
      </c>
      <c r="CV49">
        <f t="shared" si="14"/>
        <v>0.13192518170077117</v>
      </c>
      <c r="CW49">
        <f t="shared" si="14"/>
        <v>0.13166082586617645</v>
      </c>
      <c r="CX49">
        <f t="shared" si="14"/>
        <v>6.4222399589842771E-2</v>
      </c>
      <c r="CY49">
        <f t="shared" si="14"/>
        <v>4.1225586126388825E-2</v>
      </c>
      <c r="CZ49">
        <f t="shared" si="14"/>
        <v>9.7080522797056146E-2</v>
      </c>
    </row>
    <row r="50" spans="1:104" x14ac:dyDescent="0.25">
      <c r="A50" s="2">
        <v>44621</v>
      </c>
      <c r="B50" s="2"/>
      <c r="C50">
        <f t="shared" si="2"/>
        <v>0.36840654301295672</v>
      </c>
      <c r="D50">
        <f t="shared" si="2"/>
        <v>0.26968138630832572</v>
      </c>
      <c r="E50">
        <f t="shared" si="2"/>
        <v>0.37736209466396647</v>
      </c>
      <c r="F50">
        <f t="shared" si="2"/>
        <v>0.13009215176045399</v>
      </c>
      <c r="G50">
        <f t="shared" si="2"/>
        <v>0.21811771975429731</v>
      </c>
      <c r="K50" s="2"/>
      <c r="L50">
        <f t="shared" ref="L50:P50" si="26">ABS(L29-$K29)</f>
        <v>0.56169499370873455</v>
      </c>
      <c r="M50">
        <f t="shared" si="26"/>
        <v>0.56830835619665487</v>
      </c>
      <c r="N50">
        <f t="shared" si="26"/>
        <v>0.57203224488092907</v>
      </c>
      <c r="O50">
        <f t="shared" si="26"/>
        <v>0.52331729373215063</v>
      </c>
      <c r="P50">
        <f t="shared" si="26"/>
        <v>0.22784116370915239</v>
      </c>
      <c r="S50" s="2"/>
      <c r="T50">
        <f t="shared" si="4"/>
        <v>0.61866106039347946</v>
      </c>
      <c r="U50">
        <f t="shared" si="4"/>
        <v>8.6807176566894087E-2</v>
      </c>
      <c r="V50">
        <f t="shared" si="4"/>
        <v>0.47929041636388509</v>
      </c>
      <c r="W50">
        <f t="shared" si="4"/>
        <v>7.54489573417364E-2</v>
      </c>
      <c r="X50">
        <f t="shared" si="4"/>
        <v>9.7694505423525202E-2</v>
      </c>
      <c r="AA50" s="2"/>
      <c r="AB50">
        <f t="shared" si="5"/>
        <v>0.37323693358635279</v>
      </c>
      <c r="AC50">
        <f t="shared" si="5"/>
        <v>0.60572422280994598</v>
      </c>
      <c r="AD50">
        <f t="shared" si="5"/>
        <v>0.42159033415453701</v>
      </c>
      <c r="AE50">
        <f t="shared" si="5"/>
        <v>1.3031917716724692</v>
      </c>
      <c r="AF50">
        <f t="shared" si="5"/>
        <v>1.8476402490294102</v>
      </c>
      <c r="AI50" s="2"/>
      <c r="AJ50">
        <f t="shared" si="6"/>
        <v>0.28052946034941961</v>
      </c>
      <c r="AK50">
        <f t="shared" si="6"/>
        <v>0.19437530646371509</v>
      </c>
      <c r="AL50">
        <f t="shared" si="6"/>
        <v>0.32254349213950451</v>
      </c>
      <c r="AM50">
        <f t="shared" si="6"/>
        <v>1.0105500306733863</v>
      </c>
      <c r="AN50">
        <f t="shared" si="6"/>
        <v>1.0462065151415783</v>
      </c>
      <c r="AQ50" s="2"/>
      <c r="AR50">
        <f t="shared" si="7"/>
        <v>0.54107855800971327</v>
      </c>
      <c r="AS50">
        <f t="shared" si="7"/>
        <v>1.3746593381192271</v>
      </c>
      <c r="AT50">
        <f t="shared" si="7"/>
        <v>1.4357086476284222</v>
      </c>
      <c r="AU50">
        <f t="shared" si="7"/>
        <v>1.2417385855191583</v>
      </c>
      <c r="AV50">
        <f t="shared" si="7"/>
        <v>2.2701472218504271</v>
      </c>
      <c r="AY50" s="2"/>
      <c r="AZ50">
        <f t="shared" si="8"/>
        <v>0.60404629453564862</v>
      </c>
      <c r="BA50">
        <f t="shared" si="8"/>
        <v>0.48463165691684118</v>
      </c>
      <c r="BB50">
        <f t="shared" si="8"/>
        <v>1.3151417821462199</v>
      </c>
      <c r="BC50">
        <f t="shared" si="8"/>
        <v>1.6608870761730059</v>
      </c>
      <c r="BD50">
        <f t="shared" si="8"/>
        <v>1.8870252690011302</v>
      </c>
      <c r="BG50" s="2"/>
      <c r="BH50">
        <f t="shared" si="9"/>
        <v>0.4483525880324204</v>
      </c>
      <c r="BI50">
        <f t="shared" si="9"/>
        <v>0.4483525880324204</v>
      </c>
      <c r="BJ50">
        <f t="shared" si="9"/>
        <v>0.4483525880324204</v>
      </c>
      <c r="BK50">
        <f t="shared" si="9"/>
        <v>1.089443142814955E-2</v>
      </c>
      <c r="BL50">
        <f t="shared" si="9"/>
        <v>0.67176482563824214</v>
      </c>
      <c r="BO50" s="2"/>
      <c r="BP50">
        <f t="shared" si="10"/>
        <v>1.8583349977892698</v>
      </c>
      <c r="BQ50">
        <f t="shared" si="10"/>
        <v>1.8583349977892698</v>
      </c>
      <c r="BR50">
        <f t="shared" si="10"/>
        <v>1.5579389146592277</v>
      </c>
      <c r="BS50">
        <f t="shared" si="10"/>
        <v>1.5685424014128178</v>
      </c>
      <c r="BT50">
        <f t="shared" si="10"/>
        <v>1.3065356257639258</v>
      </c>
      <c r="BW50" s="2"/>
      <c r="BX50">
        <f t="shared" si="11"/>
        <v>0.44465887822162509</v>
      </c>
      <c r="BY50">
        <f t="shared" si="11"/>
        <v>1.1262728788061469</v>
      </c>
      <c r="BZ50">
        <f t="shared" si="11"/>
        <v>0.41411638437451798</v>
      </c>
      <c r="CA50">
        <f t="shared" si="11"/>
        <v>0.10897977157670921</v>
      </c>
      <c r="CB50">
        <f t="shared" si="11"/>
        <v>2.1202966392986684</v>
      </c>
      <c r="CE50" s="2"/>
      <c r="CF50">
        <f t="shared" si="12"/>
        <v>1.2144031753004798</v>
      </c>
      <c r="CG50">
        <f t="shared" si="12"/>
        <v>2.4155583291395968</v>
      </c>
      <c r="CH50">
        <f t="shared" si="12"/>
        <v>1.8702567124710687</v>
      </c>
      <c r="CI50">
        <f t="shared" si="12"/>
        <v>3.2318836163843829</v>
      </c>
      <c r="CJ50">
        <f t="shared" si="12"/>
        <v>3.0744901447324127</v>
      </c>
      <c r="CM50" s="2"/>
      <c r="CN50">
        <f t="shared" si="13"/>
        <v>3.2522285473899265E-2</v>
      </c>
      <c r="CO50">
        <f t="shared" si="13"/>
        <v>1.1353774414574938</v>
      </c>
      <c r="CP50">
        <f t="shared" si="13"/>
        <v>2.8244518372778011</v>
      </c>
      <c r="CQ50">
        <f t="shared" si="13"/>
        <v>1.0899415008858231</v>
      </c>
      <c r="CR50">
        <f t="shared" si="13"/>
        <v>2.6691978576191544</v>
      </c>
      <c r="CV50">
        <f t="shared" si="14"/>
        <v>0.60976525442107687</v>
      </c>
      <c r="CW50">
        <f t="shared" si="14"/>
        <v>0.93913474912895445</v>
      </c>
      <c r="CX50">
        <f t="shared" si="14"/>
        <v>0.2754147759952873</v>
      </c>
      <c r="CY50">
        <f t="shared" si="14"/>
        <v>0.67788757130091459</v>
      </c>
      <c r="CZ50">
        <f t="shared" si="14"/>
        <v>0.21631103322769835</v>
      </c>
    </row>
    <row r="51" spans="1:104" x14ac:dyDescent="0.25">
      <c r="A51" s="2">
        <v>44713</v>
      </c>
      <c r="B51" s="2"/>
      <c r="C51">
        <f t="shared" si="2"/>
        <v>5.9225270167993598</v>
      </c>
      <c r="D51">
        <f t="shared" si="2"/>
        <v>4.8157304648141315</v>
      </c>
      <c r="E51">
        <f t="shared" si="2"/>
        <v>4.9798123268041738</v>
      </c>
      <c r="F51">
        <f t="shared" si="2"/>
        <v>4.4749421439450074</v>
      </c>
      <c r="G51">
        <f t="shared" si="2"/>
        <v>4.0036489438075336</v>
      </c>
      <c r="K51" s="2"/>
      <c r="L51">
        <f t="shared" ref="L51:P51" si="27">ABS(L30-$K30)</f>
        <v>0.14620815634284184</v>
      </c>
      <c r="M51">
        <f t="shared" si="27"/>
        <v>0.12711331332470999</v>
      </c>
      <c r="N51">
        <f t="shared" si="27"/>
        <v>6.110315953161205E-2</v>
      </c>
      <c r="O51">
        <f t="shared" si="27"/>
        <v>9.914175651016599E-3</v>
      </c>
      <c r="P51">
        <f t="shared" si="27"/>
        <v>3.7054878082498632E-3</v>
      </c>
      <c r="S51" s="2"/>
      <c r="T51">
        <f t="shared" si="4"/>
        <v>6.8435222225527941</v>
      </c>
      <c r="U51">
        <f t="shared" si="4"/>
        <v>7.0975275330862466</v>
      </c>
      <c r="V51">
        <f t="shared" si="4"/>
        <v>7.3929440235862529</v>
      </c>
      <c r="W51">
        <f t="shared" si="4"/>
        <v>6.0928090970623066</v>
      </c>
      <c r="X51">
        <f t="shared" si="4"/>
        <v>6.7305995220484967</v>
      </c>
      <c r="AA51" s="2"/>
      <c r="AB51">
        <f t="shared" si="5"/>
        <v>5.2749334341733087</v>
      </c>
      <c r="AC51">
        <f t="shared" si="5"/>
        <v>3.2419846663564766</v>
      </c>
      <c r="AD51">
        <f t="shared" si="5"/>
        <v>0.11624277038430542</v>
      </c>
      <c r="AE51">
        <f t="shared" si="5"/>
        <v>1.126092185010255</v>
      </c>
      <c r="AF51">
        <f t="shared" si="5"/>
        <v>1.3782721945902203</v>
      </c>
      <c r="AI51" s="2"/>
      <c r="AJ51">
        <f t="shared" si="6"/>
        <v>4.9956554057618234</v>
      </c>
      <c r="AK51">
        <f t="shared" si="6"/>
        <v>4.8855582235080881</v>
      </c>
      <c r="AL51">
        <f t="shared" si="6"/>
        <v>4.8745603282133816</v>
      </c>
      <c r="AM51">
        <f t="shared" si="6"/>
        <v>5.1437761148933303</v>
      </c>
      <c r="AN51">
        <f t="shared" si="6"/>
        <v>5.0923096385869222</v>
      </c>
      <c r="AQ51" s="2"/>
      <c r="AR51">
        <f t="shared" si="7"/>
        <v>5.2039389124280921</v>
      </c>
      <c r="AS51">
        <f t="shared" si="7"/>
        <v>5.5998689672525135</v>
      </c>
      <c r="AT51">
        <f t="shared" si="7"/>
        <v>5.5570982307016941</v>
      </c>
      <c r="AU51">
        <f t="shared" si="7"/>
        <v>4.0721140422289999</v>
      </c>
      <c r="AV51">
        <f t="shared" si="7"/>
        <v>3.5699570340592315</v>
      </c>
      <c r="AY51" s="2"/>
      <c r="AZ51">
        <f t="shared" si="8"/>
        <v>6.145084096077551</v>
      </c>
      <c r="BA51">
        <f t="shared" si="8"/>
        <v>6.0337183387021947</v>
      </c>
      <c r="BB51">
        <f t="shared" si="8"/>
        <v>3.7016198220111969</v>
      </c>
      <c r="BC51">
        <f t="shared" si="8"/>
        <v>5.309693917010069</v>
      </c>
      <c r="BD51">
        <f t="shared" si="8"/>
        <v>7.1655829279026886</v>
      </c>
      <c r="BG51" s="2"/>
      <c r="BH51">
        <f t="shared" si="9"/>
        <v>5.9157066357591699</v>
      </c>
      <c r="BI51">
        <f t="shared" si="9"/>
        <v>5.9157066357591699</v>
      </c>
      <c r="BJ51">
        <f t="shared" si="9"/>
        <v>5.9157066357591699</v>
      </c>
      <c r="BK51">
        <f t="shared" si="9"/>
        <v>5.0987605038838835</v>
      </c>
      <c r="BL51">
        <f t="shared" si="9"/>
        <v>4.9461477722878406</v>
      </c>
      <c r="BO51" s="2"/>
      <c r="BP51">
        <f t="shared" si="10"/>
        <v>7.3719287094087775</v>
      </c>
      <c r="BQ51">
        <f t="shared" si="10"/>
        <v>7.3719287094087775</v>
      </c>
      <c r="BR51">
        <f t="shared" si="10"/>
        <v>10.166722091642425</v>
      </c>
      <c r="BS51">
        <f t="shared" si="10"/>
        <v>8.3814093959134084</v>
      </c>
      <c r="BT51">
        <f t="shared" si="10"/>
        <v>7.7511788622499083</v>
      </c>
      <c r="BW51" s="2"/>
      <c r="BX51">
        <f t="shared" si="11"/>
        <v>6.0978641084336722</v>
      </c>
      <c r="BY51">
        <f t="shared" si="11"/>
        <v>7.3532325336789119</v>
      </c>
      <c r="BZ51">
        <f t="shared" si="11"/>
        <v>7.0652077919007068</v>
      </c>
      <c r="CA51">
        <f t="shared" si="11"/>
        <v>7.117376691620807</v>
      </c>
      <c r="CB51">
        <f t="shared" si="11"/>
        <v>5.9178357011906968</v>
      </c>
      <c r="CE51" s="2"/>
      <c r="CF51">
        <f t="shared" si="12"/>
        <v>4.2359527219566688</v>
      </c>
      <c r="CG51">
        <f t="shared" si="12"/>
        <v>1.2024983973526169</v>
      </c>
      <c r="CH51">
        <f t="shared" si="12"/>
        <v>4.5483919305104772</v>
      </c>
      <c r="CI51">
        <f t="shared" si="12"/>
        <v>3.2996475098843527</v>
      </c>
      <c r="CJ51">
        <f t="shared" si="12"/>
        <v>1.7719754791831397</v>
      </c>
      <c r="CM51" s="2"/>
      <c r="CN51">
        <f t="shared" si="13"/>
        <v>5.6248201591376876</v>
      </c>
      <c r="CO51">
        <f t="shared" si="13"/>
        <v>0.11594762527544322</v>
      </c>
      <c r="CP51">
        <f t="shared" si="13"/>
        <v>0.99746563935569466</v>
      </c>
      <c r="CQ51">
        <f t="shared" si="13"/>
        <v>1.6471791467253336</v>
      </c>
      <c r="CR51">
        <f t="shared" si="13"/>
        <v>1.9734332665547516</v>
      </c>
      <c r="CV51">
        <f t="shared" si="14"/>
        <v>5.5922407912500365</v>
      </c>
      <c r="CW51">
        <f t="shared" si="14"/>
        <v>4.2991300811267692</v>
      </c>
      <c r="CX51">
        <f t="shared" si="14"/>
        <v>4.3970533126187785</v>
      </c>
      <c r="CY51">
        <f t="shared" si="14"/>
        <v>2.5777956844651961</v>
      </c>
      <c r="CZ51">
        <f t="shared" si="14"/>
        <v>1.8628408927176716</v>
      </c>
    </row>
    <row r="52" spans="1:104" x14ac:dyDescent="0.25">
      <c r="A52" s="2">
        <v>44805</v>
      </c>
      <c r="B52" s="2"/>
      <c r="C52">
        <f t="shared" si="2"/>
        <v>0.83321143472155934</v>
      </c>
      <c r="D52">
        <f t="shared" si="2"/>
        <v>0.93785160770685927</v>
      </c>
      <c r="E52">
        <f t="shared" si="2"/>
        <v>1.1323920269440746</v>
      </c>
      <c r="F52">
        <f t="shared" si="2"/>
        <v>0.97724732464870356</v>
      </c>
      <c r="G52">
        <f t="shared" si="2"/>
        <v>0.96644852005297277</v>
      </c>
      <c r="K52" s="2"/>
      <c r="L52">
        <f t="shared" ref="L52:P52" si="28">ABS(L31-$K31)</f>
        <v>8.6386346005050407E-2</v>
      </c>
      <c r="M52">
        <f t="shared" si="28"/>
        <v>8.8390696832377325E-2</v>
      </c>
      <c r="N52">
        <f t="shared" si="28"/>
        <v>2.8643308288873792E-2</v>
      </c>
      <c r="O52">
        <f t="shared" si="28"/>
        <v>8.6845342305174378E-2</v>
      </c>
      <c r="P52">
        <f t="shared" si="28"/>
        <v>1.2307720044369752E-2</v>
      </c>
      <c r="S52" s="2"/>
      <c r="T52">
        <f t="shared" si="4"/>
        <v>4.2927887229462947E-2</v>
      </c>
      <c r="U52">
        <f t="shared" si="4"/>
        <v>0.25616511550738963</v>
      </c>
      <c r="V52">
        <f t="shared" si="4"/>
        <v>0.1095360512936121</v>
      </c>
      <c r="W52">
        <f t="shared" si="4"/>
        <v>9.7532321098788177E-2</v>
      </c>
      <c r="X52">
        <f t="shared" si="4"/>
        <v>1.184386876153467</v>
      </c>
      <c r="AA52" s="2"/>
      <c r="AB52">
        <f t="shared" si="5"/>
        <v>0.28661778549100503</v>
      </c>
      <c r="AC52">
        <f t="shared" si="5"/>
        <v>1.617654750734177</v>
      </c>
      <c r="AD52">
        <f t="shared" si="5"/>
        <v>1.0093654502334433</v>
      </c>
      <c r="AE52">
        <f t="shared" si="5"/>
        <v>1.3370914160991281</v>
      </c>
      <c r="AF52">
        <f t="shared" si="5"/>
        <v>1.8475899388783441</v>
      </c>
      <c r="AI52" s="2"/>
      <c r="AJ52">
        <f t="shared" si="6"/>
        <v>1.4076219851446148</v>
      </c>
      <c r="AK52">
        <f t="shared" si="6"/>
        <v>1.4657428014276968</v>
      </c>
      <c r="AL52">
        <f t="shared" si="6"/>
        <v>1.3582137114241033</v>
      </c>
      <c r="AM52">
        <f t="shared" si="6"/>
        <v>1.3359423399425794</v>
      </c>
      <c r="AN52">
        <f t="shared" si="6"/>
        <v>1.4735239081014293</v>
      </c>
      <c r="AQ52" s="2"/>
      <c r="AR52">
        <f t="shared" si="7"/>
        <v>0.55904809656535237</v>
      </c>
      <c r="AS52">
        <f t="shared" si="7"/>
        <v>0.42565295368715317</v>
      </c>
      <c r="AT52">
        <f t="shared" si="7"/>
        <v>0.34561103981937036</v>
      </c>
      <c r="AU52">
        <f t="shared" si="7"/>
        <v>0.19454585023859838</v>
      </c>
      <c r="AV52">
        <f t="shared" si="7"/>
        <v>0.32130600904665618</v>
      </c>
      <c r="AY52" s="2"/>
      <c r="AZ52">
        <f t="shared" si="8"/>
        <v>0.54979838967142802</v>
      </c>
      <c r="BA52">
        <f t="shared" si="8"/>
        <v>1.37989477349109</v>
      </c>
      <c r="BB52">
        <f t="shared" si="8"/>
        <v>2.748006188061408</v>
      </c>
      <c r="BC52">
        <f t="shared" si="8"/>
        <v>2.3637363174296517</v>
      </c>
      <c r="BD52">
        <f t="shared" si="8"/>
        <v>0.63110918623397438</v>
      </c>
      <c r="BG52" s="2"/>
      <c r="BH52">
        <f t="shared" si="9"/>
        <v>0.65799555366203744</v>
      </c>
      <c r="BI52">
        <f t="shared" si="9"/>
        <v>0.65799555366203744</v>
      </c>
      <c r="BJ52">
        <f t="shared" si="9"/>
        <v>0.65799555366203744</v>
      </c>
      <c r="BK52">
        <f t="shared" si="9"/>
        <v>0.99259578823651085</v>
      </c>
      <c r="BL52">
        <f t="shared" si="9"/>
        <v>1.001075065280109</v>
      </c>
      <c r="BO52" s="2"/>
      <c r="BP52">
        <f t="shared" si="10"/>
        <v>0.69842394105071803</v>
      </c>
      <c r="BQ52">
        <f t="shared" si="10"/>
        <v>0.69842394105071803</v>
      </c>
      <c r="BR52">
        <f t="shared" si="10"/>
        <v>1.2032667805327319</v>
      </c>
      <c r="BS52">
        <f t="shared" si="10"/>
        <v>1.0089245788111461</v>
      </c>
      <c r="BT52">
        <f t="shared" si="10"/>
        <v>1.0502003377697533</v>
      </c>
      <c r="BW52" s="2"/>
      <c r="BX52">
        <f t="shared" si="11"/>
        <v>0.35444586499319064</v>
      </c>
      <c r="BY52">
        <f t="shared" si="11"/>
        <v>1.5479092073725731</v>
      </c>
      <c r="BZ52">
        <f t="shared" si="11"/>
        <v>2.1305977034875543</v>
      </c>
      <c r="CA52">
        <f t="shared" si="11"/>
        <v>1.963135560806609</v>
      </c>
      <c r="CB52">
        <f t="shared" si="11"/>
        <v>0.62169240640735812</v>
      </c>
      <c r="CE52" s="2"/>
      <c r="CF52">
        <f t="shared" si="12"/>
        <v>2.2147710503006817</v>
      </c>
      <c r="CG52">
        <f t="shared" si="12"/>
        <v>0.95980369940467769</v>
      </c>
      <c r="CH52">
        <f t="shared" si="12"/>
        <v>1.1730039585697267</v>
      </c>
      <c r="CI52">
        <f t="shared" si="12"/>
        <v>1.0766169596379815</v>
      </c>
      <c r="CJ52">
        <f t="shared" si="12"/>
        <v>2.7810562131454661</v>
      </c>
      <c r="CM52" s="2"/>
      <c r="CN52">
        <f t="shared" si="13"/>
        <v>1.0642616390693729</v>
      </c>
      <c r="CO52">
        <f t="shared" si="13"/>
        <v>3.9431076684436821</v>
      </c>
      <c r="CP52">
        <f t="shared" si="13"/>
        <v>4.0061079039871368</v>
      </c>
      <c r="CQ52">
        <f t="shared" si="13"/>
        <v>2.4792372112810437</v>
      </c>
      <c r="CR52">
        <f t="shared" si="13"/>
        <v>1.6963175214705233</v>
      </c>
      <c r="CV52">
        <f t="shared" si="14"/>
        <v>0.76194557044956834</v>
      </c>
      <c r="CW52">
        <f t="shared" si="14"/>
        <v>0.48257283671393847</v>
      </c>
      <c r="CX52">
        <f t="shared" si="14"/>
        <v>0.63937375002512087</v>
      </c>
      <c r="CY52">
        <f t="shared" si="14"/>
        <v>0.43539811238397541</v>
      </c>
      <c r="CZ52">
        <f t="shared" si="14"/>
        <v>0.49782166017516372</v>
      </c>
    </row>
    <row r="53" spans="1:104" x14ac:dyDescent="0.25">
      <c r="A53" s="2">
        <v>44896</v>
      </c>
      <c r="B53" s="2"/>
      <c r="C53">
        <f t="shared" si="2"/>
        <v>1.1203476954806388</v>
      </c>
      <c r="D53">
        <f t="shared" si="2"/>
        <v>0.83400162942283229</v>
      </c>
      <c r="E53">
        <f t="shared" si="2"/>
        <v>0.77818302219214297</v>
      </c>
      <c r="F53">
        <f t="shared" si="2"/>
        <v>0.70680384327282308</v>
      </c>
      <c r="G53">
        <f t="shared" si="2"/>
        <v>0.50578180554136376</v>
      </c>
      <c r="K53" s="2"/>
      <c r="L53">
        <f t="shared" ref="L53:P53" si="29">ABS(L32-$K32)</f>
        <v>0.2986564654734612</v>
      </c>
      <c r="M53">
        <f t="shared" si="29"/>
        <v>0.30306209451020721</v>
      </c>
      <c r="N53">
        <f t="shared" si="29"/>
        <v>0.32815829102234023</v>
      </c>
      <c r="O53">
        <f t="shared" si="29"/>
        <v>0.32635407512792791</v>
      </c>
      <c r="P53">
        <f t="shared" si="29"/>
        <v>0.31000464015026513</v>
      </c>
      <c r="S53" s="2"/>
      <c r="T53">
        <f t="shared" si="4"/>
        <v>1.4054233841630488</v>
      </c>
      <c r="U53">
        <f t="shared" si="4"/>
        <v>2.3759693725269377</v>
      </c>
      <c r="V53">
        <f t="shared" si="4"/>
        <v>2.3207804285581677</v>
      </c>
      <c r="W53">
        <f t="shared" si="4"/>
        <v>2.2919772944575092</v>
      </c>
      <c r="X53">
        <f t="shared" si="4"/>
        <v>2.78215163352142</v>
      </c>
      <c r="AA53" s="2"/>
      <c r="AB53">
        <f t="shared" si="5"/>
        <v>0.85055992613271858</v>
      </c>
      <c r="AC53">
        <f t="shared" si="5"/>
        <v>3.203651924025408E-2</v>
      </c>
      <c r="AD53">
        <f t="shared" si="5"/>
        <v>0.28214478152647393</v>
      </c>
      <c r="AE53">
        <f t="shared" si="5"/>
        <v>3.9031364963427073E-2</v>
      </c>
      <c r="AF53">
        <f t="shared" si="5"/>
        <v>0.31860210729188188</v>
      </c>
      <c r="AI53" s="2"/>
      <c r="AJ53">
        <f t="shared" si="6"/>
        <v>1.1566260787554286</v>
      </c>
      <c r="AK53">
        <f t="shared" si="6"/>
        <v>1.2376253797599097</v>
      </c>
      <c r="AL53">
        <f t="shared" si="6"/>
        <v>1.284504962019879</v>
      </c>
      <c r="AM53">
        <f t="shared" si="6"/>
        <v>1.3487452443870749</v>
      </c>
      <c r="AN53">
        <f t="shared" si="6"/>
        <v>1.5023063429086594</v>
      </c>
      <c r="AQ53" s="2"/>
      <c r="AR53">
        <f t="shared" si="7"/>
        <v>1.9091610563694856</v>
      </c>
      <c r="AS53">
        <f t="shared" si="7"/>
        <v>0.61526254186338569</v>
      </c>
      <c r="AT53">
        <f t="shared" si="7"/>
        <v>0.68400115492358005</v>
      </c>
      <c r="AU53">
        <f t="shared" si="7"/>
        <v>0.11397767643493606</v>
      </c>
      <c r="AV53">
        <f t="shared" si="7"/>
        <v>0.31762565706720003</v>
      </c>
      <c r="AY53" s="2"/>
      <c r="AZ53">
        <f t="shared" si="8"/>
        <v>0.93138146433580427</v>
      </c>
      <c r="BA53">
        <f t="shared" si="8"/>
        <v>0.65987096966675884</v>
      </c>
      <c r="BB53">
        <f t="shared" si="8"/>
        <v>0.8312729908789922</v>
      </c>
      <c r="BC53">
        <f t="shared" si="8"/>
        <v>3.1709881991255839</v>
      </c>
      <c r="BD53">
        <f t="shared" si="8"/>
        <v>1.8335957781036123</v>
      </c>
      <c r="BG53" s="2"/>
      <c r="BH53">
        <f t="shared" si="9"/>
        <v>0.94196493154542082</v>
      </c>
      <c r="BI53">
        <f t="shared" si="9"/>
        <v>0.94196493154542082</v>
      </c>
      <c r="BJ53">
        <f t="shared" si="9"/>
        <v>0.94196493154542082</v>
      </c>
      <c r="BK53">
        <f t="shared" si="9"/>
        <v>1.2973524489554074</v>
      </c>
      <c r="BL53">
        <f t="shared" si="9"/>
        <v>1.3036857199081533</v>
      </c>
      <c r="BO53" s="2"/>
      <c r="BP53">
        <f t="shared" si="10"/>
        <v>0.42465571346476794</v>
      </c>
      <c r="BQ53">
        <f t="shared" si="10"/>
        <v>0.42465571346476794</v>
      </c>
      <c r="BR53">
        <f t="shared" si="10"/>
        <v>0.22510655041589112</v>
      </c>
      <c r="BS53">
        <f t="shared" si="10"/>
        <v>0.52613109619923204</v>
      </c>
      <c r="BT53">
        <f t="shared" si="10"/>
        <v>0.65525826074154603</v>
      </c>
      <c r="BW53" s="2"/>
      <c r="BX53">
        <f t="shared" si="11"/>
        <v>0.80738567069101619</v>
      </c>
      <c r="BY53">
        <f t="shared" si="11"/>
        <v>1.5363750882497049</v>
      </c>
      <c r="BZ53">
        <f t="shared" si="11"/>
        <v>2.2685963745489461</v>
      </c>
      <c r="CA53">
        <f t="shared" si="11"/>
        <v>1.947704140860719</v>
      </c>
      <c r="CB53">
        <f t="shared" si="11"/>
        <v>1.8508145311163759</v>
      </c>
      <c r="CE53" s="2"/>
      <c r="CF53">
        <f t="shared" si="12"/>
        <v>2.4584361924276079</v>
      </c>
      <c r="CG53">
        <f t="shared" si="12"/>
        <v>1.5168601556319845</v>
      </c>
      <c r="CH53">
        <f t="shared" si="12"/>
        <v>1.7655239752249687</v>
      </c>
      <c r="CI53">
        <f t="shared" si="12"/>
        <v>1.4147032930536745</v>
      </c>
      <c r="CJ53">
        <f t="shared" si="12"/>
        <v>1.2799364634203854</v>
      </c>
      <c r="CM53" s="2"/>
      <c r="CN53">
        <f t="shared" si="13"/>
        <v>1.3054334616310965</v>
      </c>
      <c r="CO53">
        <f t="shared" si="13"/>
        <v>0.16673391297283802</v>
      </c>
      <c r="CP53">
        <f t="shared" si="13"/>
        <v>1.0856665827045524</v>
      </c>
      <c r="CQ53">
        <f t="shared" si="13"/>
        <v>0.42279307165923896</v>
      </c>
      <c r="CR53">
        <f t="shared" si="13"/>
        <v>0.37725569278849402</v>
      </c>
      <c r="CV53">
        <f t="shared" si="14"/>
        <v>1.3532204019265408</v>
      </c>
      <c r="CW53">
        <f t="shared" si="14"/>
        <v>0.69678484048906586</v>
      </c>
      <c r="CX53">
        <f t="shared" si="14"/>
        <v>0.85102550537175703</v>
      </c>
      <c r="CY53">
        <f t="shared" si="14"/>
        <v>0.87067785656968488</v>
      </c>
      <c r="CZ53">
        <f t="shared" si="14"/>
        <v>0.782474492667111</v>
      </c>
    </row>
    <row r="54" spans="1:104" x14ac:dyDescent="0.25">
      <c r="A54" s="2">
        <v>44986</v>
      </c>
      <c r="B54" s="2"/>
      <c r="C54">
        <f t="shared" ref="C54:G56" si="30">ABS(C33-$B33)</f>
        <v>1.0035340290246146</v>
      </c>
      <c r="D54">
        <f t="shared" si="30"/>
        <v>0.9176130394504084</v>
      </c>
      <c r="E54">
        <f t="shared" si="30"/>
        <v>1.3769287621116242</v>
      </c>
      <c r="F54">
        <f t="shared" si="30"/>
        <v>0.24128931031708811</v>
      </c>
      <c r="G54">
        <f t="shared" si="30"/>
        <v>0.42145499227864924</v>
      </c>
      <c r="K54" s="2"/>
      <c r="L54">
        <f t="shared" ref="L54:P54" si="31">ABS(L33-$K33)</f>
        <v>0.22339097529379892</v>
      </c>
      <c r="M54">
        <f t="shared" si="31"/>
        <v>0.23386931352448381</v>
      </c>
      <c r="N54">
        <f t="shared" si="31"/>
        <v>0.19584375206111077</v>
      </c>
      <c r="O54">
        <f t="shared" si="31"/>
        <v>0.21377784975954689</v>
      </c>
      <c r="P54">
        <f t="shared" si="31"/>
        <v>0.28189626526032885</v>
      </c>
      <c r="S54" s="2"/>
      <c r="T54">
        <f t="shared" ref="T54:X56" si="32">ABS(T33-$B33)</f>
        <v>0.81733223647565234</v>
      </c>
      <c r="U54">
        <f t="shared" si="32"/>
        <v>0.37647133233194618</v>
      </c>
      <c r="V54">
        <f t="shared" si="32"/>
        <v>0.55846057375822544</v>
      </c>
      <c r="W54">
        <f t="shared" si="32"/>
        <v>0.38247632782737284</v>
      </c>
      <c r="X54">
        <f t="shared" si="32"/>
        <v>0.46768210032657298</v>
      </c>
      <c r="AA54" s="2"/>
      <c r="AB54">
        <f t="shared" ref="AB54:AF56" si="33">ABS(AB33-$B33)</f>
        <v>0.99597700032983472</v>
      </c>
      <c r="AC54">
        <f t="shared" si="33"/>
        <v>1.4157946812604545</v>
      </c>
      <c r="AD54">
        <f t="shared" si="33"/>
        <v>0.61898699209128982</v>
      </c>
      <c r="AE54">
        <f t="shared" si="33"/>
        <v>0.51490177354478694</v>
      </c>
      <c r="AF54">
        <f t="shared" si="33"/>
        <v>0.71852359038028357</v>
      </c>
      <c r="AI54" s="2"/>
      <c r="AJ54">
        <f t="shared" ref="AJ54:AN56" si="34">ABS(AJ33-$B33)</f>
        <v>1.2798680235918807</v>
      </c>
      <c r="AK54">
        <f t="shared" si="34"/>
        <v>1.3932051897391495</v>
      </c>
      <c r="AL54">
        <f t="shared" si="34"/>
        <v>1.3679475545990403</v>
      </c>
      <c r="AM54">
        <f t="shared" si="34"/>
        <v>1.2734790444383948</v>
      </c>
      <c r="AN54">
        <f t="shared" si="34"/>
        <v>1.2813707083037882</v>
      </c>
      <c r="AQ54" s="2"/>
      <c r="AR54">
        <f t="shared" ref="AR54:AV56" si="35">ABS(AR33-$B33)</f>
        <v>1.2266477076542484</v>
      </c>
      <c r="AS54">
        <f t="shared" si="35"/>
        <v>2.1532656640715895</v>
      </c>
      <c r="AT54">
        <f t="shared" si="35"/>
        <v>2.1538060603283591</v>
      </c>
      <c r="AU54">
        <f t="shared" si="35"/>
        <v>2.1597276858458585</v>
      </c>
      <c r="AV54">
        <f t="shared" si="35"/>
        <v>1.8777800270745986</v>
      </c>
      <c r="AY54" s="2"/>
      <c r="AZ54">
        <f t="shared" ref="AZ54:BD56" si="36">ABS(AZ33-$B33)</f>
        <v>0.91285669614234366</v>
      </c>
      <c r="BA54">
        <f t="shared" si="36"/>
        <v>0.64526902942637632</v>
      </c>
      <c r="BB54">
        <f t="shared" si="36"/>
        <v>1.1551394225219003E-2</v>
      </c>
      <c r="BC54">
        <f t="shared" si="36"/>
        <v>2.5218227181863848</v>
      </c>
      <c r="BD54">
        <f t="shared" si="36"/>
        <v>1.5193645484098139</v>
      </c>
      <c r="BG54" s="2"/>
      <c r="BH54">
        <f t="shared" ref="BH54:BL56" si="37">ABS(BH33-$B33)</f>
        <v>0.85119586099211531</v>
      </c>
      <c r="BI54">
        <f t="shared" si="37"/>
        <v>0.85119586099211531</v>
      </c>
      <c r="BJ54">
        <f t="shared" si="37"/>
        <v>0.85119586099211531</v>
      </c>
      <c r="BK54">
        <f t="shared" si="37"/>
        <v>0.34899752862050182</v>
      </c>
      <c r="BL54">
        <f t="shared" si="37"/>
        <v>0.28277624504785881</v>
      </c>
      <c r="BO54" s="2"/>
      <c r="BP54">
        <f t="shared" ref="BP54:BT56" si="38">ABS(BP33-$B33)</f>
        <v>0.4968185148899289</v>
      </c>
      <c r="BQ54">
        <f t="shared" si="38"/>
        <v>0.4968185148899289</v>
      </c>
      <c r="BR54">
        <f t="shared" si="38"/>
        <v>0.11381912450494402</v>
      </c>
      <c r="BS54">
        <f t="shared" si="38"/>
        <v>0.1889915710471548</v>
      </c>
      <c r="BT54">
        <f t="shared" si="38"/>
        <v>0.28207149419686095</v>
      </c>
      <c r="BW54" s="2"/>
      <c r="BX54">
        <f t="shared" ref="BX54:CB56" si="39">ABS(BX33-$B33)</f>
        <v>0.79612217780191152</v>
      </c>
      <c r="BY54">
        <f t="shared" si="39"/>
        <v>7.5211565035688155E-2</v>
      </c>
      <c r="BZ54">
        <f t="shared" si="39"/>
        <v>0.4164678023141628</v>
      </c>
      <c r="CA54">
        <f t="shared" si="39"/>
        <v>1.0506287836458919</v>
      </c>
      <c r="CB54">
        <f t="shared" si="39"/>
        <v>0.55307470944206893</v>
      </c>
      <c r="CE54" s="2"/>
      <c r="CF54">
        <f t="shared" ref="CF54:CJ56" si="40">ABS(CF33-$B33)</f>
        <v>2.7843632457372971</v>
      </c>
      <c r="CG54">
        <f t="shared" si="40"/>
        <v>2.8992376533684561</v>
      </c>
      <c r="CH54">
        <f t="shared" si="40"/>
        <v>2.8245614330282338</v>
      </c>
      <c r="CI54">
        <f t="shared" si="40"/>
        <v>0.96290221154136901</v>
      </c>
      <c r="CJ54">
        <f t="shared" si="40"/>
        <v>1.1760896333801298</v>
      </c>
      <c r="CM54" s="2"/>
      <c r="CN54">
        <f t="shared" ref="CN54:CR56" si="41">ABS(CN33-$B33)</f>
        <v>1.1834830612313565</v>
      </c>
      <c r="CO54">
        <f t="shared" si="41"/>
        <v>0.79391031945420687</v>
      </c>
      <c r="CP54">
        <f t="shared" si="41"/>
        <v>0.19947785143407493</v>
      </c>
      <c r="CQ54">
        <f t="shared" si="41"/>
        <v>0.33944398374863294</v>
      </c>
      <c r="CR54">
        <f t="shared" si="41"/>
        <v>0.42283534248646482</v>
      </c>
      <c r="CV54">
        <f t="shared" ref="CV54:CZ56" si="42">ABS(CV33-$CU33)</f>
        <v>1.3128458330240795</v>
      </c>
      <c r="CW54">
        <f t="shared" si="42"/>
        <v>1.2481225840008077</v>
      </c>
      <c r="CX54">
        <f t="shared" si="42"/>
        <v>0.79562378363961095</v>
      </c>
      <c r="CY54">
        <f t="shared" si="42"/>
        <v>0.17082060584838277</v>
      </c>
      <c r="CZ54">
        <f t="shared" si="42"/>
        <v>0.16358742567637963</v>
      </c>
    </row>
    <row r="55" spans="1:104" x14ac:dyDescent="0.25">
      <c r="A55" s="2">
        <v>45078</v>
      </c>
      <c r="B55" s="2"/>
      <c r="C55">
        <f t="shared" si="30"/>
        <v>0.82430649618176521</v>
      </c>
      <c r="D55">
        <f t="shared" si="30"/>
        <v>0.84159332060220993</v>
      </c>
      <c r="E55">
        <f t="shared" si="30"/>
        <v>0.80281227327938021</v>
      </c>
      <c r="F55">
        <f t="shared" si="30"/>
        <v>0.72879114844493031</v>
      </c>
      <c r="G55">
        <f t="shared" si="30"/>
        <v>0.66939231257806986</v>
      </c>
      <c r="K55" s="2"/>
      <c r="L55">
        <f t="shared" ref="L55:P55" si="43">ABS(L34-$K34)</f>
        <v>0.30327861716112425</v>
      </c>
      <c r="M55">
        <f t="shared" si="43"/>
        <v>0.30222750357216183</v>
      </c>
      <c r="N55">
        <f t="shared" si="43"/>
        <v>0.29028109289829485</v>
      </c>
      <c r="O55">
        <f t="shared" si="43"/>
        <v>0.33996767016497303</v>
      </c>
      <c r="P55">
        <f t="shared" si="43"/>
        <v>0.28757970735432603</v>
      </c>
      <c r="S55" s="2"/>
      <c r="T55">
        <f t="shared" si="32"/>
        <v>9.4946396169427016E-2</v>
      </c>
      <c r="U55">
        <f t="shared" si="32"/>
        <v>0.20682544848450601</v>
      </c>
      <c r="V55">
        <f t="shared" si="32"/>
        <v>0.23249264286276006</v>
      </c>
      <c r="W55">
        <f t="shared" si="32"/>
        <v>0.25296789088716709</v>
      </c>
      <c r="X55">
        <f t="shared" si="32"/>
        <v>4.6133980551490428E-3</v>
      </c>
      <c r="AA55" s="2"/>
      <c r="AB55">
        <f t="shared" si="33"/>
        <v>0.60626344015803557</v>
      </c>
      <c r="AC55">
        <f t="shared" si="33"/>
        <v>0.58195665105804761</v>
      </c>
      <c r="AD55">
        <f t="shared" si="33"/>
        <v>1.1692712778294092</v>
      </c>
      <c r="AE55">
        <f t="shared" si="33"/>
        <v>0.96874016850231093</v>
      </c>
      <c r="AF55">
        <f t="shared" si="33"/>
        <v>0.65328253427895611</v>
      </c>
      <c r="AI55" s="2"/>
      <c r="AJ55">
        <f t="shared" si="34"/>
        <v>1.0098312549718373</v>
      </c>
      <c r="AK55">
        <f t="shared" si="34"/>
        <v>0.99588338238915308</v>
      </c>
      <c r="AL55">
        <f t="shared" si="34"/>
        <v>1.0177580723462869</v>
      </c>
      <c r="AM55">
        <f t="shared" si="34"/>
        <v>1.1641514008205951</v>
      </c>
      <c r="AN55">
        <f t="shared" si="34"/>
        <v>1.1291069272056193</v>
      </c>
      <c r="AQ55" s="2"/>
      <c r="AR55">
        <f t="shared" si="35"/>
        <v>1.1435142513340446</v>
      </c>
      <c r="AS55">
        <f t="shared" si="35"/>
        <v>1.6330998821775304</v>
      </c>
      <c r="AT55">
        <f t="shared" si="35"/>
        <v>1.5785000150081181</v>
      </c>
      <c r="AU55">
        <f t="shared" si="35"/>
        <v>1.3501376663118034</v>
      </c>
      <c r="AV55">
        <f t="shared" si="35"/>
        <v>0.32948618079881409</v>
      </c>
      <c r="AY55" s="2"/>
      <c r="AZ55">
        <f t="shared" si="36"/>
        <v>0.61176105438955286</v>
      </c>
      <c r="BA55">
        <f t="shared" si="36"/>
        <v>0.73959345088450368</v>
      </c>
      <c r="BB55">
        <f t="shared" si="36"/>
        <v>1.7716430252804551</v>
      </c>
      <c r="BC55">
        <f t="shared" si="36"/>
        <v>1.3477959520071323</v>
      </c>
      <c r="BD55">
        <f t="shared" si="36"/>
        <v>0.7286815363298722</v>
      </c>
      <c r="BG55" s="2"/>
      <c r="BH55">
        <f t="shared" si="37"/>
        <v>0.71645578222009876</v>
      </c>
      <c r="BI55">
        <f t="shared" si="37"/>
        <v>0.71645578222009876</v>
      </c>
      <c r="BJ55">
        <f t="shared" si="37"/>
        <v>0.71645578222009876</v>
      </c>
      <c r="BK55">
        <f t="shared" si="37"/>
        <v>1.075624546737926</v>
      </c>
      <c r="BL55">
        <f t="shared" si="37"/>
        <v>1.2912398310056825</v>
      </c>
      <c r="BO55" s="2"/>
      <c r="BP55">
        <f t="shared" si="38"/>
        <v>0.588496872999418</v>
      </c>
      <c r="BQ55">
        <f t="shared" si="38"/>
        <v>0.588496872999418</v>
      </c>
      <c r="BR55">
        <f t="shared" si="38"/>
        <v>0.4257820433203221</v>
      </c>
      <c r="BS55">
        <f t="shared" si="38"/>
        <v>0.47959275125821699</v>
      </c>
      <c r="BT55">
        <f t="shared" si="38"/>
        <v>0.51464657985570006</v>
      </c>
      <c r="BW55" s="2"/>
      <c r="BX55">
        <f t="shared" si="39"/>
        <v>0.75584327356603742</v>
      </c>
      <c r="BY55">
        <f t="shared" si="39"/>
        <v>0.20162162725831545</v>
      </c>
      <c r="BZ55">
        <f t="shared" si="39"/>
        <v>0.11970040863355202</v>
      </c>
      <c r="CA55">
        <f t="shared" si="39"/>
        <v>0.34797871819813075</v>
      </c>
      <c r="CB55">
        <f t="shared" si="39"/>
        <v>1.0071257617751885</v>
      </c>
      <c r="CE55" s="2"/>
      <c r="CF55">
        <f t="shared" si="40"/>
        <v>3.3036801440680676</v>
      </c>
      <c r="CG55">
        <f t="shared" si="40"/>
        <v>3.1414688002089637</v>
      </c>
      <c r="CH55">
        <f t="shared" si="40"/>
        <v>3.6483129708815136</v>
      </c>
      <c r="CI55">
        <f t="shared" si="40"/>
        <v>3.4903764348846869</v>
      </c>
      <c r="CJ55">
        <f t="shared" si="40"/>
        <v>2.3310565569083597</v>
      </c>
      <c r="CM55" s="2"/>
      <c r="CN55">
        <f t="shared" si="41"/>
        <v>1.0036669253759187</v>
      </c>
      <c r="CO55">
        <f t="shared" si="41"/>
        <v>0.64318330146712366</v>
      </c>
      <c r="CP55">
        <f t="shared" si="41"/>
        <v>1.2649106826608836</v>
      </c>
      <c r="CQ55">
        <f t="shared" si="41"/>
        <v>0.29243992023414123</v>
      </c>
      <c r="CR55">
        <f t="shared" si="41"/>
        <v>0.17343421093672395</v>
      </c>
      <c r="CV55">
        <f t="shared" si="42"/>
        <v>1.1834142365450013</v>
      </c>
      <c r="CW55">
        <f t="shared" si="42"/>
        <v>1.0787556204522915</v>
      </c>
      <c r="CX55">
        <f t="shared" si="42"/>
        <v>1.1054203647851231</v>
      </c>
      <c r="CY55">
        <f t="shared" si="42"/>
        <v>1.0180194992587901</v>
      </c>
      <c r="CZ55">
        <f t="shared" si="42"/>
        <v>0.73946021581539267</v>
      </c>
    </row>
    <row r="56" spans="1:104" x14ac:dyDescent="0.25">
      <c r="A56" s="2">
        <v>45170</v>
      </c>
      <c r="B56" s="2"/>
      <c r="C56">
        <f t="shared" si="30"/>
        <v>1.1593198849278372</v>
      </c>
      <c r="D56">
        <f t="shared" si="30"/>
        <v>0.96418511385668204</v>
      </c>
      <c r="E56">
        <f t="shared" si="30"/>
        <v>1.0785272791560478</v>
      </c>
      <c r="F56">
        <f t="shared" si="30"/>
        <v>0.96890740941916254</v>
      </c>
      <c r="G56">
        <f t="shared" si="30"/>
        <v>0.84674885352222429</v>
      </c>
      <c r="K56" s="2"/>
      <c r="L56">
        <f t="shared" ref="L56:P56" si="44">ABS(L35-$K35)</f>
        <v>0.10122412109984108</v>
      </c>
      <c r="M56">
        <f t="shared" si="44"/>
        <v>9.619588628298803E-2</v>
      </c>
      <c r="N56">
        <f t="shared" si="44"/>
        <v>8.3597544026927428E-2</v>
      </c>
      <c r="O56">
        <f t="shared" si="44"/>
        <v>6.5657622700139306E-2</v>
      </c>
      <c r="P56">
        <f t="shared" si="44"/>
        <v>8.9918892454937671E-3</v>
      </c>
      <c r="S56" s="2"/>
      <c r="T56">
        <f t="shared" si="32"/>
        <v>0.9982121404188522</v>
      </c>
      <c r="U56">
        <f t="shared" si="32"/>
        <v>0.89725208978523685</v>
      </c>
      <c r="V56">
        <f t="shared" si="32"/>
        <v>0.95226473868895223</v>
      </c>
      <c r="W56">
        <f t="shared" si="32"/>
        <v>0.81940955408175464</v>
      </c>
      <c r="X56">
        <f t="shared" si="32"/>
        <v>1.0711676212410413</v>
      </c>
      <c r="AA56" s="2"/>
      <c r="AB56">
        <f t="shared" si="33"/>
        <v>1.0737380922846678</v>
      </c>
      <c r="AC56">
        <f t="shared" si="33"/>
        <v>1.2584177364481957</v>
      </c>
      <c r="AD56">
        <f t="shared" si="33"/>
        <v>3.7236704206657034E-2</v>
      </c>
      <c r="AE56">
        <f t="shared" si="33"/>
        <v>5.2851046182736949E-2</v>
      </c>
      <c r="AF56">
        <f t="shared" si="33"/>
        <v>0.19590657402644385</v>
      </c>
      <c r="AI56" s="2"/>
      <c r="AJ56">
        <f t="shared" si="34"/>
        <v>1.3620329014458576</v>
      </c>
      <c r="AK56">
        <f t="shared" si="34"/>
        <v>1.3104937164789632</v>
      </c>
      <c r="AL56">
        <f t="shared" si="34"/>
        <v>1.4862443662496225</v>
      </c>
      <c r="AM56">
        <f t="shared" si="34"/>
        <v>1.3953531547931743</v>
      </c>
      <c r="AN56">
        <f t="shared" si="34"/>
        <v>1.3492582921738989</v>
      </c>
      <c r="AQ56" s="2"/>
      <c r="AR56">
        <f t="shared" si="35"/>
        <v>0.78404748380643308</v>
      </c>
      <c r="AS56">
        <f t="shared" si="35"/>
        <v>1.4425300998261354</v>
      </c>
      <c r="AT56">
        <f t="shared" si="35"/>
        <v>1.3489617848610935</v>
      </c>
      <c r="AU56">
        <f t="shared" si="35"/>
        <v>1.2474458598196798</v>
      </c>
      <c r="AV56">
        <f t="shared" si="35"/>
        <v>0.19015901967913695</v>
      </c>
      <c r="AY56" s="2"/>
      <c r="AZ56">
        <f t="shared" si="36"/>
        <v>0.90356655472665426</v>
      </c>
      <c r="BA56">
        <f t="shared" si="36"/>
        <v>0.81635482483255695</v>
      </c>
      <c r="BB56">
        <f t="shared" si="36"/>
        <v>0.61588067094159715</v>
      </c>
      <c r="BC56">
        <f t="shared" si="36"/>
        <v>0.9164585916513599</v>
      </c>
      <c r="BD56">
        <f t="shared" si="36"/>
        <v>1.2786712467763039</v>
      </c>
      <c r="BG56" s="2"/>
      <c r="BH56">
        <f t="shared" si="37"/>
        <v>1.0660865546962852</v>
      </c>
      <c r="BI56">
        <f t="shared" si="37"/>
        <v>1.0660865546962852</v>
      </c>
      <c r="BJ56">
        <f t="shared" si="37"/>
        <v>1.0660865546962852</v>
      </c>
      <c r="BK56">
        <f t="shared" si="37"/>
        <v>0.94207127429490356</v>
      </c>
      <c r="BL56">
        <f t="shared" si="37"/>
        <v>1.1790299637590245</v>
      </c>
      <c r="BO56" s="2"/>
      <c r="BP56">
        <f t="shared" si="38"/>
        <v>0.15418508311062507</v>
      </c>
      <c r="BQ56">
        <f t="shared" si="38"/>
        <v>0.15418508311062507</v>
      </c>
      <c r="BR56">
        <f t="shared" si="38"/>
        <v>8.4038129946546913E-2</v>
      </c>
      <c r="BS56">
        <f t="shared" si="38"/>
        <v>3.3543108149652001E-2</v>
      </c>
      <c r="BT56">
        <f t="shared" si="38"/>
        <v>0.55259125980059753</v>
      </c>
      <c r="BW56" s="2"/>
      <c r="BX56">
        <f t="shared" si="39"/>
        <v>0.95865489113609048</v>
      </c>
      <c r="BY56">
        <f t="shared" si="39"/>
        <v>0.43003125757527094</v>
      </c>
      <c r="BZ56">
        <f t="shared" si="39"/>
        <v>5.6351940464371086E-2</v>
      </c>
      <c r="CA56">
        <f t="shared" si="39"/>
        <v>0.212625412745586</v>
      </c>
      <c r="CB56">
        <f t="shared" si="39"/>
        <v>0.20756109261409406</v>
      </c>
      <c r="CE56" s="2"/>
      <c r="CF56">
        <f t="shared" si="40"/>
        <v>1.6992364191766995</v>
      </c>
      <c r="CG56">
        <f t="shared" si="40"/>
        <v>0.70492441639256143</v>
      </c>
      <c r="CH56">
        <f t="shared" si="40"/>
        <v>1.0820103176067057</v>
      </c>
      <c r="CI56">
        <f t="shared" si="40"/>
        <v>0.89679674942889775</v>
      </c>
      <c r="CJ56">
        <f t="shared" si="40"/>
        <v>0.41670208085544802</v>
      </c>
      <c r="CM56" s="2"/>
      <c r="CN56">
        <f t="shared" si="41"/>
        <v>1.3193416277360479</v>
      </c>
      <c r="CO56">
        <f t="shared" si="41"/>
        <v>0.91077939042365985</v>
      </c>
      <c r="CP56">
        <f t="shared" si="41"/>
        <v>0.47724772614100197</v>
      </c>
      <c r="CQ56">
        <f t="shared" si="41"/>
        <v>0.45280135252528408</v>
      </c>
      <c r="CR56">
        <f t="shared" si="41"/>
        <v>0.55749449803810114</v>
      </c>
      <c r="CV56">
        <f t="shared" si="42"/>
        <v>1.1394286742540471</v>
      </c>
      <c r="CW56">
        <f t="shared" si="42"/>
        <v>0.51095033052493632</v>
      </c>
      <c r="CX56">
        <f t="shared" si="42"/>
        <v>0.54360239195109306</v>
      </c>
      <c r="CY56">
        <f t="shared" si="42"/>
        <v>0.3447279792596627</v>
      </c>
      <c r="CZ56">
        <f t="shared" si="42"/>
        <v>0.22373526699568003</v>
      </c>
    </row>
    <row r="57" spans="1:104" x14ac:dyDescent="0.25">
      <c r="C57">
        <f>AVERAGE(C38:C56)</f>
        <v>1.7145046022379025</v>
      </c>
      <c r="D57">
        <f t="shared" ref="D57:G57" si="45">AVERAGE(D38:D56)</f>
        <v>1.5922341084185307</v>
      </c>
      <c r="E57">
        <f t="shared" si="45"/>
        <v>1.5628226663252793</v>
      </c>
      <c r="F57">
        <f t="shared" si="45"/>
        <v>1.0694727374292157</v>
      </c>
      <c r="G57">
        <f t="shared" si="45"/>
        <v>0.94783120460562353</v>
      </c>
      <c r="L57">
        <f>AVERAGE(L38:L56)</f>
        <v>0.31947035278602504</v>
      </c>
      <c r="M57">
        <f t="shared" ref="M57:P57" si="46">AVERAGE(M38:M56)</f>
        <v>0.31823395899379586</v>
      </c>
      <c r="N57">
        <f t="shared" si="46"/>
        <v>0.31524457445200277</v>
      </c>
      <c r="O57">
        <f t="shared" si="46"/>
        <v>0.30995801965621372</v>
      </c>
      <c r="P57">
        <f t="shared" si="46"/>
        <v>0.26879877151104997</v>
      </c>
      <c r="T57">
        <f>AVERAGE(T38:T56)</f>
        <v>1.7179218231809543</v>
      </c>
      <c r="U57">
        <f t="shared" ref="U57:X57" si="47">AVERAGE(U38:U56)</f>
        <v>1.6859194495289465</v>
      </c>
      <c r="V57">
        <f t="shared" si="47"/>
        <v>1.7303765697867644</v>
      </c>
      <c r="W57">
        <f t="shared" si="47"/>
        <v>1.2374633568477869</v>
      </c>
      <c r="X57">
        <f t="shared" si="47"/>
        <v>1.4404071716995095</v>
      </c>
      <c r="AB57">
        <f>AVERAGE(AB38:AB56)</f>
        <v>1.5412569555906381</v>
      </c>
      <c r="AC57">
        <f t="shared" ref="AC57:AF57" si="48">AVERAGE(AC38:AC56)</f>
        <v>1.6051962769927048</v>
      </c>
      <c r="AD57">
        <f t="shared" si="48"/>
        <v>1.2121469170952393</v>
      </c>
      <c r="AE57">
        <f t="shared" si="48"/>
        <v>1.0604817482005107</v>
      </c>
      <c r="AF57">
        <f t="shared" si="48"/>
        <v>1.1947394727763727</v>
      </c>
      <c r="AJ57">
        <f>AVERAGE(AJ38:AJ56)</f>
        <v>1.7359210973319534</v>
      </c>
      <c r="AK57">
        <f t="shared" ref="AK57:AN57" si="49">AVERAGE(AK38:AK56)</f>
        <v>1.7296589033414016</v>
      </c>
      <c r="AL57">
        <f t="shared" si="49"/>
        <v>1.7495307484516052</v>
      </c>
      <c r="AM57">
        <f t="shared" si="49"/>
        <v>1.7819487141884691</v>
      </c>
      <c r="AN57">
        <f t="shared" si="49"/>
        <v>1.8270749017182923</v>
      </c>
      <c r="AR57">
        <f>AVERAGE(AR38:AR56)</f>
        <v>1.9214908487056399</v>
      </c>
      <c r="AS57">
        <f t="shared" ref="AS57:AV57" si="50">AVERAGE(AS38:AS56)</f>
        <v>2.0853144518751412</v>
      </c>
      <c r="AT57">
        <f t="shared" si="50"/>
        <v>2.096124648851645</v>
      </c>
      <c r="AU57">
        <f t="shared" si="50"/>
        <v>1.9294323728472946</v>
      </c>
      <c r="AV57">
        <f t="shared" si="50"/>
        <v>1.8661794669209903</v>
      </c>
      <c r="AZ57">
        <f>AVERAGE(AZ38:AZ56)</f>
        <v>1.7051615706195302</v>
      </c>
      <c r="BA57">
        <f t="shared" ref="BA57:BD57" si="51">AVERAGE(BA38:BA56)</f>
        <v>1.6579329484598759</v>
      </c>
      <c r="BB57">
        <f t="shared" si="51"/>
        <v>1.524035701212024</v>
      </c>
      <c r="BC57">
        <f t="shared" si="51"/>
        <v>2.6003441604607134</v>
      </c>
      <c r="BD57">
        <f t="shared" si="51"/>
        <v>2.4627165965813869</v>
      </c>
      <c r="BH57">
        <f>AVERAGE(BH38:BH56)</f>
        <v>1.6628664700362044</v>
      </c>
      <c r="BI57">
        <f t="shared" ref="BI57:BL57" si="52">AVERAGE(BI38:BI56)</f>
        <v>1.6628664700362044</v>
      </c>
      <c r="BJ57">
        <f t="shared" si="52"/>
        <v>1.6628664700362044</v>
      </c>
      <c r="BK57">
        <f t="shared" si="52"/>
        <v>1.3189806046718964</v>
      </c>
      <c r="BL57">
        <f t="shared" si="52"/>
        <v>1.4188274272679064</v>
      </c>
      <c r="BP57">
        <f>AVERAGE(BP38:BP56)</f>
        <v>1.9013366741861411</v>
      </c>
      <c r="BQ57">
        <f t="shared" ref="BQ57:BT57" si="53">AVERAGE(BQ38:BQ56)</f>
        <v>1.9013366741861411</v>
      </c>
      <c r="BR57">
        <f t="shared" si="53"/>
        <v>1.8776261619173074</v>
      </c>
      <c r="BS57">
        <f t="shared" si="53"/>
        <v>2.0363020004935555</v>
      </c>
      <c r="BT57">
        <f t="shared" si="53"/>
        <v>2.1613213234148856</v>
      </c>
      <c r="BX57">
        <f>AVERAGE(BX38:BX56)</f>
        <v>1.6001442490017836</v>
      </c>
      <c r="BY57">
        <f t="shared" ref="BY57:CB57" si="54">AVERAGE(BY38:BY56)</f>
        <v>1.7105957951606952</v>
      </c>
      <c r="BZ57">
        <f t="shared" si="54"/>
        <v>1.6489314996781412</v>
      </c>
      <c r="CA57">
        <f t="shared" si="54"/>
        <v>1.7025443320568123</v>
      </c>
      <c r="CB57">
        <f t="shared" si="54"/>
        <v>1.7158204687748007</v>
      </c>
      <c r="CF57">
        <f>AVERAGE(CF38:CF56)</f>
        <v>2.0565197355329272</v>
      </c>
      <c r="CG57">
        <f t="shared" ref="CG57:CJ57" si="55">AVERAGE(CG38:CG56)</f>
        <v>2.1181560585090184</v>
      </c>
      <c r="CH57">
        <f t="shared" si="55"/>
        <v>2.3982382291540789</v>
      </c>
      <c r="CI57">
        <f t="shared" si="55"/>
        <v>2.1683842239244426</v>
      </c>
      <c r="CJ57">
        <f t="shared" si="55"/>
        <v>1.9344724248046969</v>
      </c>
      <c r="CN57">
        <f>AVERAGE(CN38:CN56)</f>
        <v>1.7806392362977979</v>
      </c>
      <c r="CO57">
        <f t="shared" ref="CO57:CR57" si="56">AVERAGE(CO38:CO56)</f>
        <v>1.3361106360046926</v>
      </c>
      <c r="CP57">
        <f t="shared" si="56"/>
        <v>1.5013101532066064</v>
      </c>
      <c r="CQ57">
        <f t="shared" si="56"/>
        <v>1.0913010010454576</v>
      </c>
      <c r="CR57">
        <f t="shared" si="56"/>
        <v>0.9950141066060515</v>
      </c>
      <c r="CV57">
        <f>AVERAGE(CV38:CV56)</f>
        <v>1.6693188892183113</v>
      </c>
      <c r="CW57">
        <f t="shared" ref="CW57:CZ57" si="57">AVERAGE(CW38:CW56)</f>
        <v>1.4206940163980999</v>
      </c>
      <c r="CX57">
        <f t="shared" si="57"/>
        <v>1.3417932870552634</v>
      </c>
      <c r="CY57">
        <f t="shared" si="57"/>
        <v>0.73212519614072036</v>
      </c>
      <c r="CZ57">
        <f t="shared" si="57"/>
        <v>0.6601064469223471</v>
      </c>
    </row>
    <row r="59" spans="1:104" x14ac:dyDescent="0.25">
      <c r="A59" t="s">
        <v>35</v>
      </c>
      <c r="C59">
        <f>AVERAGE(C38:C42)</f>
        <v>0.60192831632744537</v>
      </c>
      <c r="D59">
        <f t="shared" ref="D59:G59" si="58">AVERAGE(D38:D42)</f>
        <v>0.63451079141076261</v>
      </c>
      <c r="E59">
        <f t="shared" si="58"/>
        <v>0.6212803303013662</v>
      </c>
      <c r="F59">
        <f t="shared" si="58"/>
        <v>0.65916635113498212</v>
      </c>
      <c r="G59">
        <f t="shared" si="58"/>
        <v>0.60389220716162662</v>
      </c>
      <c r="L59">
        <f>AVERAGE(L38:L42)</f>
        <v>0.16105449681970554</v>
      </c>
      <c r="M59">
        <f t="shared" ref="M59:P59" si="59">AVERAGE(M38:M42)</f>
        <v>0.15666574668768241</v>
      </c>
      <c r="N59">
        <f t="shared" si="59"/>
        <v>0.16303393037896372</v>
      </c>
      <c r="O59">
        <f t="shared" si="59"/>
        <v>0.151785718750754</v>
      </c>
      <c r="P59">
        <f t="shared" si="59"/>
        <v>0.13623615460329425</v>
      </c>
      <c r="T59">
        <f>AVERAGE(T38:T42)</f>
        <v>0.58633912709710889</v>
      </c>
      <c r="U59">
        <f t="shared" ref="U59:X59" si="60">AVERAGE(U38:U42)</f>
        <v>0.60043855756467901</v>
      </c>
      <c r="V59">
        <f t="shared" si="60"/>
        <v>0.59623101043783733</v>
      </c>
      <c r="W59">
        <f t="shared" si="60"/>
        <v>0.59227221052171364</v>
      </c>
      <c r="X59">
        <f t="shared" si="60"/>
        <v>0.5552988353933912</v>
      </c>
      <c r="AB59">
        <f>AVERAGE(AB38:AB42)</f>
        <v>0.82170995590907592</v>
      </c>
      <c r="AC59">
        <f t="shared" ref="AC59:AF59" si="61">AVERAGE(AC38:AC42)</f>
        <v>0.98731673367688944</v>
      </c>
      <c r="AD59">
        <f t="shared" si="61"/>
        <v>1.9991998322660778</v>
      </c>
      <c r="AE59">
        <f t="shared" si="61"/>
        <v>1.5818465767193663</v>
      </c>
      <c r="AF59">
        <f t="shared" si="61"/>
        <v>1.7845245673305399</v>
      </c>
      <c r="AJ59">
        <f>AVERAGE(AJ38:AJ42)</f>
        <v>0.57553028180308385</v>
      </c>
      <c r="AK59">
        <f t="shared" ref="AK59:AN59" si="62">AVERAGE(AK38:AK42)</f>
        <v>0.59573312150156033</v>
      </c>
      <c r="AL59">
        <f t="shared" si="62"/>
        <v>0.64099702278262449</v>
      </c>
      <c r="AM59">
        <f t="shared" si="62"/>
        <v>0.55480957276039788</v>
      </c>
      <c r="AN59">
        <f t="shared" si="62"/>
        <v>0.65229670904930614</v>
      </c>
      <c r="AR59">
        <f>AVERAGE(AR38:AR42)</f>
        <v>1.0258640654531734</v>
      </c>
      <c r="AS59">
        <f t="shared" ref="AS59:AV59" si="63">AVERAGE(AS38:AS42)</f>
        <v>0.86001666816910749</v>
      </c>
      <c r="AT59">
        <f t="shared" si="63"/>
        <v>0.86670173432024988</v>
      </c>
      <c r="AU59">
        <f t="shared" si="63"/>
        <v>0.89490699602228285</v>
      </c>
      <c r="AV59">
        <f t="shared" si="63"/>
        <v>1.0168307433382267</v>
      </c>
      <c r="AZ59">
        <f>AVERAGE(AZ38:AZ42)</f>
        <v>0.82037028388681854</v>
      </c>
      <c r="BA59">
        <f t="shared" ref="BA59:BD59" si="64">AVERAGE(BA38:BA42)</f>
        <v>0.79267742346159609</v>
      </c>
      <c r="BB59">
        <f t="shared" si="64"/>
        <v>1.0766137909093318</v>
      </c>
      <c r="BC59">
        <f t="shared" si="64"/>
        <v>1.0004173629352673</v>
      </c>
      <c r="BD59">
        <f t="shared" si="64"/>
        <v>1.4677266274861407</v>
      </c>
      <c r="BH59">
        <f>AVERAGE(BH38:BH42)</f>
        <v>0.58965486337930106</v>
      </c>
      <c r="BI59">
        <f t="shared" ref="BI59:BL59" si="65">AVERAGE(BI38:BI42)</f>
        <v>0.58965486337930106</v>
      </c>
      <c r="BJ59">
        <f t="shared" si="65"/>
        <v>0.58965486337930106</v>
      </c>
      <c r="BK59">
        <f t="shared" si="65"/>
        <v>0.56467830345468473</v>
      </c>
      <c r="BL59">
        <f t="shared" si="65"/>
        <v>0.56505510152133154</v>
      </c>
      <c r="BP59">
        <f>AVERAGE(BP38:BP42)</f>
        <v>1.2891071381729464</v>
      </c>
      <c r="BQ59">
        <f t="shared" ref="BQ59:BT59" si="66">AVERAGE(BQ38:BQ42)</f>
        <v>1.2891071381729464</v>
      </c>
      <c r="BR59">
        <f t="shared" si="66"/>
        <v>0.9412449125279011</v>
      </c>
      <c r="BS59">
        <f t="shared" si="66"/>
        <v>1.5160582900480937</v>
      </c>
      <c r="BT59">
        <f t="shared" si="66"/>
        <v>1.6950212334456416</v>
      </c>
      <c r="BX59">
        <f>AVERAGE(BX38:BX42)</f>
        <v>0.67399715889338718</v>
      </c>
      <c r="BY59">
        <f t="shared" ref="BY59:CB59" si="67">AVERAGE(BY38:BY42)</f>
        <v>0.79066079607073525</v>
      </c>
      <c r="BZ59">
        <f t="shared" si="67"/>
        <v>0.89502672116803728</v>
      </c>
      <c r="CA59">
        <f t="shared" si="67"/>
        <v>0.93531463548437466</v>
      </c>
      <c r="CB59">
        <f t="shared" si="67"/>
        <v>1.0175221469600149</v>
      </c>
      <c r="CF59">
        <f>AVERAGE(CF38:CF42)</f>
        <v>0.54232435488215969</v>
      </c>
      <c r="CG59">
        <f t="shared" ref="CG59:CJ59" si="68">AVERAGE(CG38:CG42)</f>
        <v>0.52599128668453832</v>
      </c>
      <c r="CH59">
        <f t="shared" si="68"/>
        <v>0.51200704207806014</v>
      </c>
      <c r="CI59">
        <f t="shared" si="68"/>
        <v>0.68299114593869026</v>
      </c>
      <c r="CJ59">
        <f t="shared" si="68"/>
        <v>0.82047213115860829</v>
      </c>
      <c r="CN59">
        <f>AVERAGE(CN38:CN42)</f>
        <v>0.62653679081976887</v>
      </c>
      <c r="CO59">
        <f t="shared" ref="CO59:CR59" si="69">AVERAGE(CO38:CO42)</f>
        <v>0.49613021388346573</v>
      </c>
      <c r="CP59">
        <f t="shared" si="69"/>
        <v>0.58708444995938525</v>
      </c>
      <c r="CQ59">
        <f t="shared" si="69"/>
        <v>0.61025234779544291</v>
      </c>
      <c r="CR59">
        <f t="shared" si="69"/>
        <v>0.73253315183338763</v>
      </c>
      <c r="CV59">
        <f>AVERAGE(CV38:CV42)</f>
        <v>0.59188436492501606</v>
      </c>
      <c r="CW59">
        <f t="shared" ref="CW59:CZ59" si="70">AVERAGE(CW38:CW42)</f>
        <v>0.5663375584333894</v>
      </c>
      <c r="CX59">
        <f t="shared" si="70"/>
        <v>0.67283849235368609</v>
      </c>
      <c r="CY59">
        <f t="shared" si="70"/>
        <v>0.60698768275313342</v>
      </c>
      <c r="CZ59">
        <f t="shared" si="70"/>
        <v>0.62593188765790253</v>
      </c>
    </row>
    <row r="60" spans="1:104" x14ac:dyDescent="0.25">
      <c r="A60" t="s">
        <v>36</v>
      </c>
      <c r="C60">
        <f>AVERAGE(C43:C57)</f>
        <v>2.0853633642080549</v>
      </c>
      <c r="D60">
        <f t="shared" ref="D60:G60" si="71">AVERAGE(D43:D57)</f>
        <v>1.9114752140877866</v>
      </c>
      <c r="E60">
        <f t="shared" si="71"/>
        <v>1.8766701116665838</v>
      </c>
      <c r="F60">
        <f t="shared" si="71"/>
        <v>1.2062415328606266</v>
      </c>
      <c r="G60">
        <f t="shared" si="71"/>
        <v>1.0624775370869559</v>
      </c>
      <c r="L60">
        <f>AVERAGE(L43:L57)</f>
        <v>0.37227563810813158</v>
      </c>
      <c r="M60">
        <f t="shared" ref="M60:P60" si="72">AVERAGE(M43:M57)</f>
        <v>0.37209002976250038</v>
      </c>
      <c r="N60">
        <f t="shared" si="72"/>
        <v>0.3659814558096825</v>
      </c>
      <c r="O60">
        <f t="shared" si="72"/>
        <v>0.36268211995803357</v>
      </c>
      <c r="P60">
        <f t="shared" si="72"/>
        <v>0.31298631048030179</v>
      </c>
      <c r="T60">
        <f>AVERAGE(T43:T57)</f>
        <v>2.0951160552089032</v>
      </c>
      <c r="U60">
        <f t="shared" ref="U60:X60" si="73">AVERAGE(U43:U57)</f>
        <v>2.0477464135170358</v>
      </c>
      <c r="V60">
        <f t="shared" si="73"/>
        <v>2.1084250895697405</v>
      </c>
      <c r="W60">
        <f t="shared" si="73"/>
        <v>1.4525270722898111</v>
      </c>
      <c r="X60">
        <f t="shared" si="73"/>
        <v>1.7354432838015488</v>
      </c>
      <c r="AB60">
        <f>AVERAGE(AB43:AB57)</f>
        <v>1.7811059554844917</v>
      </c>
      <c r="AC60">
        <f t="shared" ref="AC60:AF60" si="74">AVERAGE(AC43:AC57)</f>
        <v>1.811156124764643</v>
      </c>
      <c r="AD60">
        <f t="shared" si="74"/>
        <v>0.94979594537162693</v>
      </c>
      <c r="AE60">
        <f t="shared" si="74"/>
        <v>0.8866934720275591</v>
      </c>
      <c r="AF60">
        <f t="shared" si="74"/>
        <v>0.99814444125831725</v>
      </c>
      <c r="AJ60">
        <f>AVERAGE(AJ43:AJ57)</f>
        <v>2.1227180358415767</v>
      </c>
      <c r="AK60">
        <f t="shared" ref="AK60:AN60" si="75">AVERAGE(AK43:AK57)</f>
        <v>2.1076341639546818</v>
      </c>
      <c r="AL60">
        <f t="shared" si="75"/>
        <v>2.1190419903412647</v>
      </c>
      <c r="AM60">
        <f t="shared" si="75"/>
        <v>2.1909950946644927</v>
      </c>
      <c r="AN60">
        <f t="shared" si="75"/>
        <v>2.218667632607954</v>
      </c>
      <c r="AR60">
        <f>AVERAGE(AR43:AR57)</f>
        <v>2.220033109789795</v>
      </c>
      <c r="AS60">
        <f t="shared" ref="AS60:AV60" si="76">AVERAGE(AS43:AS57)</f>
        <v>2.4937470464438194</v>
      </c>
      <c r="AT60">
        <f t="shared" si="76"/>
        <v>2.5059322870287764</v>
      </c>
      <c r="AU60">
        <f t="shared" si="76"/>
        <v>2.2742741651222986</v>
      </c>
      <c r="AV60">
        <f t="shared" si="76"/>
        <v>2.1492957081152451</v>
      </c>
      <c r="AZ60">
        <f>AVERAGE(AZ43:AZ57)</f>
        <v>2.0000919995304347</v>
      </c>
      <c r="BA60">
        <f t="shared" ref="BA60:BD60" si="77">AVERAGE(BA43:BA57)</f>
        <v>1.9463514567926359</v>
      </c>
      <c r="BB60">
        <f t="shared" si="77"/>
        <v>1.6731763379795883</v>
      </c>
      <c r="BC60">
        <f t="shared" si="77"/>
        <v>3.1336530929691957</v>
      </c>
      <c r="BD60">
        <f t="shared" si="77"/>
        <v>2.7943799196131356</v>
      </c>
      <c r="BH60">
        <f>AVERAGE(BH43:BH57)</f>
        <v>2.0206036722551723</v>
      </c>
      <c r="BI60">
        <f t="shared" ref="BI60:BL60" si="78">AVERAGE(BI43:BI57)</f>
        <v>2.0206036722551723</v>
      </c>
      <c r="BJ60">
        <f t="shared" si="78"/>
        <v>2.0206036722551723</v>
      </c>
      <c r="BK60">
        <f t="shared" si="78"/>
        <v>1.5704147050776338</v>
      </c>
      <c r="BL60">
        <f t="shared" si="78"/>
        <v>1.703418202516765</v>
      </c>
      <c r="BP60">
        <f>AVERAGE(BP43:BP57)</f>
        <v>2.1054131861905394</v>
      </c>
      <c r="BQ60">
        <f t="shared" ref="BQ60:BT60" si="79">AVERAGE(BQ43:BQ57)</f>
        <v>2.1054131861905394</v>
      </c>
      <c r="BR60">
        <f t="shared" si="79"/>
        <v>2.1897532450471089</v>
      </c>
      <c r="BS60">
        <f t="shared" si="79"/>
        <v>2.2097165706420432</v>
      </c>
      <c r="BT60">
        <f t="shared" si="79"/>
        <v>2.3167546867379665</v>
      </c>
      <c r="BX60">
        <f>AVERAGE(BX43:BX57)</f>
        <v>1.9088599457045823</v>
      </c>
      <c r="BY60">
        <f t="shared" ref="BY60:CB60" si="80">AVERAGE(BY43:BY57)</f>
        <v>2.0172407948573485</v>
      </c>
      <c r="BZ60">
        <f t="shared" si="80"/>
        <v>1.9002330925148427</v>
      </c>
      <c r="CA60">
        <f t="shared" si="80"/>
        <v>1.9582875642476252</v>
      </c>
      <c r="CB60">
        <f t="shared" si="80"/>
        <v>1.9485865760463963</v>
      </c>
      <c r="CF60">
        <f>AVERAGE(CF43:CF57)</f>
        <v>2.5612515290831834</v>
      </c>
      <c r="CG60">
        <f t="shared" ref="CG60:CJ60" si="81">AVERAGE(CG43:CG57)</f>
        <v>2.6488776491171779</v>
      </c>
      <c r="CH60">
        <f t="shared" si="81"/>
        <v>3.0269819581794182</v>
      </c>
      <c r="CI60">
        <f t="shared" si="81"/>
        <v>2.6635152499196932</v>
      </c>
      <c r="CJ60">
        <f t="shared" si="81"/>
        <v>2.3058058560200596</v>
      </c>
      <c r="CN60">
        <f>AVERAGE(CN43:CN57)</f>
        <v>2.1653400514571408</v>
      </c>
      <c r="CO60">
        <f t="shared" ref="CO60:CR60" si="82">AVERAGE(CO43:CO57)</f>
        <v>1.6161041100451017</v>
      </c>
      <c r="CP60">
        <f t="shared" si="82"/>
        <v>1.8060520542890133</v>
      </c>
      <c r="CQ60">
        <f t="shared" si="82"/>
        <v>1.2516505521287955</v>
      </c>
      <c r="CR60">
        <f t="shared" si="82"/>
        <v>1.0825077581969398</v>
      </c>
      <c r="CV60">
        <f>AVERAGE(CV43:CV57)</f>
        <v>2.0284637306494093</v>
      </c>
      <c r="CW60">
        <f t="shared" ref="CW60:CZ60" si="83">AVERAGE(CW43:CW57)</f>
        <v>1.7054795023863367</v>
      </c>
      <c r="CX60">
        <f t="shared" si="83"/>
        <v>1.5647782186224559</v>
      </c>
      <c r="CY60">
        <f t="shared" si="83"/>
        <v>0.77383770060324919</v>
      </c>
      <c r="CZ60">
        <f t="shared" si="83"/>
        <v>0.67149796667716199</v>
      </c>
    </row>
    <row r="66" spans="1:30" x14ac:dyDescent="0.25">
      <c r="A66" s="5" t="s">
        <v>35</v>
      </c>
      <c r="B66" s="6"/>
      <c r="C66" s="6">
        <v>0.04</v>
      </c>
      <c r="D66" s="6">
        <v>0.13</v>
      </c>
      <c r="E66" s="6">
        <v>0.13</v>
      </c>
      <c r="F66" s="6">
        <v>0.02</v>
      </c>
      <c r="G66" s="6">
        <v>0.05</v>
      </c>
      <c r="H66" s="6">
        <v>0.11</v>
      </c>
      <c r="I66" s="6">
        <v>0.06</v>
      </c>
      <c r="J66" s="6">
        <v>0.04</v>
      </c>
      <c r="K66" s="6">
        <v>0.1</v>
      </c>
      <c r="L66" s="6">
        <v>0.23</v>
      </c>
      <c r="M66" s="6">
        <v>0.09</v>
      </c>
      <c r="N66" s="7"/>
      <c r="Q66" s="5" t="s">
        <v>35</v>
      </c>
      <c r="R66" s="6" t="s">
        <v>25</v>
      </c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7"/>
    </row>
    <row r="67" spans="1:30" x14ac:dyDescent="0.25">
      <c r="A67" s="10"/>
      <c r="B67" s="11" t="s">
        <v>0</v>
      </c>
      <c r="C67" s="11" t="s">
        <v>1</v>
      </c>
      <c r="D67" s="11" t="s">
        <v>2</v>
      </c>
      <c r="E67" s="11" t="s">
        <v>3</v>
      </c>
      <c r="F67" s="11" t="s">
        <v>4</v>
      </c>
      <c r="G67" s="11" t="s">
        <v>5</v>
      </c>
      <c r="H67" s="11" t="s">
        <v>6</v>
      </c>
      <c r="I67" s="11" t="s">
        <v>7</v>
      </c>
      <c r="J67" s="11" t="s">
        <v>8</v>
      </c>
      <c r="K67" s="11" t="s">
        <v>9</v>
      </c>
      <c r="L67" s="11" t="s">
        <v>10</v>
      </c>
      <c r="M67" s="11" t="s">
        <v>11</v>
      </c>
      <c r="N67" s="11" t="s">
        <v>24</v>
      </c>
      <c r="Q67" s="10"/>
      <c r="R67" s="11" t="s">
        <v>0</v>
      </c>
      <c r="S67" s="11" t="s">
        <v>1</v>
      </c>
      <c r="T67" s="11" t="s">
        <v>2</v>
      </c>
      <c r="U67" s="11" t="s">
        <v>3</v>
      </c>
      <c r="V67" s="11" t="s">
        <v>4</v>
      </c>
      <c r="W67" s="11" t="s">
        <v>5</v>
      </c>
      <c r="X67" s="11" t="s">
        <v>6</v>
      </c>
      <c r="Y67" s="11" t="s">
        <v>7</v>
      </c>
      <c r="Z67" s="11" t="s">
        <v>8</v>
      </c>
      <c r="AA67" s="11" t="s">
        <v>9</v>
      </c>
      <c r="AB67" s="11" t="s">
        <v>10</v>
      </c>
      <c r="AC67" s="11" t="s">
        <v>11</v>
      </c>
      <c r="AD67" s="11" t="s">
        <v>24</v>
      </c>
    </row>
    <row r="68" spans="1:30" x14ac:dyDescent="0.25">
      <c r="A68" s="10" t="s">
        <v>12</v>
      </c>
      <c r="B68" s="12">
        <f t="array" ref="B68:B72">TRANSPOSE(C59:G59)</f>
        <v>0.60192831632744537</v>
      </c>
      <c r="C68" s="12">
        <f t="array" ref="C68:C72">TRANSPOSE(L59:P59)</f>
        <v>0.16105449681970554</v>
      </c>
      <c r="D68" s="12">
        <f t="array" ref="D68:D72">TRANSPOSE(T59:X59)</f>
        <v>0.58633912709710889</v>
      </c>
      <c r="E68" s="12">
        <f t="array" ref="E68:E72">TRANSPOSE(AB59:AF59)</f>
        <v>0.82170995590907592</v>
      </c>
      <c r="F68" s="12">
        <f t="array" ref="F68:F72">TRANSPOSE(AJ59:AN59)</f>
        <v>0.57553028180308385</v>
      </c>
      <c r="G68" s="12">
        <f t="array" ref="G68:G72">TRANSPOSE(AR59:AV59)</f>
        <v>1.0258640654531734</v>
      </c>
      <c r="H68" s="12">
        <f t="array" ref="H68:H72">TRANSPOSE(AZ59:BD59)</f>
        <v>0.82037028388681854</v>
      </c>
      <c r="I68" s="12">
        <f t="array" ref="I68:I72">TRANSPOSE(BH59:BL59)</f>
        <v>0.58965486337930106</v>
      </c>
      <c r="J68" s="12">
        <f t="array" ref="J68:J72">TRANSPOSE(BP59:BT59)</f>
        <v>1.2891071381729464</v>
      </c>
      <c r="K68" s="12">
        <f t="array" ref="K68:K72">TRANSPOSE(BX59:CB59)</f>
        <v>0.67399715889338718</v>
      </c>
      <c r="L68" s="12">
        <f t="array" ref="L68:L72">TRANSPOSE(CF59:CJ59)</f>
        <v>0.54232435488215969</v>
      </c>
      <c r="M68" s="12">
        <f t="array" ref="M68:M72">TRANSPOSE(CN59:CR59)</f>
        <v>0.62653679081976887</v>
      </c>
      <c r="N68" s="12">
        <f t="array" ref="N68:N72">TRANSPOSE(CV59:CZ59)</f>
        <v>0.59188436492501606</v>
      </c>
      <c r="Q68" s="10" t="s">
        <v>12</v>
      </c>
      <c r="R68" s="12">
        <f>B68/arima!B68</f>
        <v>0.99865959253778147</v>
      </c>
      <c r="S68" s="12">
        <f>C68/arima!C68</f>
        <v>0.93165302373082215</v>
      </c>
      <c r="T68" s="12">
        <f>D68/arima!D68</f>
        <v>0.43689976575167916</v>
      </c>
      <c r="U68" s="12">
        <f>E68/arima!E68</f>
        <v>0.53307000366266577</v>
      </c>
      <c r="V68" s="12">
        <f>F68/arima!F68</f>
        <v>0.58579377145723577</v>
      </c>
      <c r="W68" s="12">
        <f>G68/arima!G68</f>
        <v>0.35058760662519001</v>
      </c>
      <c r="X68" s="12">
        <f>H68/arima!H68</f>
        <v>0.3151595354650219</v>
      </c>
      <c r="Y68" s="12">
        <f>I68/arima!I68</f>
        <v>0.33141514745103789</v>
      </c>
      <c r="Z68" s="12">
        <f>J68/arima!J68</f>
        <v>0.82274696485582044</v>
      </c>
      <c r="AA68" s="12">
        <f>K68/arima!K68</f>
        <v>1.0064596834190034</v>
      </c>
      <c r="AB68" s="12">
        <f>L68/arima!L68</f>
        <v>0.39788358610870428</v>
      </c>
      <c r="AC68" s="12">
        <f>M68/arima!M68</f>
        <v>0.93576577006360118</v>
      </c>
      <c r="AD68" s="12">
        <f>N68/arima!N68</f>
        <v>0.99343248463549416</v>
      </c>
    </row>
    <row r="69" spans="1:30" x14ac:dyDescent="0.25">
      <c r="A69" s="10" t="s">
        <v>13</v>
      </c>
      <c r="B69" s="12">
        <v>0.63451079141076261</v>
      </c>
      <c r="C69" s="12">
        <v>0.15666574668768241</v>
      </c>
      <c r="D69" s="12">
        <v>0.60043855756467901</v>
      </c>
      <c r="E69" s="12">
        <v>0.98731673367688944</v>
      </c>
      <c r="F69" s="12">
        <v>0.59573312150156033</v>
      </c>
      <c r="G69" s="12">
        <v>0.86001666816910749</v>
      </c>
      <c r="H69" s="12">
        <v>0.79267742346159609</v>
      </c>
      <c r="I69" s="12">
        <v>0.58965486337930106</v>
      </c>
      <c r="J69" s="12">
        <v>1.2891071381729464</v>
      </c>
      <c r="K69" s="12">
        <v>0.79066079607073525</v>
      </c>
      <c r="L69" s="12">
        <v>0.52599128668453832</v>
      </c>
      <c r="M69" s="12">
        <v>0.49613021388346573</v>
      </c>
      <c r="N69" s="12">
        <v>0.5663375584333894</v>
      </c>
      <c r="Q69" s="10" t="s">
        <v>13</v>
      </c>
      <c r="R69" s="12">
        <f>B69/arima!B69</f>
        <v>0.99395989550012787</v>
      </c>
      <c r="S69" s="12">
        <f>C69/arima!C69</f>
        <v>0.87909136357569129</v>
      </c>
      <c r="T69" s="12">
        <f>D69/arima!D69</f>
        <v>0.44025030058861014</v>
      </c>
      <c r="U69" s="12">
        <f>E69/arima!E69</f>
        <v>0.63470668077264103</v>
      </c>
      <c r="V69" s="12">
        <f>F69/arima!F69</f>
        <v>0.60258667394377941</v>
      </c>
      <c r="W69" s="12">
        <f>G69/arima!G69</f>
        <v>0.29092587631503486</v>
      </c>
      <c r="X69" s="12">
        <f>H69/arima!H69</f>
        <v>0.30096134823126452</v>
      </c>
      <c r="Y69" s="12">
        <f>I69/arima!I69</f>
        <v>0.33111107992257066</v>
      </c>
      <c r="Z69" s="12">
        <f>J69/arima!J69</f>
        <v>0.8418670440858691</v>
      </c>
      <c r="AA69" s="12">
        <f>K69/arima!K69</f>
        <v>1.1830387092939916</v>
      </c>
      <c r="AB69" s="12">
        <f>L69/arima!L69</f>
        <v>0.38485427575881287</v>
      </c>
      <c r="AC69" s="12">
        <f>M69/arima!M69</f>
        <v>0.69637354986135669</v>
      </c>
      <c r="AD69" s="12">
        <f>N69/arima!N69</f>
        <v>0.96378661884491446</v>
      </c>
    </row>
    <row r="70" spans="1:30" x14ac:dyDescent="0.25">
      <c r="A70" s="10" t="s">
        <v>14</v>
      </c>
      <c r="B70" s="12">
        <v>0.6212803303013662</v>
      </c>
      <c r="C70" s="12">
        <v>0.16303393037896372</v>
      </c>
      <c r="D70" s="12">
        <v>0.59623101043783733</v>
      </c>
      <c r="E70" s="12">
        <v>1.9991998322660778</v>
      </c>
      <c r="F70" s="12">
        <v>0.64099702278262449</v>
      </c>
      <c r="G70" s="12">
        <v>0.86670173432024988</v>
      </c>
      <c r="H70" s="12">
        <v>1.0766137909093318</v>
      </c>
      <c r="I70" s="12">
        <v>0.58965486337930106</v>
      </c>
      <c r="J70" s="12">
        <v>0.9412449125279011</v>
      </c>
      <c r="K70" s="12">
        <v>0.89502672116803728</v>
      </c>
      <c r="L70" s="12">
        <v>0.51200704207806014</v>
      </c>
      <c r="M70" s="12">
        <v>0.58708444995938525</v>
      </c>
      <c r="N70" s="12">
        <v>0.67283849235368609</v>
      </c>
      <c r="Q70" s="10" t="s">
        <v>14</v>
      </c>
      <c r="R70" s="12">
        <f>B70/arima!B70</f>
        <v>0.9732344044293213</v>
      </c>
      <c r="S70" s="12">
        <f>C70/arima!C70</f>
        <v>0.9148248624612465</v>
      </c>
      <c r="T70" s="12">
        <f>D70/arima!D70</f>
        <v>0.43716526571868802</v>
      </c>
      <c r="U70" s="12">
        <f>E70/arima!E70</f>
        <v>1.2852061009978653</v>
      </c>
      <c r="V70" s="12">
        <f>F70/arima!F70</f>
        <v>0.64837130927499553</v>
      </c>
      <c r="W70" s="12">
        <f>G70/arima!G70</f>
        <v>0.29318729612261313</v>
      </c>
      <c r="X70" s="12">
        <f>H70/arima!H70</f>
        <v>0.40876544284743771</v>
      </c>
      <c r="Y70" s="12">
        <f>I70/arima!I70</f>
        <v>0.33111107992257066</v>
      </c>
      <c r="Z70" s="12">
        <f>J70/arima!J70</f>
        <v>0.61469140058738692</v>
      </c>
      <c r="AA70" s="12">
        <f>K70/arima!K70</f>
        <v>1.3391978737991452</v>
      </c>
      <c r="AB70" s="12">
        <f>L70/arima!L70</f>
        <v>0.37462236419239936</v>
      </c>
      <c r="AC70" s="12">
        <f>M70/arima!M70</f>
        <v>0.82403786555649639</v>
      </c>
      <c r="AD70" s="12">
        <f>N70/arima!N70</f>
        <v>1.145028659882779</v>
      </c>
    </row>
    <row r="71" spans="1:30" x14ac:dyDescent="0.25">
      <c r="A71" s="10" t="s">
        <v>15</v>
      </c>
      <c r="B71" s="12">
        <v>0.65916635113498212</v>
      </c>
      <c r="C71" s="12">
        <v>0.151785718750754</v>
      </c>
      <c r="D71" s="12">
        <v>0.59227221052171364</v>
      </c>
      <c r="E71" s="12">
        <v>1.5818465767193663</v>
      </c>
      <c r="F71" s="12">
        <v>0.55480957276039788</v>
      </c>
      <c r="G71" s="12">
        <v>0.89490699602228285</v>
      </c>
      <c r="H71" s="12">
        <v>1.0004173629352673</v>
      </c>
      <c r="I71" s="12">
        <v>0.56467830345468473</v>
      </c>
      <c r="J71" s="12">
        <v>1.5160582900480937</v>
      </c>
      <c r="K71" s="12">
        <v>0.93531463548437466</v>
      </c>
      <c r="L71" s="12">
        <v>0.68299114593869026</v>
      </c>
      <c r="M71" s="12">
        <v>0.61025234779544291</v>
      </c>
      <c r="N71" s="12">
        <v>0.60698768275313342</v>
      </c>
      <c r="Q71" s="10" t="s">
        <v>15</v>
      </c>
      <c r="R71" s="12">
        <f>B71/arima!B71</f>
        <v>1.0325827808768993</v>
      </c>
      <c r="S71" s="12">
        <f>C71/arima!C71</f>
        <v>0.8517082852445097</v>
      </c>
      <c r="T71" s="12">
        <f>D71/arima!D71</f>
        <v>0.43426261592865367</v>
      </c>
      <c r="U71" s="12">
        <f>E71/arima!E71</f>
        <v>1.0169062834193663</v>
      </c>
      <c r="V71" s="12">
        <f>F71/arima!F71</f>
        <v>0.56119232430655075</v>
      </c>
      <c r="W71" s="12">
        <f>G71/arima!G71</f>
        <v>0.30272855361338696</v>
      </c>
      <c r="X71" s="12">
        <f>H71/arima!H71</f>
        <v>0.37983541530440912</v>
      </c>
      <c r="Y71" s="12">
        <f>I71/arima!I71</f>
        <v>0.31708589969765871</v>
      </c>
      <c r="Z71" s="12">
        <f>J71/arima!J71</f>
        <v>0.9900802450862195</v>
      </c>
      <c r="AA71" s="12">
        <f>K71/arima!K71</f>
        <v>1.3994793021813394</v>
      </c>
      <c r="AB71" s="12">
        <f>L71/arima!L71</f>
        <v>0.49972702870563146</v>
      </c>
      <c r="AC71" s="12">
        <f>M71/arima!M71</f>
        <v>0.85655656892800736</v>
      </c>
      <c r="AD71" s="12">
        <f>N71/arima!N71</f>
        <v>1.0329645239482355</v>
      </c>
    </row>
    <row r="72" spans="1:30" x14ac:dyDescent="0.25">
      <c r="A72" s="10" t="s">
        <v>16</v>
      </c>
      <c r="B72" s="12">
        <v>0.60389220716162662</v>
      </c>
      <c r="C72" s="12">
        <v>0.13623615460329425</v>
      </c>
      <c r="D72" s="12">
        <v>0.5552988353933912</v>
      </c>
      <c r="E72" s="12">
        <v>1.7845245673305399</v>
      </c>
      <c r="F72" s="12">
        <v>0.65229670904930614</v>
      </c>
      <c r="G72" s="12">
        <v>1.0168307433382267</v>
      </c>
      <c r="H72" s="12">
        <v>1.4677266274861407</v>
      </c>
      <c r="I72" s="12">
        <v>0.56505510152133154</v>
      </c>
      <c r="J72" s="12">
        <v>1.6950212334456416</v>
      </c>
      <c r="K72" s="12">
        <v>1.0175221469600149</v>
      </c>
      <c r="L72" s="12">
        <v>0.82047213115860829</v>
      </c>
      <c r="M72" s="12">
        <v>0.73253315183338763</v>
      </c>
      <c r="N72" s="12">
        <v>0.62593188765790253</v>
      </c>
      <c r="Q72" s="10" t="s">
        <v>16</v>
      </c>
      <c r="R72" s="12">
        <f>B72/arima!B72</f>
        <v>0.9902190568438175</v>
      </c>
      <c r="S72" s="12">
        <f>C72/arima!C72</f>
        <v>0.49298361685555914</v>
      </c>
      <c r="T72" s="12">
        <f>D72/arima!D72</f>
        <v>0.35132588032327344</v>
      </c>
      <c r="U72" s="12">
        <f>E72/arima!E72</f>
        <v>1.1862676542455997</v>
      </c>
      <c r="V72" s="12">
        <f>F72/arima!F72</f>
        <v>0.67093111699914554</v>
      </c>
      <c r="W72" s="12">
        <f>G72/arima!G72</f>
        <v>0.33346329614882508</v>
      </c>
      <c r="X72" s="12">
        <f>H72/arima!H72</f>
        <v>0.58690957741725558</v>
      </c>
      <c r="Y72" s="12">
        <f>I72/arima!I72</f>
        <v>0.31730639573091052</v>
      </c>
      <c r="Z72" s="12">
        <f>J72/arima!J72</f>
        <v>1.1455619216044539</v>
      </c>
      <c r="AA72" s="12">
        <f>K72/arima!K72</f>
        <v>1.4838268850257836</v>
      </c>
      <c r="AB72" s="12">
        <f>L72/arima!L72</f>
        <v>0.59580441647215021</v>
      </c>
      <c r="AC72" s="12">
        <f>M72/arima!M72</f>
        <v>0.87391494709086037</v>
      </c>
      <c r="AD72" s="12">
        <f>N72/arima!N72</f>
        <v>1.0340138478696055</v>
      </c>
    </row>
    <row r="75" spans="1:30" x14ac:dyDescent="0.25">
      <c r="A75" s="5" t="s">
        <v>36</v>
      </c>
      <c r="B75" s="6"/>
      <c r="C75" s="6">
        <v>0.04</v>
      </c>
      <c r="D75" s="6">
        <v>0.13</v>
      </c>
      <c r="E75" s="6">
        <v>0.13</v>
      </c>
      <c r="F75" s="6">
        <v>0.02</v>
      </c>
      <c r="G75" s="6">
        <v>0.05</v>
      </c>
      <c r="H75" s="6">
        <v>0.11</v>
      </c>
      <c r="I75" s="6">
        <v>0.06</v>
      </c>
      <c r="J75" s="6">
        <v>0.04</v>
      </c>
      <c r="K75" s="6">
        <v>0.1</v>
      </c>
      <c r="L75" s="6">
        <v>0.23</v>
      </c>
      <c r="M75" s="6">
        <v>0.09</v>
      </c>
      <c r="N75" s="7"/>
      <c r="Q75" s="5" t="s">
        <v>36</v>
      </c>
      <c r="R75" s="6" t="s">
        <v>25</v>
      </c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7"/>
    </row>
    <row r="76" spans="1:30" x14ac:dyDescent="0.25">
      <c r="A76" s="10"/>
      <c r="B76" s="11" t="s">
        <v>0</v>
      </c>
      <c r="C76" s="11" t="s">
        <v>1</v>
      </c>
      <c r="D76" s="11" t="s">
        <v>2</v>
      </c>
      <c r="E76" s="11" t="s">
        <v>3</v>
      </c>
      <c r="F76" s="11" t="s">
        <v>4</v>
      </c>
      <c r="G76" s="11" t="s">
        <v>5</v>
      </c>
      <c r="H76" s="11" t="s">
        <v>6</v>
      </c>
      <c r="I76" s="11" t="s">
        <v>7</v>
      </c>
      <c r="J76" s="11" t="s">
        <v>8</v>
      </c>
      <c r="K76" s="11" t="s">
        <v>9</v>
      </c>
      <c r="L76" s="11" t="s">
        <v>10</v>
      </c>
      <c r="M76" s="11" t="s">
        <v>11</v>
      </c>
      <c r="N76" s="11" t="s">
        <v>24</v>
      </c>
      <c r="Q76" s="10"/>
      <c r="R76" s="11" t="s">
        <v>0</v>
      </c>
      <c r="S76" s="11" t="s">
        <v>1</v>
      </c>
      <c r="T76" s="11" t="s">
        <v>2</v>
      </c>
      <c r="U76" s="11" t="s">
        <v>3</v>
      </c>
      <c r="V76" s="11" t="s">
        <v>4</v>
      </c>
      <c r="W76" s="11" t="s">
        <v>5</v>
      </c>
      <c r="X76" s="11" t="s">
        <v>6</v>
      </c>
      <c r="Y76" s="11" t="s">
        <v>7</v>
      </c>
      <c r="Z76" s="11" t="s">
        <v>8</v>
      </c>
      <c r="AA76" s="11" t="s">
        <v>9</v>
      </c>
      <c r="AB76" s="11" t="s">
        <v>10</v>
      </c>
      <c r="AC76" s="11" t="s">
        <v>11</v>
      </c>
      <c r="AD76" s="11" t="s">
        <v>24</v>
      </c>
    </row>
    <row r="77" spans="1:30" x14ac:dyDescent="0.25">
      <c r="A77" s="10" t="s">
        <v>12</v>
      </c>
      <c r="B77" s="12">
        <f t="array" ref="B77:B81">TRANSPOSE(C60:G60)</f>
        <v>2.0853633642080549</v>
      </c>
      <c r="C77" s="12">
        <f t="array" ref="C77:C81">TRANSPOSE(L60:P60)</f>
        <v>0.37227563810813158</v>
      </c>
      <c r="D77" s="12">
        <f t="array" ref="D77:D81">TRANSPOSE(T60:X60)</f>
        <v>2.0951160552089032</v>
      </c>
      <c r="E77" s="12">
        <f t="array" ref="E77:E81">TRANSPOSE(AB60:AF60)</f>
        <v>1.7811059554844917</v>
      </c>
      <c r="F77" s="12">
        <f t="array" ref="F77:F81">TRANSPOSE(AJ60:AN60)</f>
        <v>2.1227180358415767</v>
      </c>
      <c r="G77" s="12">
        <f t="array" ref="G77:G81">TRANSPOSE(AR60:AV60)</f>
        <v>2.220033109789795</v>
      </c>
      <c r="H77" s="12">
        <f t="array" ref="H77:H81">TRANSPOSE(AZ60:BD60)</f>
        <v>2.0000919995304347</v>
      </c>
      <c r="I77" s="12">
        <f t="array" ref="I77:I81">TRANSPOSE(BH60:BL60)</f>
        <v>2.0206036722551723</v>
      </c>
      <c r="J77" s="12">
        <f t="array" ref="J77:J81">TRANSPOSE(BP60:BT60)</f>
        <v>2.1054131861905394</v>
      </c>
      <c r="K77" s="12">
        <f t="array" ref="K77:K81">TRANSPOSE(BX60:CB60)</f>
        <v>1.9088599457045823</v>
      </c>
      <c r="L77" s="12">
        <f t="array" ref="L77:L81">TRANSPOSE(CF60:CJ60)</f>
        <v>2.5612515290831834</v>
      </c>
      <c r="M77" s="12">
        <f t="array" ref="M77:M81">TRANSPOSE(CN60:CR60)</f>
        <v>2.1653400514571408</v>
      </c>
      <c r="N77" s="12">
        <f t="array" ref="N77:N81">TRANSPOSE(CV60:CZ60)</f>
        <v>2.0284637306494093</v>
      </c>
      <c r="Q77" s="10" t="s">
        <v>12</v>
      </c>
      <c r="R77" s="12">
        <f>B77/arima!B77</f>
        <v>0.9288774664117021</v>
      </c>
      <c r="S77" s="12">
        <f>C77/arima!C77</f>
        <v>0.92982169961594596</v>
      </c>
      <c r="T77" s="12">
        <f>D77/arima!D77</f>
        <v>0.85137982728396555</v>
      </c>
      <c r="U77" s="12">
        <f>E77/arima!E77</f>
        <v>0.69076282376897435</v>
      </c>
      <c r="V77" s="12">
        <f>F77/arima!F77</f>
        <v>2.0358959181182859</v>
      </c>
      <c r="W77" s="12">
        <f>G77/arima!G77</f>
        <v>0.64754476948716311</v>
      </c>
      <c r="X77" s="12">
        <f>H77/arima!H77</f>
        <v>0.36326754597843397</v>
      </c>
      <c r="Y77" s="12">
        <f>I77/arima!I77</f>
        <v>0.5650989966035842</v>
      </c>
      <c r="Z77" s="12">
        <f>J77/arima!J77</f>
        <v>1.1038137770364991</v>
      </c>
      <c r="AA77" s="12">
        <f>K77/arima!K77</f>
        <v>1.73573249818167</v>
      </c>
      <c r="AB77" s="12">
        <f>L77/arima!L77</f>
        <v>0.56499338760714168</v>
      </c>
      <c r="AC77" s="12">
        <f>M77/arima!M77</f>
        <v>0.63879945930773741</v>
      </c>
      <c r="AD77" s="12">
        <f>N77/arima!N77</f>
        <v>0.97526029635676348</v>
      </c>
    </row>
    <row r="78" spans="1:30" x14ac:dyDescent="0.25">
      <c r="A78" s="10" t="s">
        <v>13</v>
      </c>
      <c r="B78" s="12">
        <v>1.9114752140877866</v>
      </c>
      <c r="C78" s="12">
        <v>0.37209002976250038</v>
      </c>
      <c r="D78" s="12">
        <v>2.0477464135170358</v>
      </c>
      <c r="E78" s="12">
        <v>1.811156124764643</v>
      </c>
      <c r="F78" s="12">
        <v>2.1076341639546818</v>
      </c>
      <c r="G78" s="12">
        <v>2.4937470464438194</v>
      </c>
      <c r="H78" s="12">
        <v>1.9463514567926359</v>
      </c>
      <c r="I78" s="12">
        <v>2.0206036722551723</v>
      </c>
      <c r="J78" s="12">
        <v>2.1054131861905394</v>
      </c>
      <c r="K78" s="12">
        <v>2.0172407948573485</v>
      </c>
      <c r="L78" s="12">
        <v>2.6488776491171779</v>
      </c>
      <c r="M78" s="12">
        <v>1.6161041100451017</v>
      </c>
      <c r="N78" s="12">
        <v>1.7054795023863367</v>
      </c>
      <c r="Q78" s="10" t="s">
        <v>13</v>
      </c>
      <c r="R78" s="12">
        <f>B78/arima!B78</f>
        <v>0.7881676685010961</v>
      </c>
      <c r="S78" s="12">
        <f>C78/arima!C78</f>
        <v>0.85651800020157409</v>
      </c>
      <c r="T78" s="12">
        <f>D78/arima!D78</f>
        <v>0.89916302155505545</v>
      </c>
      <c r="U78" s="12">
        <f>E78/arima!E78</f>
        <v>0.70388001998045224</v>
      </c>
      <c r="V78" s="12">
        <f>F78/arima!F78</f>
        <v>2.1063123499921654</v>
      </c>
      <c r="W78" s="12">
        <f>G78/arima!G78</f>
        <v>0.72788970235251615</v>
      </c>
      <c r="X78" s="12">
        <f>H78/arima!H78</f>
        <v>0.34871230274871334</v>
      </c>
      <c r="Y78" s="12">
        <f>I78/arima!I78</f>
        <v>0.54811236413352415</v>
      </c>
      <c r="Z78" s="12">
        <f>J78/arima!J78</f>
        <v>1.1012322595932826</v>
      </c>
      <c r="AA78" s="12">
        <f>K78/arima!K78</f>
        <v>1.8135208556713864</v>
      </c>
      <c r="AB78" s="12">
        <f>L78/arima!L78</f>
        <v>0.5753661537966247</v>
      </c>
      <c r="AC78" s="12">
        <f>M78/arima!M78</f>
        <v>0.46382508516081661</v>
      </c>
      <c r="AD78" s="12">
        <f>N78/arima!N78</f>
        <v>0.76897831887514645</v>
      </c>
    </row>
    <row r="79" spans="1:30" x14ac:dyDescent="0.25">
      <c r="A79" s="10" t="s">
        <v>14</v>
      </c>
      <c r="B79" s="12">
        <v>1.8766701116665838</v>
      </c>
      <c r="C79" s="12">
        <v>0.3659814558096825</v>
      </c>
      <c r="D79" s="12">
        <v>2.1084250895697405</v>
      </c>
      <c r="E79" s="12">
        <v>0.94979594537162693</v>
      </c>
      <c r="F79" s="12">
        <v>2.1190419903412647</v>
      </c>
      <c r="G79" s="12">
        <v>2.5059322870287764</v>
      </c>
      <c r="H79" s="12">
        <v>1.6731763379795883</v>
      </c>
      <c r="I79" s="12">
        <v>2.0206036722551723</v>
      </c>
      <c r="J79" s="12">
        <v>2.1897532450471089</v>
      </c>
      <c r="K79" s="12">
        <v>1.9002330925148427</v>
      </c>
      <c r="L79" s="12">
        <v>3.0269819581794182</v>
      </c>
      <c r="M79" s="12">
        <v>1.8060520542890133</v>
      </c>
      <c r="N79" s="12">
        <v>1.5647782186224559</v>
      </c>
      <c r="Q79" s="10" t="s">
        <v>14</v>
      </c>
      <c r="R79" s="12">
        <f>B79/arima!B79</f>
        <v>0.77381631504117021</v>
      </c>
      <c r="S79" s="12">
        <f>C79/arima!C79</f>
        <v>0.84245660879721262</v>
      </c>
      <c r="T79" s="12">
        <f>D79/arima!D79</f>
        <v>0.9258069562450949</v>
      </c>
      <c r="U79" s="12">
        <f>E79/arima!E79</f>
        <v>0.36912466013519918</v>
      </c>
      <c r="V79" s="12">
        <f>F79/arima!F79</f>
        <v>2.117713021899827</v>
      </c>
      <c r="W79" s="12">
        <f>G79/arima!G79</f>
        <v>0.73144640276249817</v>
      </c>
      <c r="X79" s="12">
        <f>H79/arima!H79</f>
        <v>0.29976969045610719</v>
      </c>
      <c r="Y79" s="12">
        <f>I79/arima!I79</f>
        <v>0.54811236413352415</v>
      </c>
      <c r="Z79" s="12">
        <f>J79/arima!J79</f>
        <v>1.145346162839467</v>
      </c>
      <c r="AA79" s="12">
        <f>K79/arima!K79</f>
        <v>1.7083296910799872</v>
      </c>
      <c r="AB79" s="12">
        <f>L79/arima!L79</f>
        <v>0.65749468174565107</v>
      </c>
      <c r="AC79" s="12">
        <f>M79/arima!M79</f>
        <v>0.5183405219247238</v>
      </c>
      <c r="AD79" s="12">
        <f>N79/arima!N79</f>
        <v>0.70553795708778166</v>
      </c>
    </row>
    <row r="80" spans="1:30" x14ac:dyDescent="0.25">
      <c r="A80" s="10" t="s">
        <v>15</v>
      </c>
      <c r="B80" s="12">
        <v>1.2062415328606266</v>
      </c>
      <c r="C80" s="12">
        <v>0.36268211995803357</v>
      </c>
      <c r="D80" s="12">
        <v>1.4525270722898111</v>
      </c>
      <c r="E80" s="12">
        <v>0.8866934720275591</v>
      </c>
      <c r="F80" s="12">
        <v>2.1909950946644927</v>
      </c>
      <c r="G80" s="12">
        <v>2.2742741651222986</v>
      </c>
      <c r="H80" s="12">
        <v>3.1336530929691957</v>
      </c>
      <c r="I80" s="12">
        <v>1.5704147050776338</v>
      </c>
      <c r="J80" s="12">
        <v>2.2097165706420432</v>
      </c>
      <c r="K80" s="12">
        <v>1.9582875642476252</v>
      </c>
      <c r="L80" s="12">
        <v>2.6635152499196932</v>
      </c>
      <c r="M80" s="12">
        <v>1.2516505521287955</v>
      </c>
      <c r="N80" s="12">
        <v>0.77383770060324919</v>
      </c>
      <c r="Q80" s="10" t="s">
        <v>15</v>
      </c>
      <c r="R80" s="12">
        <f>B80/arima!B80</f>
        <v>0.49737530970688559</v>
      </c>
      <c r="S80" s="12">
        <f>C80/arima!C80</f>
        <v>0.83486183248070811</v>
      </c>
      <c r="T80" s="12">
        <f>D80/arima!D80</f>
        <v>0.63780291475029338</v>
      </c>
      <c r="U80" s="12">
        <f>E80/arima!E80</f>
        <v>0.344600783043151</v>
      </c>
      <c r="V80" s="12">
        <f>F80/arima!F80</f>
        <v>2.1896210004514352</v>
      </c>
      <c r="W80" s="12">
        <f>G80/arima!G80</f>
        <v>0.66382865394450563</v>
      </c>
      <c r="X80" s="12">
        <f>H80/arima!H80</f>
        <v>0.56143168914910779</v>
      </c>
      <c r="Y80" s="12">
        <f>I80/arima!I80</f>
        <v>0.42599334470646816</v>
      </c>
      <c r="Z80" s="12">
        <f>J80/arima!J80</f>
        <v>1.155787941345511</v>
      </c>
      <c r="AA80" s="12">
        <f>K80/arima!K80</f>
        <v>1.7605212764974492</v>
      </c>
      <c r="AB80" s="12">
        <f>L80/arima!L80</f>
        <v>0.57854560607421879</v>
      </c>
      <c r="AC80" s="12">
        <f>M80/arima!M80</f>
        <v>0.35922619113722815</v>
      </c>
      <c r="AD80" s="12">
        <f>N80/arima!N80</f>
        <v>0.34891326061642541</v>
      </c>
    </row>
    <row r="81" spans="1:30" x14ac:dyDescent="0.25">
      <c r="A81" s="10" t="s">
        <v>16</v>
      </c>
      <c r="B81" s="12">
        <v>1.0624775370869559</v>
      </c>
      <c r="C81" s="12">
        <v>0.31298631048030179</v>
      </c>
      <c r="D81" s="12">
        <v>1.7354432838015488</v>
      </c>
      <c r="E81" s="12">
        <v>0.99814444125831725</v>
      </c>
      <c r="F81" s="12">
        <v>2.218667632607954</v>
      </c>
      <c r="G81" s="12">
        <v>2.1492957081152451</v>
      </c>
      <c r="H81" s="12">
        <v>2.7943799196131356</v>
      </c>
      <c r="I81" s="12">
        <v>1.703418202516765</v>
      </c>
      <c r="J81" s="12">
        <v>2.3167546867379665</v>
      </c>
      <c r="K81" s="12">
        <v>1.9485865760463963</v>
      </c>
      <c r="L81" s="12">
        <v>2.3058058560200596</v>
      </c>
      <c r="M81" s="12">
        <v>1.0825077581969398</v>
      </c>
      <c r="N81" s="12">
        <v>0.67149796667716199</v>
      </c>
      <c r="Q81" s="10" t="s">
        <v>16</v>
      </c>
      <c r="R81" s="12">
        <f>B81/arima!B81</f>
        <v>0.42168750188990023</v>
      </c>
      <c r="S81" s="12">
        <f>C81/arima!C81</f>
        <v>0.63604528905131441</v>
      </c>
      <c r="T81" s="12">
        <f>D81/arima!D81</f>
        <v>0.66006599620272111</v>
      </c>
      <c r="U81" s="12">
        <f>E81/arima!E81</f>
        <v>0.39037608633475968</v>
      </c>
      <c r="V81" s="12">
        <f>F81/arima!F81</f>
        <v>2.543772270412171</v>
      </c>
      <c r="W81" s="12">
        <f>G81/arima!G81</f>
        <v>0.6074504129839392</v>
      </c>
      <c r="X81" s="12">
        <f>H81/arima!H81</f>
        <v>0.49363857248637105</v>
      </c>
      <c r="Y81" s="12">
        <f>I81/arima!I81</f>
        <v>0.44783682519978768</v>
      </c>
      <c r="Z81" s="12">
        <f>J81/arima!J81</f>
        <v>1.203393584609618</v>
      </c>
      <c r="AA81" s="12">
        <f>K81/arima!K81</f>
        <v>1.7674822530686187</v>
      </c>
      <c r="AB81" s="12">
        <f>L81/arima!L81</f>
        <v>0.424177153016772</v>
      </c>
      <c r="AC81" s="12">
        <f>M81/arima!M81</f>
        <v>0.29311543686028008</v>
      </c>
      <c r="AD81" s="12">
        <f>N81/arima!N81</f>
        <v>0.27789571922029566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40A8B-0D79-4A6E-929C-4E0B1F96E6A4}">
  <dimension ref="A1:CZ81"/>
  <sheetViews>
    <sheetView topLeftCell="CR4" zoomScale="62" zoomScaleNormal="55" workbookViewId="0">
      <selection activeCell="N72" sqref="N72"/>
    </sheetView>
  </sheetViews>
  <sheetFormatPr defaultRowHeight="15" x14ac:dyDescent="0.25"/>
  <cols>
    <col min="1" max="1" width="11.5703125" bestFit="1" customWidth="1"/>
    <col min="2" max="2" width="14.140625" bestFit="1" customWidth="1"/>
    <col min="3" max="4" width="13.5703125" bestFit="1" customWidth="1"/>
    <col min="5" max="7" width="14.140625" bestFit="1" customWidth="1"/>
    <col min="8" max="8" width="12" bestFit="1" customWidth="1"/>
    <col min="9" max="9" width="6.5703125" bestFit="1" customWidth="1"/>
    <col min="10" max="10" width="11.5703125" bestFit="1" customWidth="1"/>
    <col min="11" max="11" width="14.140625" bestFit="1" customWidth="1"/>
    <col min="12" max="12" width="13.5703125" bestFit="1" customWidth="1"/>
    <col min="13" max="16" width="14.140625" bestFit="1" customWidth="1"/>
    <col min="18" max="18" width="11.5703125" bestFit="1" customWidth="1"/>
    <col min="19" max="19" width="14.140625" bestFit="1" customWidth="1"/>
    <col min="20" max="21" width="13.5703125" bestFit="1" customWidth="1"/>
    <col min="22" max="24" width="14.140625" bestFit="1" customWidth="1"/>
    <col min="25" max="25" width="9.140625" bestFit="1" customWidth="1"/>
    <col min="26" max="27" width="14.140625" bestFit="1" customWidth="1"/>
    <col min="28" max="29" width="13.5703125" bestFit="1" customWidth="1"/>
    <col min="30" max="32" width="14.140625" bestFit="1" customWidth="1"/>
    <col min="34" max="34" width="11.5703125" bestFit="1" customWidth="1"/>
    <col min="35" max="35" width="14.140625" bestFit="1" customWidth="1"/>
    <col min="36" max="37" width="13.5703125" bestFit="1" customWidth="1"/>
    <col min="38" max="40" width="14.140625" bestFit="1" customWidth="1"/>
    <col min="42" max="42" width="12" bestFit="1" customWidth="1"/>
    <col min="43" max="43" width="14.140625" bestFit="1" customWidth="1"/>
    <col min="44" max="45" width="13.5703125" bestFit="1" customWidth="1"/>
    <col min="46" max="48" width="14.140625" bestFit="1" customWidth="1"/>
    <col min="50" max="50" width="11.5703125" bestFit="1" customWidth="1"/>
    <col min="51" max="51" width="14.140625" bestFit="1" customWidth="1"/>
    <col min="52" max="53" width="13.5703125" bestFit="1" customWidth="1"/>
    <col min="54" max="56" width="14.140625" bestFit="1" customWidth="1"/>
    <col min="58" max="58" width="11.5703125" bestFit="1" customWidth="1"/>
    <col min="59" max="59" width="14.140625" bestFit="1" customWidth="1"/>
    <col min="60" max="61" width="13.5703125" bestFit="1" customWidth="1"/>
    <col min="62" max="64" width="14.140625" bestFit="1" customWidth="1"/>
    <col min="66" max="66" width="11.5703125" bestFit="1" customWidth="1"/>
    <col min="67" max="68" width="14.140625" bestFit="1" customWidth="1"/>
    <col min="69" max="70" width="13.5703125" bestFit="1" customWidth="1"/>
    <col min="71" max="72" width="14.140625" bestFit="1" customWidth="1"/>
    <col min="74" max="74" width="11.5703125" bestFit="1" customWidth="1"/>
    <col min="75" max="76" width="14.140625" bestFit="1" customWidth="1"/>
    <col min="77" max="78" width="13.5703125" bestFit="1" customWidth="1"/>
    <col min="79" max="80" width="14.140625" bestFit="1" customWidth="1"/>
    <col min="82" max="82" width="11.5703125" bestFit="1" customWidth="1"/>
    <col min="83" max="84" width="14.140625" bestFit="1" customWidth="1"/>
    <col min="85" max="86" width="13.5703125" bestFit="1" customWidth="1"/>
    <col min="87" max="88" width="14.140625" bestFit="1" customWidth="1"/>
    <col min="90" max="90" width="11.5703125" bestFit="1" customWidth="1"/>
    <col min="91" max="92" width="14.140625" bestFit="1" customWidth="1"/>
    <col min="93" max="94" width="13.5703125" bestFit="1" customWidth="1"/>
    <col min="95" max="96" width="14.140625" bestFit="1" customWidth="1"/>
    <col min="98" max="98" width="12" bestFit="1" customWidth="1"/>
    <col min="99" max="99" width="13.5703125" bestFit="1" customWidth="1"/>
    <col min="100" max="101" width="14.140625" bestFit="1" customWidth="1"/>
    <col min="102" max="102" width="13.5703125" bestFit="1" customWidth="1"/>
    <col min="103" max="104" width="14.140625" bestFit="1" customWidth="1"/>
  </cols>
  <sheetData>
    <row r="1" spans="1:104" x14ac:dyDescent="0.25">
      <c r="A1" s="5"/>
      <c r="B1" s="6"/>
      <c r="C1" s="6">
        <v>0.04</v>
      </c>
      <c r="D1" s="6">
        <v>0.13</v>
      </c>
      <c r="E1" s="6">
        <v>0.13</v>
      </c>
      <c r="F1" s="6">
        <v>0.02</v>
      </c>
      <c r="G1" s="6">
        <v>0.05</v>
      </c>
      <c r="H1" s="6">
        <v>0.11</v>
      </c>
      <c r="I1" s="6">
        <v>0.06</v>
      </c>
      <c r="J1" s="6">
        <v>0.04</v>
      </c>
      <c r="K1" s="6">
        <v>0.1</v>
      </c>
      <c r="L1" s="6">
        <v>0.23</v>
      </c>
      <c r="M1" s="6">
        <v>0.09</v>
      </c>
      <c r="N1" s="7"/>
      <c r="Q1" s="5"/>
      <c r="R1" s="6" t="s">
        <v>25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7"/>
      <c r="AF1" s="5"/>
      <c r="AG1" s="6" t="s">
        <v>26</v>
      </c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7"/>
    </row>
    <row r="2" spans="1:104" x14ac:dyDescent="0.25">
      <c r="A2" s="10"/>
      <c r="B2" s="11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1" t="s">
        <v>7</v>
      </c>
      <c r="J2" s="11" t="s">
        <v>8</v>
      </c>
      <c r="K2" s="11" t="s">
        <v>9</v>
      </c>
      <c r="L2" s="11" t="s">
        <v>10</v>
      </c>
      <c r="M2" s="11" t="s">
        <v>11</v>
      </c>
      <c r="N2" s="11" t="s">
        <v>24</v>
      </c>
      <c r="Q2" s="10"/>
      <c r="R2" s="11" t="s">
        <v>0</v>
      </c>
      <c r="S2" s="11" t="s">
        <v>1</v>
      </c>
      <c r="T2" s="11" t="s">
        <v>2</v>
      </c>
      <c r="U2" s="11" t="s">
        <v>3</v>
      </c>
      <c r="V2" s="11" t="s">
        <v>4</v>
      </c>
      <c r="W2" s="11" t="s">
        <v>5</v>
      </c>
      <c r="X2" s="11" t="s">
        <v>6</v>
      </c>
      <c r="Y2" s="11" t="s">
        <v>7</v>
      </c>
      <c r="Z2" s="11" t="s">
        <v>8</v>
      </c>
      <c r="AA2" s="11" t="s">
        <v>9</v>
      </c>
      <c r="AB2" s="11" t="s">
        <v>10</v>
      </c>
      <c r="AC2" s="11" t="s">
        <v>11</v>
      </c>
      <c r="AD2" s="11" t="s">
        <v>24</v>
      </c>
      <c r="AF2" s="10"/>
      <c r="AG2" s="11" t="s">
        <v>0</v>
      </c>
      <c r="AH2" s="11" t="s">
        <v>1</v>
      </c>
      <c r="AI2" s="11" t="s">
        <v>2</v>
      </c>
      <c r="AJ2" s="11" t="s">
        <v>3</v>
      </c>
      <c r="AK2" s="11" t="s">
        <v>4</v>
      </c>
      <c r="AL2" s="11" t="s">
        <v>5</v>
      </c>
      <c r="AM2" s="11" t="s">
        <v>6</v>
      </c>
      <c r="AN2" s="11" t="s">
        <v>7</v>
      </c>
      <c r="AO2" s="11" t="s">
        <v>8</v>
      </c>
      <c r="AP2" s="11" t="s">
        <v>9</v>
      </c>
      <c r="AQ2" s="11" t="s">
        <v>10</v>
      </c>
      <c r="AR2" s="11" t="s">
        <v>11</v>
      </c>
      <c r="AS2" s="11" t="s">
        <v>24</v>
      </c>
    </row>
    <row r="3" spans="1:104" x14ac:dyDescent="0.25">
      <c r="A3" s="10" t="s">
        <v>12</v>
      </c>
      <c r="B3" s="12">
        <f t="array" ref="B3:B7">TRANSPOSE(C57:G57)</f>
        <v>1.6622241578947368</v>
      </c>
      <c r="C3" s="12">
        <f t="array" ref="C3:C7">TRANSPOSE(L57:P57)</f>
        <v>0.31728931578947378</v>
      </c>
      <c r="D3" s="12">
        <f t="array" ref="D3:D7">TRANSPOSE(T57:X57)</f>
        <v>2.0856402105263157</v>
      </c>
      <c r="E3" s="12">
        <f t="array" ref="E3:E7">TRANSPOSE(AB57:AF57)</f>
        <v>2.3677934736842108</v>
      </c>
      <c r="F3" s="12">
        <f t="array" ref="F3:F7">TRANSPOSE(AJ57:AN57)</f>
        <v>0.97539084210526339</v>
      </c>
      <c r="G3" s="12">
        <f t="array" ref="G3:G7">TRANSPOSE(AR57:AV57)</f>
        <v>3.2606711344797801</v>
      </c>
      <c r="H3" s="12">
        <f t="array" ref="H3:H7">TRANSPOSE(AZ57:BD57)</f>
        <v>4.6567634210526325</v>
      </c>
      <c r="I3" s="12">
        <f t="array" ref="I3:I7">TRANSPOSE(BH57:BL57)</f>
        <v>2.6226558421052637</v>
      </c>
      <c r="J3" s="12">
        <f t="array" ref="J3:J7">TRANSPOSE(BP57:BT57)</f>
        <v>1.7773972631578947</v>
      </c>
      <c r="K3" s="12">
        <f t="array" ref="K3:K7">TRANSPOSE(BX57:CB57)</f>
        <v>0.99182315789473674</v>
      </c>
      <c r="L3" s="12">
        <f t="array" ref="L3:L7">TRANSPOSE(CF57:CJ57)</f>
        <v>3.390874578947368</v>
      </c>
      <c r="M3" s="12">
        <f t="array" ref="M3:M7">TRANSPOSE(CN57:CR57)</f>
        <v>2.5166944736842103</v>
      </c>
      <c r="N3" s="12">
        <f t="array" ref="N3:N7">TRANSPOSE(CV57:CZ57)</f>
        <v>1.6579103184341262</v>
      </c>
      <c r="Q3" s="10" t="s">
        <v>12</v>
      </c>
      <c r="R3" s="12">
        <f>B3/arima!B3</f>
        <v>0.91691119114607744</v>
      </c>
      <c r="S3" s="12">
        <f>C3/arima!C3</f>
        <v>0.93182314324390836</v>
      </c>
      <c r="T3" s="12">
        <f>D3/arima!D3</f>
        <v>0.96271015542843219</v>
      </c>
      <c r="U3" s="12">
        <f>E3/arima!E3</f>
        <v>1.0269888033382308</v>
      </c>
      <c r="V3" s="12">
        <f>F3/arima!F3</f>
        <v>0.94992115990067483</v>
      </c>
      <c r="W3" s="12">
        <f>G3/arima!G3</f>
        <v>0.98921755091732189</v>
      </c>
      <c r="X3" s="12">
        <f>H3/arima!H3</f>
        <v>0.98203738188190592</v>
      </c>
      <c r="Y3" s="12">
        <f>I3/arima!I3</f>
        <v>0.84522444925159368</v>
      </c>
      <c r="Z3" s="12">
        <f>J3/arima!J3</f>
        <v>0.97778657005890335</v>
      </c>
      <c r="AA3" s="12">
        <f>K3/arima!K3</f>
        <v>1.0053283828789006</v>
      </c>
      <c r="AB3" s="12">
        <f>L3/arima!L3</f>
        <v>0.91670692155698486</v>
      </c>
      <c r="AC3" s="12">
        <f>M3/arima!M3</f>
        <v>0.94121748601710775</v>
      </c>
      <c r="AD3" s="12">
        <f>N3/arima!N3</f>
        <v>0.98138271788891074</v>
      </c>
      <c r="AF3" s="10" t="s">
        <v>12</v>
      </c>
      <c r="AG3" s="12">
        <f>B3/rw!B3</f>
        <v>0.67903027602596766</v>
      </c>
      <c r="AH3" s="12">
        <f>C3/rw!C3</f>
        <v>0.54669736060631202</v>
      </c>
      <c r="AI3" s="12">
        <f>D3/rw!D3</f>
        <v>0.54942807095442237</v>
      </c>
      <c r="AJ3" s="12">
        <f>E3/rw!E3</f>
        <v>0.69270221557926814</v>
      </c>
      <c r="AK3" s="12">
        <f>F3/rw!F3</f>
        <v>1.0720512200692855</v>
      </c>
      <c r="AL3" s="12">
        <f>G3/rw!G3</f>
        <v>0.65939807658419958</v>
      </c>
      <c r="AM3" s="12">
        <f>H3/rw!H3</f>
        <v>0.69364560171746237</v>
      </c>
      <c r="AN3" s="12">
        <f>I3/rw!I3</f>
        <v>0.66676524557563166</v>
      </c>
      <c r="AO3" s="12">
        <f>J3/rw!J3</f>
        <v>0.85323122903020598</v>
      </c>
      <c r="AP3" s="12">
        <f>K3/rw!K3</f>
        <v>0.72556144098767028</v>
      </c>
      <c r="AQ3" s="12">
        <f>L3/rw!L3</f>
        <v>0.54241896424064995</v>
      </c>
      <c r="AR3" s="12">
        <f>M3/rw!M3</f>
        <v>0.60607672423939885</v>
      </c>
      <c r="AS3" s="12">
        <f>N3/rw!N3</f>
        <v>0.65047035914906215</v>
      </c>
    </row>
    <row r="4" spans="1:104" x14ac:dyDescent="0.25">
      <c r="A4" s="10" t="s">
        <v>13</v>
      </c>
      <c r="B4" s="12">
        <v>1.6070986842105262</v>
      </c>
      <c r="C4" s="12">
        <v>0.31728931578947378</v>
      </c>
      <c r="D4" s="12">
        <v>2.0856402105263157</v>
      </c>
      <c r="E4" s="12">
        <v>2.1810112105263157</v>
      </c>
      <c r="F4" s="12">
        <v>0.97499757894736849</v>
      </c>
      <c r="G4" s="12">
        <v>3.1059121165338799</v>
      </c>
      <c r="H4" s="12">
        <v>4.4864463684210527</v>
      </c>
      <c r="I4" s="12">
        <v>2.6226558421052637</v>
      </c>
      <c r="J4" s="12">
        <v>1.777455894736842</v>
      </c>
      <c r="K4" s="12">
        <v>0.99182315789473674</v>
      </c>
      <c r="L4" s="12">
        <v>2.7035442105263163</v>
      </c>
      <c r="M4" s="12">
        <v>2.4251443684210527</v>
      </c>
      <c r="N4" s="12">
        <v>1.5159603286549559</v>
      </c>
      <c r="Q4" s="10" t="s">
        <v>13</v>
      </c>
      <c r="R4" s="12">
        <f>B4/arima!B4</f>
        <v>0.82204916760414204</v>
      </c>
      <c r="S4" s="12">
        <f>C4/arima!C4</f>
        <v>0.86455219654074533</v>
      </c>
      <c r="T4" s="12">
        <f>D4/arima!D4</f>
        <v>1.0238844363587369</v>
      </c>
      <c r="U4" s="12">
        <f>E4/arima!E4</f>
        <v>0.94607507459655549</v>
      </c>
      <c r="V4" s="12">
        <f>F4/arima!F4</f>
        <v>0.9774712030033339</v>
      </c>
      <c r="W4" s="12">
        <f>G4/arima!G4</f>
        <v>0.94051611058693307</v>
      </c>
      <c r="X4" s="12">
        <f>H4/arima!H4</f>
        <v>0.93354377326430305</v>
      </c>
      <c r="Y4" s="12">
        <f>I4/arima!I4</f>
        <v>0.82344167194960149</v>
      </c>
      <c r="Z4" s="12">
        <f>J4/arima!J4</f>
        <v>0.98109485627018245</v>
      </c>
      <c r="AA4" s="12">
        <f>K4/arima!K4</f>
        <v>0.99631562929124151</v>
      </c>
      <c r="AB4" s="12">
        <f>L4/arima!L4</f>
        <v>0.72057081684058932</v>
      </c>
      <c r="AC4" s="12">
        <f>M4/arima!M4</f>
        <v>0.88031403788316953</v>
      </c>
      <c r="AD4" s="12">
        <f>N4/arima!N4</f>
        <v>0.84745333048843563</v>
      </c>
      <c r="AF4" s="10" t="s">
        <v>13</v>
      </c>
      <c r="AG4" s="12">
        <f>B4/rw!B4</f>
        <v>0.65651113176129738</v>
      </c>
      <c r="AH4" s="12">
        <f>C4/rw!C4</f>
        <v>0.54669736060631202</v>
      </c>
      <c r="AI4" s="12">
        <f>D4/rw!D4</f>
        <v>0.54942807095442237</v>
      </c>
      <c r="AJ4" s="12">
        <f>E4/rw!E4</f>
        <v>0.63805873042806294</v>
      </c>
      <c r="AK4" s="12">
        <f>F4/rw!F4</f>
        <v>1.0716189848769604</v>
      </c>
      <c r="AL4" s="12">
        <f>G4/rw!G4</f>
        <v>0.62810151383413015</v>
      </c>
      <c r="AM4" s="12">
        <f>H4/rw!H4</f>
        <v>0.66827612000377201</v>
      </c>
      <c r="AN4" s="12">
        <f>I4/rw!I4</f>
        <v>0.66676524557563166</v>
      </c>
      <c r="AO4" s="12">
        <f>J4/rw!J4</f>
        <v>0.85325937484498926</v>
      </c>
      <c r="AP4" s="12">
        <f>K4/rw!K4</f>
        <v>0.72556144098767028</v>
      </c>
      <c r="AQ4" s="12">
        <f>L4/rw!L4</f>
        <v>0.43247062558937899</v>
      </c>
      <c r="AR4" s="12">
        <f>M4/rw!M4</f>
        <v>0.58402939649188745</v>
      </c>
      <c r="AS4" s="12">
        <f>N4/rw!N4</f>
        <v>0.59477720143949975</v>
      </c>
    </row>
    <row r="5" spans="1:104" x14ac:dyDescent="0.25">
      <c r="A5" s="10" t="s">
        <v>14</v>
      </c>
      <c r="B5" s="12">
        <v>1.4122094210526319</v>
      </c>
      <c r="C5" s="12">
        <v>0.31728931578947378</v>
      </c>
      <c r="D5" s="12">
        <v>2.0865343684210522</v>
      </c>
      <c r="E5" s="12">
        <v>2.1810696315789477</v>
      </c>
      <c r="F5" s="12">
        <v>0.97504605263157906</v>
      </c>
      <c r="G5" s="12">
        <v>2.9504051720712656</v>
      </c>
      <c r="H5" s="12">
        <v>3.6407706842105263</v>
      </c>
      <c r="I5" s="12">
        <v>2.5950271052631577</v>
      </c>
      <c r="J5" s="12">
        <v>1.7428594736842107</v>
      </c>
      <c r="K5" s="12">
        <v>0.99182315789473674</v>
      </c>
      <c r="L5" s="12">
        <v>2.9476425263157897</v>
      </c>
      <c r="M5" s="12">
        <v>2.4556666315789477</v>
      </c>
      <c r="N5" s="12">
        <v>1.4753215472792796</v>
      </c>
      <c r="Q5" s="10" t="s">
        <v>14</v>
      </c>
      <c r="R5" s="12">
        <f>B5/arima!B5</f>
        <v>0.72236110356180694</v>
      </c>
      <c r="S5" s="12">
        <f>C5/arima!C5</f>
        <v>0.86455219654074533</v>
      </c>
      <c r="T5" s="12">
        <f>D5/arima!D5</f>
        <v>1.0243233971859438</v>
      </c>
      <c r="U5" s="12">
        <f>E5/arima!E5</f>
        <v>0.94610041637447029</v>
      </c>
      <c r="V5" s="12">
        <f>F5/arima!F5</f>
        <v>0.97751979966802549</v>
      </c>
      <c r="W5" s="12">
        <f>G5/arima!G5</f>
        <v>0.89342630859393435</v>
      </c>
      <c r="X5" s="12">
        <f>H5/arima!H5</f>
        <v>0.75757482047514668</v>
      </c>
      <c r="Y5" s="12">
        <f>I5/arima!I5</f>
        <v>0.81476700984034933</v>
      </c>
      <c r="Z5" s="12">
        <f>J5/arima!J5</f>
        <v>0.96199881521476183</v>
      </c>
      <c r="AA5" s="12">
        <f>K5/arima!K5</f>
        <v>0.99631562929124151</v>
      </c>
      <c r="AB5" s="12">
        <f>L5/arima!L5</f>
        <v>0.78562990561487323</v>
      </c>
      <c r="AC5" s="12">
        <f>M5/arima!M5</f>
        <v>0.89139345116500768</v>
      </c>
      <c r="AD5" s="12">
        <f>N5/arima!N5</f>
        <v>0.82473540708844473</v>
      </c>
      <c r="AF5" s="10" t="s">
        <v>14</v>
      </c>
      <c r="AG5" s="12">
        <f>B5/rw!B5</f>
        <v>0.57689749509979549</v>
      </c>
      <c r="AH5" s="12">
        <f>C5/rw!C5</f>
        <v>0.54669736060631202</v>
      </c>
      <c r="AI5" s="12">
        <f>D5/rw!D5</f>
        <v>0.54966362234279431</v>
      </c>
      <c r="AJ5" s="12">
        <f>E5/rw!E5</f>
        <v>0.63807582161149778</v>
      </c>
      <c r="AK5" s="12">
        <f>F5/rw!F5</f>
        <v>1.071672262260811</v>
      </c>
      <c r="AL5" s="12">
        <f>G5/rw!G5</f>
        <v>0.59665369961275105</v>
      </c>
      <c r="AM5" s="12">
        <f>H5/rw!H5</f>
        <v>0.54230896947598328</v>
      </c>
      <c r="AN5" s="12">
        <f>I5/rw!I5</f>
        <v>0.65974111331637053</v>
      </c>
      <c r="AO5" s="12">
        <f>J5/rw!J5</f>
        <v>0.83665152500373463</v>
      </c>
      <c r="AP5" s="12">
        <f>K5/rw!K5</f>
        <v>0.72556144098767028</v>
      </c>
      <c r="AQ5" s="12">
        <f>L5/rw!L5</f>
        <v>0.47151764798456158</v>
      </c>
      <c r="AR5" s="12">
        <f>M5/rw!M5</f>
        <v>0.59137984505230778</v>
      </c>
      <c r="AS5" s="12">
        <f>N5/rw!N5</f>
        <v>0.57883283917641715</v>
      </c>
    </row>
    <row r="6" spans="1:104" x14ac:dyDescent="0.25">
      <c r="A6" s="10" t="s">
        <v>15</v>
      </c>
      <c r="B6" s="12">
        <v>1.2993736315789473</v>
      </c>
      <c r="C6" s="12">
        <v>0.31728931578947378</v>
      </c>
      <c r="D6" s="12">
        <v>1.9937057368421052</v>
      </c>
      <c r="E6" s="12">
        <v>1.7170497894736836</v>
      </c>
      <c r="F6" s="12">
        <v>0.8754856842105263</v>
      </c>
      <c r="G6" s="12">
        <v>2.9865851322439663</v>
      </c>
      <c r="H6" s="12">
        <v>3.383015315789474</v>
      </c>
      <c r="I6" s="12">
        <v>2.559130578947368</v>
      </c>
      <c r="J6" s="12">
        <v>1.8032996842105258</v>
      </c>
      <c r="K6" s="12">
        <v>0.99182315789473674</v>
      </c>
      <c r="L6" s="12">
        <v>2.6385105263157893</v>
      </c>
      <c r="M6" s="12">
        <v>2.1269777894736839</v>
      </c>
      <c r="N6" s="12">
        <v>1.1190740102528025</v>
      </c>
      <c r="Q6" s="10" t="s">
        <v>15</v>
      </c>
      <c r="R6" s="12">
        <f>B6/arima!B6</f>
        <v>0.66464432006610974</v>
      </c>
      <c r="S6" s="12">
        <f>C6/arima!C6</f>
        <v>0.86455219654074533</v>
      </c>
      <c r="T6" s="12">
        <f>D6/arima!D6</f>
        <v>0.97875187883754255</v>
      </c>
      <c r="U6" s="12">
        <f>E6/arima!E6</f>
        <v>0.74481873354071637</v>
      </c>
      <c r="V6" s="12">
        <f>F6/arima!F6</f>
        <v>0.87770684095581231</v>
      </c>
      <c r="W6" s="12">
        <f>G6/arima!G6</f>
        <v>0.90438213546413981</v>
      </c>
      <c r="X6" s="12">
        <f>H6/arima!H6</f>
        <v>0.70394085286358132</v>
      </c>
      <c r="Y6" s="12">
        <f>I6/arima!I6</f>
        <v>0.80349648964013531</v>
      </c>
      <c r="Z6" s="12">
        <f>J6/arima!J6</f>
        <v>0.99535974407653471</v>
      </c>
      <c r="AA6" s="12">
        <f>K6/arima!K6</f>
        <v>0.99631562929124151</v>
      </c>
      <c r="AB6" s="12">
        <f>L6/arima!L6</f>
        <v>0.70323750497120086</v>
      </c>
      <c r="AC6" s="12">
        <f>M6/arima!M6</f>
        <v>0.77208121327575729</v>
      </c>
      <c r="AD6" s="12">
        <f>N6/arima!N6</f>
        <v>0.62558562986488409</v>
      </c>
      <c r="AF6" s="10" t="s">
        <v>15</v>
      </c>
      <c r="AG6" s="12">
        <f>B6/rw!B6</f>
        <v>0.53080328036466351</v>
      </c>
      <c r="AH6" s="12">
        <f>C6/rw!C6</f>
        <v>0.54669736060631202</v>
      </c>
      <c r="AI6" s="12">
        <f>D6/rw!D6</f>
        <v>0.52520942563122963</v>
      </c>
      <c r="AJ6" s="12">
        <f>E6/rw!E6</f>
        <v>0.50232598689346908</v>
      </c>
      <c r="AK6" s="12">
        <f>F6/rw!F6</f>
        <v>0.9622455485488336</v>
      </c>
      <c r="AL6" s="12">
        <f>G6/rw!G6</f>
        <v>0.60397029032823202</v>
      </c>
      <c r="AM6" s="12">
        <f>H6/rw!H6</f>
        <v>0.50391516213416376</v>
      </c>
      <c r="AN6" s="12">
        <f>I6/rw!I6</f>
        <v>0.65061503745082849</v>
      </c>
      <c r="AO6" s="12">
        <f>J6/rw!J6</f>
        <v>0.86566556490305857</v>
      </c>
      <c r="AP6" s="12">
        <f>K6/rw!K6</f>
        <v>0.72556144098767028</v>
      </c>
      <c r="AQ6" s="12">
        <f>L6/rw!L6</f>
        <v>0.42206755617205532</v>
      </c>
      <c r="AR6" s="12">
        <f>M6/rw!M6</f>
        <v>0.51222416731699127</v>
      </c>
      <c r="AS6" s="12">
        <f>N6/rw!N6</f>
        <v>0.43906142887815341</v>
      </c>
    </row>
    <row r="7" spans="1:104" x14ac:dyDescent="0.25">
      <c r="A7" s="10" t="s">
        <v>16</v>
      </c>
      <c r="B7" s="12">
        <v>1.2417741578947368</v>
      </c>
      <c r="C7" s="12">
        <v>0.28738068421052632</v>
      </c>
      <c r="D7" s="12">
        <v>1.9469526842105267</v>
      </c>
      <c r="E7" s="12">
        <v>1.6294679999999999</v>
      </c>
      <c r="F7" s="12">
        <v>0.80183284210526318</v>
      </c>
      <c r="G7" s="12">
        <v>2.2507080396457857</v>
      </c>
      <c r="H7" s="12">
        <v>3.2940452105263152</v>
      </c>
      <c r="I7" s="12">
        <v>2.3093837368421055</v>
      </c>
      <c r="J7" s="12">
        <v>1.7967651578947363</v>
      </c>
      <c r="K7" s="12">
        <v>0.99182315789473674</v>
      </c>
      <c r="L7" s="12">
        <v>2.7607592105263166</v>
      </c>
      <c r="M7" s="12">
        <v>2.0773328421052626</v>
      </c>
      <c r="N7" s="12">
        <v>1.139810413600169</v>
      </c>
      <c r="Q7" s="10" t="s">
        <v>16</v>
      </c>
      <c r="R7" s="12">
        <f>B7/arima!B7</f>
        <v>0.61564635674347212</v>
      </c>
      <c r="S7" s="12">
        <f>C7/arima!C7</f>
        <v>0.6601742601029349</v>
      </c>
      <c r="T7" s="12">
        <f>D7/arima!D7</f>
        <v>0.8273480571294618</v>
      </c>
      <c r="U7" s="12">
        <f>E7/arima!E7</f>
        <v>0.71471359154278069</v>
      </c>
      <c r="V7" s="12">
        <f>F7/arima!F7</f>
        <v>0.89239327689228176</v>
      </c>
      <c r="W7" s="12">
        <f>G7/arima!G7</f>
        <v>0.66011671170459196</v>
      </c>
      <c r="X7" s="12">
        <f>H7/arima!H7</f>
        <v>0.68210997319606792</v>
      </c>
      <c r="Y7" s="12">
        <f>I7/arima!I7</f>
        <v>0.70594779987742551</v>
      </c>
      <c r="Z7" s="12">
        <f>J7/arima!J7</f>
        <v>0.99382099213987041</v>
      </c>
      <c r="AA7" s="12">
        <f>K7/arima!K7</f>
        <v>0.99901537535944396</v>
      </c>
      <c r="AB7" s="12">
        <f>L7/arima!L7</f>
        <v>0.63206694713735068</v>
      </c>
      <c r="AC7" s="12">
        <f>M7/arima!M7</f>
        <v>0.70613776824556085</v>
      </c>
      <c r="AD7" s="12">
        <f>N7/arima!N7</f>
        <v>0.58759740210968237</v>
      </c>
      <c r="AF7" s="10" t="s">
        <v>16</v>
      </c>
      <c r="AG7" s="12">
        <f>B7/rw!B7</f>
        <v>0.50727348967489494</v>
      </c>
      <c r="AH7" s="12">
        <f>C7/rw!C7</f>
        <v>0.49516404659328583</v>
      </c>
      <c r="AI7" s="12">
        <f>D7/rw!D7</f>
        <v>0.51289309255088666</v>
      </c>
      <c r="AJ7" s="12">
        <f>E7/rw!E7</f>
        <v>0.47670377774090306</v>
      </c>
      <c r="AK7" s="12">
        <f>F7/rw!F7</f>
        <v>0.88129377431431966</v>
      </c>
      <c r="AL7" s="12">
        <f>G7/rw!G7</f>
        <v>0.45515554653806151</v>
      </c>
      <c r="AM7" s="12">
        <f>H7/rw!H7</f>
        <v>0.49066266965813854</v>
      </c>
      <c r="AN7" s="12">
        <f>I7/rw!I7</f>
        <v>0.58712118826382176</v>
      </c>
      <c r="AO7" s="12">
        <f>J7/rw!J7</f>
        <v>0.86252869615957617</v>
      </c>
      <c r="AP7" s="12">
        <f>K7/rw!K7</f>
        <v>0.72556144098767028</v>
      </c>
      <c r="AQ7" s="12">
        <f>L7/rw!L7</f>
        <v>0.44162298446213416</v>
      </c>
      <c r="AR7" s="12">
        <f>M7/rw!M7</f>
        <v>0.5002685456113326</v>
      </c>
      <c r="AS7" s="12">
        <f>N7/rw!N7</f>
        <v>0.44719722222164432</v>
      </c>
    </row>
    <row r="13" spans="1:104" x14ac:dyDescent="0.25">
      <c r="R13" s="1"/>
    </row>
    <row r="15" spans="1:104" x14ac:dyDescent="0.25">
      <c r="A15" t="s">
        <v>0</v>
      </c>
      <c r="J15" t="s">
        <v>1</v>
      </c>
      <c r="R15" t="s">
        <v>2</v>
      </c>
      <c r="Z15" t="s">
        <v>3</v>
      </c>
      <c r="AH15" t="s">
        <v>4</v>
      </c>
      <c r="AP15" t="s">
        <v>5</v>
      </c>
      <c r="AX15" t="s">
        <v>6</v>
      </c>
      <c r="BF15" t="s">
        <v>7</v>
      </c>
      <c r="BN15" t="s">
        <v>8</v>
      </c>
      <c r="BV15" t="s">
        <v>9</v>
      </c>
      <c r="CD15" t="s">
        <v>10</v>
      </c>
      <c r="CL15" t="s">
        <v>11</v>
      </c>
      <c r="CT15" t="s">
        <v>24</v>
      </c>
    </row>
    <row r="16" spans="1:104" x14ac:dyDescent="0.25">
      <c r="A16" t="s">
        <v>17</v>
      </c>
      <c r="B16" t="s">
        <v>23</v>
      </c>
      <c r="C16" t="s">
        <v>18</v>
      </c>
      <c r="D16" t="s">
        <v>19</v>
      </c>
      <c r="E16" t="s">
        <v>20</v>
      </c>
      <c r="F16" t="s">
        <v>21</v>
      </c>
      <c r="G16" t="s">
        <v>22</v>
      </c>
      <c r="J16" t="s">
        <v>17</v>
      </c>
      <c r="K16" t="s">
        <v>23</v>
      </c>
      <c r="L16" t="s">
        <v>18</v>
      </c>
      <c r="M16" t="s">
        <v>19</v>
      </c>
      <c r="N16" t="s">
        <v>20</v>
      </c>
      <c r="O16" t="s">
        <v>21</v>
      </c>
      <c r="P16" t="s">
        <v>22</v>
      </c>
      <c r="R16" t="s">
        <v>17</v>
      </c>
      <c r="S16" t="s">
        <v>23</v>
      </c>
      <c r="T16" t="s">
        <v>18</v>
      </c>
      <c r="U16" t="s">
        <v>19</v>
      </c>
      <c r="V16" t="s">
        <v>20</v>
      </c>
      <c r="W16" t="s">
        <v>21</v>
      </c>
      <c r="X16" t="s">
        <v>22</v>
      </c>
      <c r="Z16" t="s">
        <v>17</v>
      </c>
      <c r="AA16" t="s">
        <v>23</v>
      </c>
      <c r="AB16" t="s">
        <v>18</v>
      </c>
      <c r="AC16" t="s">
        <v>19</v>
      </c>
      <c r="AD16" t="s">
        <v>20</v>
      </c>
      <c r="AE16" t="s">
        <v>21</v>
      </c>
      <c r="AF16" t="s">
        <v>22</v>
      </c>
      <c r="AH16" t="s">
        <v>17</v>
      </c>
      <c r="AI16" t="s">
        <v>23</v>
      </c>
      <c r="AJ16" t="s">
        <v>18</v>
      </c>
      <c r="AK16" t="s">
        <v>19</v>
      </c>
      <c r="AL16" t="s">
        <v>20</v>
      </c>
      <c r="AM16" t="s">
        <v>21</v>
      </c>
      <c r="AN16" t="s">
        <v>22</v>
      </c>
      <c r="AP16" t="s">
        <v>17</v>
      </c>
      <c r="AQ16" t="s">
        <v>23</v>
      </c>
      <c r="AR16" t="s">
        <v>18</v>
      </c>
      <c r="AS16" t="s">
        <v>19</v>
      </c>
      <c r="AT16" t="s">
        <v>20</v>
      </c>
      <c r="AU16" t="s">
        <v>21</v>
      </c>
      <c r="AV16" t="s">
        <v>22</v>
      </c>
      <c r="AX16" t="s">
        <v>17</v>
      </c>
      <c r="AY16" t="s">
        <v>23</v>
      </c>
      <c r="AZ16" t="s">
        <v>18</v>
      </c>
      <c r="BA16" t="s">
        <v>19</v>
      </c>
      <c r="BB16" t="s">
        <v>20</v>
      </c>
      <c r="BC16" t="s">
        <v>21</v>
      </c>
      <c r="BD16" t="s">
        <v>22</v>
      </c>
      <c r="BF16" t="s">
        <v>17</v>
      </c>
      <c r="BG16" t="s">
        <v>23</v>
      </c>
      <c r="BH16" t="s">
        <v>18</v>
      </c>
      <c r="BI16" t="s">
        <v>19</v>
      </c>
      <c r="BJ16" t="s">
        <v>20</v>
      </c>
      <c r="BK16" t="s">
        <v>21</v>
      </c>
      <c r="BL16" t="s">
        <v>22</v>
      </c>
      <c r="BN16" t="s">
        <v>17</v>
      </c>
      <c r="BO16" t="s">
        <v>23</v>
      </c>
      <c r="BP16" t="s">
        <v>18</v>
      </c>
      <c r="BQ16" t="s">
        <v>19</v>
      </c>
      <c r="BR16" t="s">
        <v>20</v>
      </c>
      <c r="BS16" t="s">
        <v>21</v>
      </c>
      <c r="BT16" t="s">
        <v>22</v>
      </c>
      <c r="BV16" t="s">
        <v>17</v>
      </c>
      <c r="BW16" t="s">
        <v>23</v>
      </c>
      <c r="BX16" t="s">
        <v>18</v>
      </c>
      <c r="BY16" t="s">
        <v>19</v>
      </c>
      <c r="BZ16" t="s">
        <v>20</v>
      </c>
      <c r="CA16" t="s">
        <v>21</v>
      </c>
      <c r="CB16" t="s">
        <v>22</v>
      </c>
      <c r="CD16" t="s">
        <v>17</v>
      </c>
      <c r="CE16" t="s">
        <v>23</v>
      </c>
      <c r="CF16" t="s">
        <v>18</v>
      </c>
      <c r="CG16" t="s">
        <v>19</v>
      </c>
      <c r="CH16" t="s">
        <v>20</v>
      </c>
      <c r="CI16" t="s">
        <v>21</v>
      </c>
      <c r="CJ16" t="s">
        <v>22</v>
      </c>
      <c r="CL16" t="s">
        <v>17</v>
      </c>
      <c r="CM16" t="s">
        <v>23</v>
      </c>
      <c r="CN16" t="s">
        <v>18</v>
      </c>
      <c r="CO16" t="s">
        <v>19</v>
      </c>
      <c r="CP16" t="s">
        <v>20</v>
      </c>
      <c r="CQ16" t="s">
        <v>21</v>
      </c>
      <c r="CR16" t="s">
        <v>22</v>
      </c>
      <c r="CT16" t="s">
        <v>17</v>
      </c>
      <c r="CU16" t="s">
        <v>23</v>
      </c>
      <c r="CV16" t="s">
        <v>18</v>
      </c>
      <c r="CW16" t="s">
        <v>19</v>
      </c>
      <c r="CX16" t="s">
        <v>20</v>
      </c>
      <c r="CY16" t="s">
        <v>21</v>
      </c>
      <c r="CZ16" t="s">
        <v>22</v>
      </c>
    </row>
    <row r="17" spans="1:104" x14ac:dyDescent="0.25">
      <c r="A17" s="2">
        <v>43525</v>
      </c>
      <c r="B17">
        <v>0.38571899999999998</v>
      </c>
      <c r="C17">
        <v>0.40917599999999998</v>
      </c>
      <c r="D17">
        <v>0.416634</v>
      </c>
      <c r="E17">
        <v>0.36552600000000002</v>
      </c>
      <c r="F17">
        <v>0.36544900000000002</v>
      </c>
      <c r="G17">
        <v>0.40892499999999998</v>
      </c>
      <c r="J17" s="2">
        <v>43525</v>
      </c>
      <c r="K17">
        <v>0.74095100000000003</v>
      </c>
      <c r="L17">
        <v>0.47749599999999998</v>
      </c>
      <c r="M17">
        <v>0.47749599999999998</v>
      </c>
      <c r="N17">
        <v>0.47749599999999998</v>
      </c>
      <c r="O17">
        <v>0.47749599999999998</v>
      </c>
      <c r="P17">
        <v>0.26481399999999999</v>
      </c>
      <c r="R17" s="2">
        <v>43525</v>
      </c>
      <c r="S17">
        <v>0.89096500000000001</v>
      </c>
      <c r="T17">
        <v>0.52455399999999996</v>
      </c>
      <c r="U17">
        <v>0.52455399999999996</v>
      </c>
      <c r="V17">
        <v>0.52455399999999996</v>
      </c>
      <c r="W17">
        <v>0.52455399999999996</v>
      </c>
      <c r="X17">
        <v>0.52455399999999996</v>
      </c>
      <c r="Z17" s="2">
        <v>43525</v>
      </c>
      <c r="AA17">
        <v>1.273199</v>
      </c>
      <c r="AB17">
        <v>0.56226600000000004</v>
      </c>
      <c r="AC17">
        <v>-2.5430000000000001E-2</v>
      </c>
      <c r="AD17">
        <v>-2.5430000000000001E-2</v>
      </c>
      <c r="AE17">
        <v>0.38125399999999998</v>
      </c>
      <c r="AF17">
        <v>0.90193299999999998</v>
      </c>
      <c r="AH17" s="2">
        <v>43525</v>
      </c>
      <c r="AI17">
        <v>-0.32062000000000002</v>
      </c>
      <c r="AJ17">
        <v>5.4469999999999996E-3</v>
      </c>
      <c r="AK17">
        <v>-4.5400000000000003E-2</v>
      </c>
      <c r="AL17">
        <v>-0.41175</v>
      </c>
      <c r="AM17">
        <v>-0.43511</v>
      </c>
      <c r="AN17">
        <v>-0.33396999999999999</v>
      </c>
      <c r="AP17" s="2">
        <v>43525</v>
      </c>
      <c r="AQ17">
        <v>-4.5546871485260851</v>
      </c>
      <c r="AR17">
        <v>1.331574440002441</v>
      </c>
      <c r="AS17">
        <v>1.374471068382263</v>
      </c>
      <c r="AT17">
        <v>-5.7317841798067093E-2</v>
      </c>
      <c r="AU17">
        <v>0.93577116727828979</v>
      </c>
      <c r="AV17">
        <v>-0.24395868182182309</v>
      </c>
      <c r="AX17" s="2">
        <v>43525</v>
      </c>
      <c r="AY17">
        <v>-2.7702200000000001</v>
      </c>
      <c r="AZ17">
        <v>-3.5589999999999997E-2</v>
      </c>
      <c r="BA17">
        <v>6.9857000000000002E-2</v>
      </c>
      <c r="BB17">
        <v>-0.34051999999999999</v>
      </c>
      <c r="BC17">
        <v>-1.2003200000000001</v>
      </c>
      <c r="BD17">
        <v>-1.1335599999999999</v>
      </c>
      <c r="BF17" s="2">
        <v>43525</v>
      </c>
      <c r="BG17">
        <v>6.3854999999999995E-2</v>
      </c>
      <c r="BH17">
        <v>0.36637700000000001</v>
      </c>
      <c r="BI17">
        <v>0.36637700000000001</v>
      </c>
      <c r="BJ17">
        <v>0.27526600000000001</v>
      </c>
      <c r="BK17">
        <v>0.23330699999999999</v>
      </c>
      <c r="BL17">
        <v>0.233403</v>
      </c>
      <c r="BN17" s="2">
        <v>43525</v>
      </c>
      <c r="BO17">
        <v>3.4317730000000002</v>
      </c>
      <c r="BP17">
        <v>1.598387</v>
      </c>
      <c r="BQ17">
        <v>1.5977399999999999</v>
      </c>
      <c r="BR17">
        <v>1.626941</v>
      </c>
      <c r="BS17">
        <v>1.675646</v>
      </c>
      <c r="BT17">
        <v>1.700151</v>
      </c>
      <c r="BV17" s="2">
        <v>43525</v>
      </c>
      <c r="BW17">
        <v>1.087197</v>
      </c>
      <c r="BX17">
        <v>0.53842199999999996</v>
      </c>
      <c r="BY17">
        <v>0.53842199999999996</v>
      </c>
      <c r="BZ17">
        <v>0.53842199999999996</v>
      </c>
      <c r="CA17">
        <v>0.53842199999999996</v>
      </c>
      <c r="CB17">
        <v>0.53842199999999996</v>
      </c>
      <c r="CD17" s="2">
        <v>43525</v>
      </c>
      <c r="CE17">
        <v>1.4834700000000001</v>
      </c>
      <c r="CF17">
        <v>0.612124</v>
      </c>
      <c r="CG17">
        <v>0.73367700000000002</v>
      </c>
      <c r="CH17">
        <v>0.66266899999999995</v>
      </c>
      <c r="CI17">
        <v>0.73832200000000003</v>
      </c>
      <c r="CJ17">
        <v>0.80229899999999998</v>
      </c>
      <c r="CL17" s="2">
        <v>43525</v>
      </c>
      <c r="CM17">
        <v>1.141176</v>
      </c>
      <c r="CN17">
        <v>0.30882700000000002</v>
      </c>
      <c r="CO17">
        <v>0.30882700000000002</v>
      </c>
      <c r="CP17">
        <v>2.7151000000000002E-2</v>
      </c>
      <c r="CQ17">
        <v>-4.0379999999999999E-2</v>
      </c>
      <c r="CR17">
        <v>-7.3000000000000001E-3</v>
      </c>
      <c r="CT17" s="2">
        <v>43525</v>
      </c>
      <c r="CU17">
        <v>0.38571899999999998</v>
      </c>
      <c r="CV17">
        <v>0.45416178207014085</v>
      </c>
      <c r="CW17">
        <v>0.42376146038035395</v>
      </c>
      <c r="CX17">
        <v>0.33681758250810623</v>
      </c>
      <c r="CY17">
        <v>0.30033640399460798</v>
      </c>
      <c r="CZ17">
        <v>0.39239632264715196</v>
      </c>
    </row>
    <row r="18" spans="1:104" x14ac:dyDescent="0.25">
      <c r="A18" s="2">
        <v>43617</v>
      </c>
      <c r="B18">
        <v>0.71199100000000004</v>
      </c>
      <c r="C18">
        <v>0.40636899999999998</v>
      </c>
      <c r="D18">
        <v>0.46223500000000001</v>
      </c>
      <c r="E18">
        <v>0.52537100000000003</v>
      </c>
      <c r="F18">
        <v>0.52536899999999997</v>
      </c>
      <c r="G18">
        <v>0.52493400000000001</v>
      </c>
      <c r="J18" s="2">
        <v>43617</v>
      </c>
      <c r="K18">
        <v>0.113412</v>
      </c>
      <c r="L18">
        <v>0.48753800000000003</v>
      </c>
      <c r="M18">
        <v>0.48753800000000003</v>
      </c>
      <c r="N18">
        <v>0.48753800000000003</v>
      </c>
      <c r="O18">
        <v>0.48753800000000003</v>
      </c>
      <c r="P18">
        <v>0.47221999999999997</v>
      </c>
      <c r="R18" s="2">
        <v>43617</v>
      </c>
      <c r="S18">
        <v>-0.99733000000000005</v>
      </c>
      <c r="T18">
        <v>0.52736400000000005</v>
      </c>
      <c r="U18">
        <v>0.52736400000000005</v>
      </c>
      <c r="V18">
        <v>0.52736400000000005</v>
      </c>
      <c r="W18">
        <v>0.52736400000000005</v>
      </c>
      <c r="X18">
        <v>0.52736400000000005</v>
      </c>
      <c r="Z18" s="2">
        <v>43617</v>
      </c>
      <c r="AA18">
        <v>3.7630970000000001</v>
      </c>
      <c r="AB18">
        <v>-0.67384999999999995</v>
      </c>
      <c r="AC18">
        <v>-0.47089999999999999</v>
      </c>
      <c r="AD18">
        <v>-0.47089999999999999</v>
      </c>
      <c r="AE18">
        <v>-0.47284999999999999</v>
      </c>
      <c r="AF18">
        <v>0.406389</v>
      </c>
      <c r="AH18" s="2">
        <v>43617</v>
      </c>
      <c r="AI18">
        <v>0.28318500000000002</v>
      </c>
      <c r="AJ18">
        <v>2.6665000000000001E-2</v>
      </c>
      <c r="AK18">
        <v>6.7946000000000006E-2</v>
      </c>
      <c r="AL18">
        <v>-4.0309999999999999E-2</v>
      </c>
      <c r="AM18">
        <v>-5.6899999999999997E-3</v>
      </c>
      <c r="AN18">
        <v>-4.129E-2</v>
      </c>
      <c r="AP18" s="2">
        <v>43617</v>
      </c>
      <c r="AQ18">
        <v>-5.7979846843934979E-2</v>
      </c>
      <c r="AR18">
        <v>1.9221503734588621</v>
      </c>
      <c r="AS18">
        <v>1.5280718803405759</v>
      </c>
      <c r="AT18">
        <v>-0.77653288841247559</v>
      </c>
      <c r="AU18">
        <v>-0.58566546440124512</v>
      </c>
      <c r="AV18">
        <v>-1.7588789463043211</v>
      </c>
      <c r="AX18" s="2">
        <v>43617</v>
      </c>
      <c r="AY18">
        <v>3.5318700000000001</v>
      </c>
      <c r="AZ18">
        <v>-9.1850000000000001E-2</v>
      </c>
      <c r="BA18">
        <v>-6.25E-2</v>
      </c>
      <c r="BB18">
        <v>-8.3879999999999996E-2</v>
      </c>
      <c r="BC18">
        <v>-1.33725</v>
      </c>
      <c r="BD18">
        <v>-1.5546500000000001</v>
      </c>
      <c r="BF18" s="2">
        <v>43617</v>
      </c>
      <c r="BG18">
        <v>0.92629300000000003</v>
      </c>
      <c r="BH18">
        <v>0.36347200000000002</v>
      </c>
      <c r="BI18">
        <v>0.36347200000000002</v>
      </c>
      <c r="BJ18">
        <v>0.40732699999999999</v>
      </c>
      <c r="BK18">
        <v>0.18504899999999999</v>
      </c>
      <c r="BL18">
        <v>0.18554000000000001</v>
      </c>
      <c r="BN18" s="2">
        <v>43617</v>
      </c>
      <c r="BO18">
        <v>2.820989</v>
      </c>
      <c r="BP18">
        <v>1.6581969999999999</v>
      </c>
      <c r="BQ18">
        <v>1.6576109999999999</v>
      </c>
      <c r="BR18">
        <v>1.678204</v>
      </c>
      <c r="BS18">
        <v>1.701233</v>
      </c>
      <c r="BT18">
        <v>1.7224189999999999</v>
      </c>
      <c r="BV18" s="2">
        <v>43617</v>
      </c>
      <c r="BW18">
        <v>0.445243</v>
      </c>
      <c r="BX18">
        <v>0.54184200000000005</v>
      </c>
      <c r="BY18">
        <v>0.54184200000000005</v>
      </c>
      <c r="BZ18">
        <v>0.54184200000000005</v>
      </c>
      <c r="CA18">
        <v>0.54184200000000005</v>
      </c>
      <c r="CB18">
        <v>0.54184200000000005</v>
      </c>
      <c r="CD18" s="2">
        <v>43617</v>
      </c>
      <c r="CE18">
        <v>-1.3233699999999999</v>
      </c>
      <c r="CF18">
        <v>0.61717999999999995</v>
      </c>
      <c r="CG18">
        <v>0.74364699999999995</v>
      </c>
      <c r="CH18">
        <v>0.74912999999999996</v>
      </c>
      <c r="CI18">
        <v>1.168164</v>
      </c>
      <c r="CJ18">
        <v>1.4328620000000001</v>
      </c>
      <c r="CL18" s="2">
        <v>43617</v>
      </c>
      <c r="CM18">
        <v>-0.13269</v>
      </c>
      <c r="CN18">
        <v>0.33415099999999998</v>
      </c>
      <c r="CO18">
        <v>0.33415099999999998</v>
      </c>
      <c r="CP18">
        <v>0.38758300000000001</v>
      </c>
      <c r="CQ18">
        <v>0.42315700000000001</v>
      </c>
      <c r="CR18">
        <v>0.40973100000000001</v>
      </c>
      <c r="CT18" s="2">
        <v>43617</v>
      </c>
      <c r="CU18">
        <v>0.71199100000000004</v>
      </c>
      <c r="CV18">
        <v>0.29969025556757922</v>
      </c>
      <c r="CW18">
        <v>0.37506380772745129</v>
      </c>
      <c r="CX18">
        <v>0.37677666548842431</v>
      </c>
      <c r="CY18">
        <v>0.32538958511505123</v>
      </c>
      <c r="CZ18">
        <v>0.48014020868234647</v>
      </c>
    </row>
    <row r="19" spans="1:104" x14ac:dyDescent="0.25">
      <c r="A19" s="2">
        <v>43709</v>
      </c>
      <c r="B19">
        <v>1.382096</v>
      </c>
      <c r="C19">
        <v>0.41469400000000001</v>
      </c>
      <c r="D19">
        <v>0.42948500000000001</v>
      </c>
      <c r="E19">
        <v>0.50366299999999997</v>
      </c>
      <c r="F19">
        <v>0.50367899999999999</v>
      </c>
      <c r="G19">
        <v>0.52117100000000005</v>
      </c>
      <c r="J19" s="2">
        <v>43709</v>
      </c>
      <c r="K19">
        <v>0.483655</v>
      </c>
      <c r="L19">
        <v>0.47907300000000003</v>
      </c>
      <c r="M19">
        <v>0.47907300000000003</v>
      </c>
      <c r="N19">
        <v>0.47907300000000003</v>
      </c>
      <c r="O19">
        <v>0.47907300000000003</v>
      </c>
      <c r="P19">
        <v>0.402669</v>
      </c>
      <c r="R19" s="2">
        <v>43709</v>
      </c>
      <c r="S19">
        <v>2.36226</v>
      </c>
      <c r="T19">
        <v>0.50726599999999999</v>
      </c>
      <c r="U19">
        <v>0.50726599999999999</v>
      </c>
      <c r="V19">
        <v>0.50726599999999999</v>
      </c>
      <c r="W19">
        <v>0.52156800000000003</v>
      </c>
      <c r="X19">
        <v>0.52156800000000003</v>
      </c>
      <c r="Z19" s="2">
        <v>43709</v>
      </c>
      <c r="AA19">
        <v>1.7722039999999999</v>
      </c>
      <c r="AB19">
        <v>0.38606299999999999</v>
      </c>
      <c r="AC19">
        <v>0.958816</v>
      </c>
      <c r="AD19">
        <v>0.96124799999999999</v>
      </c>
      <c r="AE19">
        <v>1.0597399999999999</v>
      </c>
      <c r="AF19">
        <v>1.0983700000000001</v>
      </c>
      <c r="AH19" s="2">
        <v>43709</v>
      </c>
      <c r="AI19">
        <v>-0.32335999999999998</v>
      </c>
      <c r="AJ19">
        <v>4.1348999999999997E-2</v>
      </c>
      <c r="AK19">
        <v>3.0282E-2</v>
      </c>
      <c r="AL19">
        <v>6.7330000000000001E-2</v>
      </c>
      <c r="AM19">
        <v>2.1187999999999999E-2</v>
      </c>
      <c r="AN19">
        <v>-4.3679999999999997E-2</v>
      </c>
      <c r="AP19" s="2">
        <v>43709</v>
      </c>
      <c r="AQ19">
        <v>5.9350540710278068</v>
      </c>
      <c r="AR19">
        <v>2.4284248352050781</v>
      </c>
      <c r="AS19">
        <v>2.5113155841827388</v>
      </c>
      <c r="AT19">
        <v>0.84945642948150635</v>
      </c>
      <c r="AU19">
        <v>0.62200552225112915</v>
      </c>
      <c r="AV19">
        <v>1.6175920963287349</v>
      </c>
      <c r="AX19" s="2">
        <v>43709</v>
      </c>
      <c r="AY19">
        <v>3.1765150000000002</v>
      </c>
      <c r="AZ19">
        <v>0.19906399999999999</v>
      </c>
      <c r="BA19">
        <v>0.201236</v>
      </c>
      <c r="BB19">
        <v>2.6461999999999999E-2</v>
      </c>
      <c r="BC19">
        <v>0.66766700000000001</v>
      </c>
      <c r="BD19">
        <v>0.405947</v>
      </c>
      <c r="BF19" s="2">
        <v>43709</v>
      </c>
      <c r="BG19">
        <v>7.2450000000000001E-2</v>
      </c>
      <c r="BH19">
        <v>0.39361800000000002</v>
      </c>
      <c r="BI19">
        <v>0.39361800000000002</v>
      </c>
      <c r="BJ19">
        <v>0.41553800000000002</v>
      </c>
      <c r="BK19">
        <v>0.42435299999999998</v>
      </c>
      <c r="BL19">
        <v>0.427068</v>
      </c>
      <c r="BN19" s="2">
        <v>43709</v>
      </c>
      <c r="BO19">
        <v>3.4134699999999998</v>
      </c>
      <c r="BP19">
        <v>1.6944220000000001</v>
      </c>
      <c r="BQ19">
        <v>1.693724</v>
      </c>
      <c r="BR19">
        <v>1.7665630000000001</v>
      </c>
      <c r="BS19">
        <v>1.839704</v>
      </c>
      <c r="BT19">
        <v>1.8903829999999999</v>
      </c>
      <c r="BV19" s="2">
        <v>43709</v>
      </c>
      <c r="BW19">
        <v>0.851634</v>
      </c>
      <c r="BX19">
        <v>0.54015599999999997</v>
      </c>
      <c r="BY19">
        <v>0.54015599999999997</v>
      </c>
      <c r="BZ19">
        <v>0.54015599999999997</v>
      </c>
      <c r="CA19">
        <v>0.54015599999999997</v>
      </c>
      <c r="CB19">
        <v>0.54015599999999997</v>
      </c>
      <c r="CD19" s="2">
        <v>43709</v>
      </c>
      <c r="CE19">
        <v>2.2006320000000001</v>
      </c>
      <c r="CF19">
        <v>0.48852000000000001</v>
      </c>
      <c r="CG19">
        <v>0.82117399999999996</v>
      </c>
      <c r="CH19">
        <v>0.82117399999999996</v>
      </c>
      <c r="CI19">
        <v>0.82117399999999996</v>
      </c>
      <c r="CJ19">
        <v>0.82117399999999996</v>
      </c>
      <c r="CL19" s="2">
        <v>43709</v>
      </c>
      <c r="CM19">
        <v>1.0514209999999999</v>
      </c>
      <c r="CN19">
        <v>0.32067800000000002</v>
      </c>
      <c r="CO19">
        <v>0.32067800000000002</v>
      </c>
      <c r="CP19">
        <v>0.22223000000000001</v>
      </c>
      <c r="CQ19">
        <v>8.9663000000000007E-2</v>
      </c>
      <c r="CR19">
        <v>6.4163999999999999E-2</v>
      </c>
      <c r="CT19" s="2">
        <v>43709</v>
      </c>
      <c r="CU19">
        <v>1.382096</v>
      </c>
      <c r="CV19">
        <v>0.44325163041241411</v>
      </c>
      <c r="CW19">
        <v>0.60065017154918676</v>
      </c>
      <c r="CX19">
        <v>0.57803253659000875</v>
      </c>
      <c r="CY19">
        <v>0.66157821482774737</v>
      </c>
      <c r="CZ19">
        <v>0.64453770361690521</v>
      </c>
    </row>
    <row r="20" spans="1:104" x14ac:dyDescent="0.25">
      <c r="A20" s="2">
        <v>43800</v>
      </c>
      <c r="B20">
        <v>-0.30367</v>
      </c>
      <c r="C20">
        <v>0.44291999999999998</v>
      </c>
      <c r="D20">
        <v>0.46602500000000002</v>
      </c>
      <c r="E20">
        <v>0.573353</v>
      </c>
      <c r="F20">
        <v>0.57399900000000004</v>
      </c>
      <c r="G20">
        <v>0.60377499999999995</v>
      </c>
      <c r="J20" s="2">
        <v>43800</v>
      </c>
      <c r="K20">
        <v>0.59256600000000004</v>
      </c>
      <c r="L20">
        <v>0.48081800000000002</v>
      </c>
      <c r="M20">
        <v>0.48081800000000002</v>
      </c>
      <c r="N20">
        <v>0.48081800000000002</v>
      </c>
      <c r="O20">
        <v>0.48081800000000002</v>
      </c>
      <c r="P20">
        <v>0.63084200000000001</v>
      </c>
      <c r="R20" s="2">
        <v>43800</v>
      </c>
      <c r="S20">
        <v>-1.3026500000000001</v>
      </c>
      <c r="T20">
        <v>0.51539900000000005</v>
      </c>
      <c r="U20">
        <v>0.51539900000000005</v>
      </c>
      <c r="V20">
        <v>0.51539900000000005</v>
      </c>
      <c r="W20">
        <v>0.52526600000000001</v>
      </c>
      <c r="X20">
        <v>0.52526600000000001</v>
      </c>
      <c r="Z20" s="2">
        <v>43800</v>
      </c>
      <c r="AA20">
        <v>-1.0510600000000001</v>
      </c>
      <c r="AB20">
        <v>6.6543000000000005E-2</v>
      </c>
      <c r="AC20">
        <v>8.8491E-2</v>
      </c>
      <c r="AD20">
        <v>8.8491E-2</v>
      </c>
      <c r="AE20">
        <v>0.37671399999999999</v>
      </c>
      <c r="AF20">
        <v>-0.98606000000000005</v>
      </c>
      <c r="AH20" s="2">
        <v>43800</v>
      </c>
      <c r="AI20">
        <v>-2.3554200000000001</v>
      </c>
      <c r="AJ20">
        <v>4.3267E-2</v>
      </c>
      <c r="AK20">
        <v>2.6942000000000001E-2</v>
      </c>
      <c r="AL20">
        <v>2.0091000000000001E-2</v>
      </c>
      <c r="AM20">
        <v>9.3692999999999999E-2</v>
      </c>
      <c r="AN20">
        <v>0.13487299999999999</v>
      </c>
      <c r="AP20" s="2">
        <v>43800</v>
      </c>
      <c r="AQ20">
        <v>-3.0964783586136519</v>
      </c>
      <c r="AR20">
        <v>-1.9686819985508919E-2</v>
      </c>
      <c r="AS20">
        <v>-2.526168525218964E-2</v>
      </c>
      <c r="AT20">
        <v>-0.86687886714935303</v>
      </c>
      <c r="AU20">
        <v>-0.43976074457168579</v>
      </c>
      <c r="AV20">
        <v>-0.90100157260894775</v>
      </c>
      <c r="AX20" s="2">
        <v>43800</v>
      </c>
      <c r="AY20">
        <v>1.318057</v>
      </c>
      <c r="AZ20">
        <v>0.20796000000000001</v>
      </c>
      <c r="BA20">
        <v>4.1778999999999997E-2</v>
      </c>
      <c r="BB20">
        <v>0.91642000000000001</v>
      </c>
      <c r="BC20">
        <v>1.4714119999999999</v>
      </c>
      <c r="BD20">
        <v>1.5262819999999999</v>
      </c>
      <c r="BF20" s="2">
        <v>43800</v>
      </c>
      <c r="BG20">
        <v>-0.48527999999999999</v>
      </c>
      <c r="BH20">
        <v>0.37999100000000002</v>
      </c>
      <c r="BI20">
        <v>0.37999100000000002</v>
      </c>
      <c r="BJ20">
        <v>0.525814</v>
      </c>
      <c r="BK20">
        <v>0.533945</v>
      </c>
      <c r="BL20">
        <v>0.53460700000000005</v>
      </c>
      <c r="BN20" s="2">
        <v>43800</v>
      </c>
      <c r="BO20">
        <v>3.5146999999999999</v>
      </c>
      <c r="BP20">
        <v>1.7469250000000001</v>
      </c>
      <c r="BQ20">
        <v>1.7457499999999999</v>
      </c>
      <c r="BR20">
        <v>1.868868</v>
      </c>
      <c r="BS20">
        <v>1.9954750000000001</v>
      </c>
      <c r="BT20">
        <v>2.0650919999999999</v>
      </c>
      <c r="BV20" s="2">
        <v>43800</v>
      </c>
      <c r="BW20">
        <v>0.46329700000000001</v>
      </c>
      <c r="BX20">
        <v>0.54157999999999995</v>
      </c>
      <c r="BY20">
        <v>0.54157999999999995</v>
      </c>
      <c r="BZ20">
        <v>0.54157999999999995</v>
      </c>
      <c r="CA20">
        <v>0.54157999999999995</v>
      </c>
      <c r="CB20">
        <v>0.54157999999999995</v>
      </c>
      <c r="CD20" s="2">
        <v>43800</v>
      </c>
      <c r="CE20">
        <v>-0.90310000000000001</v>
      </c>
      <c r="CF20">
        <v>0.58326199999999995</v>
      </c>
      <c r="CG20">
        <v>0.22484299999999999</v>
      </c>
      <c r="CH20">
        <v>0.22484299999999999</v>
      </c>
      <c r="CI20">
        <v>0.22484299999999999</v>
      </c>
      <c r="CJ20">
        <v>0.22484299999999999</v>
      </c>
      <c r="CL20" s="2">
        <v>43800</v>
      </c>
      <c r="CM20">
        <v>-0.18492</v>
      </c>
      <c r="CN20">
        <v>0.34702699999999997</v>
      </c>
      <c r="CO20">
        <v>0.34599099999999999</v>
      </c>
      <c r="CP20">
        <v>0.39230199999999998</v>
      </c>
      <c r="CQ20">
        <v>0.43258200000000002</v>
      </c>
      <c r="CR20">
        <v>0.53864000000000001</v>
      </c>
      <c r="CT20" s="2">
        <v>43800</v>
      </c>
      <c r="CU20">
        <v>-0.30367</v>
      </c>
      <c r="CV20">
        <v>0.42512587698914528</v>
      </c>
      <c r="CW20">
        <v>0.33061407437287804</v>
      </c>
      <c r="CX20">
        <v>0.4485478746783208</v>
      </c>
      <c r="CY20">
        <v>0.55728677177577135</v>
      </c>
      <c r="CZ20">
        <v>0.41212699527695651</v>
      </c>
    </row>
    <row r="21" spans="1:104" x14ac:dyDescent="0.25">
      <c r="A21" s="2">
        <v>43891</v>
      </c>
      <c r="B21">
        <v>-0.53552999999999995</v>
      </c>
      <c r="C21">
        <v>0.42147600000000002</v>
      </c>
      <c r="D21">
        <v>0.45935100000000001</v>
      </c>
      <c r="E21">
        <v>0.58980900000000003</v>
      </c>
      <c r="F21">
        <v>0.58979999999999999</v>
      </c>
      <c r="G21">
        <v>0.52768999999999999</v>
      </c>
      <c r="J21" s="2">
        <v>43891</v>
      </c>
      <c r="K21">
        <v>0.43695000000000001</v>
      </c>
      <c r="L21">
        <v>0.483464</v>
      </c>
      <c r="M21">
        <v>0.483464</v>
      </c>
      <c r="N21">
        <v>0.483464</v>
      </c>
      <c r="O21">
        <v>0.483464</v>
      </c>
      <c r="P21">
        <v>0.47103699999999998</v>
      </c>
      <c r="R21" s="2">
        <v>43891</v>
      </c>
      <c r="S21">
        <v>1.4299580000000001</v>
      </c>
      <c r="T21">
        <v>0.50711700000000004</v>
      </c>
      <c r="U21">
        <v>0.50711700000000004</v>
      </c>
      <c r="V21">
        <v>0.50711700000000004</v>
      </c>
      <c r="W21">
        <v>0.50307100000000005</v>
      </c>
      <c r="X21">
        <v>0.50307100000000005</v>
      </c>
      <c r="Z21" s="2">
        <v>43891</v>
      </c>
      <c r="AA21">
        <v>-0.27626000000000001</v>
      </c>
      <c r="AB21">
        <v>0.80933600000000006</v>
      </c>
      <c r="AC21">
        <v>0.108498</v>
      </c>
      <c r="AD21">
        <v>0.108498</v>
      </c>
      <c r="AE21">
        <v>-0.15451999999999999</v>
      </c>
      <c r="AF21">
        <v>0.62969200000000003</v>
      </c>
      <c r="AH21" s="2">
        <v>43891</v>
      </c>
      <c r="AI21">
        <v>-1.85405</v>
      </c>
      <c r="AJ21">
        <v>-8.7470000000000006E-2</v>
      </c>
      <c r="AK21">
        <v>-6.9970000000000004E-2</v>
      </c>
      <c r="AL21">
        <v>7.4008000000000004E-2</v>
      </c>
      <c r="AM21">
        <v>-0.21479000000000001</v>
      </c>
      <c r="AN21">
        <v>-1.5036499999999999</v>
      </c>
      <c r="AP21" s="2">
        <v>43891</v>
      </c>
      <c r="AQ21">
        <v>-1.078846890818369</v>
      </c>
      <c r="AR21">
        <v>-0.36047857999801641</v>
      </c>
      <c r="AS21">
        <v>3.9624817669391632E-2</v>
      </c>
      <c r="AT21">
        <v>-0.30864682793617249</v>
      </c>
      <c r="AU21">
        <v>0.14905115962028501</v>
      </c>
      <c r="AV21">
        <v>1.564528107643127</v>
      </c>
      <c r="AX21" s="2">
        <v>43891</v>
      </c>
      <c r="AY21">
        <v>-2.0297700000000001</v>
      </c>
      <c r="AZ21">
        <v>0.21026900000000001</v>
      </c>
      <c r="BA21">
        <v>0.385071</v>
      </c>
      <c r="BB21">
        <v>-0.19703000000000001</v>
      </c>
      <c r="BC21">
        <v>-0.40606999999999999</v>
      </c>
      <c r="BD21">
        <v>-0.70474999999999999</v>
      </c>
      <c r="BF21" s="2">
        <v>43891</v>
      </c>
      <c r="BG21">
        <v>-6.5865799999999997</v>
      </c>
      <c r="BH21">
        <v>0.34283999999999998</v>
      </c>
      <c r="BI21">
        <v>0.34283999999999998</v>
      </c>
      <c r="BJ21">
        <v>0.33520699999999998</v>
      </c>
      <c r="BK21">
        <v>0.320635</v>
      </c>
      <c r="BL21">
        <v>0.34482299999999999</v>
      </c>
      <c r="BN21" s="2">
        <v>43891</v>
      </c>
      <c r="BO21">
        <v>2.153521</v>
      </c>
      <c r="BP21">
        <v>1.798219</v>
      </c>
      <c r="BQ21">
        <v>1.7964659999999999</v>
      </c>
      <c r="BR21">
        <v>1.9379360000000001</v>
      </c>
      <c r="BS21">
        <v>2.1646580000000002</v>
      </c>
      <c r="BT21">
        <v>2.2368929999999998</v>
      </c>
      <c r="BV21" s="2">
        <v>43891</v>
      </c>
      <c r="BW21">
        <v>-1.6453500000000001</v>
      </c>
      <c r="BX21">
        <v>0.54012800000000005</v>
      </c>
      <c r="BY21">
        <v>0.54012800000000005</v>
      </c>
      <c r="BZ21">
        <v>0.54012800000000005</v>
      </c>
      <c r="CA21">
        <v>0.54012800000000005</v>
      </c>
      <c r="CB21">
        <v>0.54012800000000005</v>
      </c>
      <c r="CD21" s="2">
        <v>43891</v>
      </c>
      <c r="CE21">
        <v>-0.38001000000000001</v>
      </c>
      <c r="CF21">
        <v>0.67408900000000005</v>
      </c>
      <c r="CG21">
        <v>1.2661480000000001</v>
      </c>
      <c r="CH21">
        <v>1.2661480000000001</v>
      </c>
      <c r="CI21">
        <v>1.2661480000000001</v>
      </c>
      <c r="CJ21">
        <v>1.2661480000000001</v>
      </c>
      <c r="CL21" s="2">
        <v>43891</v>
      </c>
      <c r="CM21">
        <v>-0.79386000000000001</v>
      </c>
      <c r="CN21">
        <v>0.33314899999999997</v>
      </c>
      <c r="CO21">
        <v>0.33297399999999999</v>
      </c>
      <c r="CP21">
        <v>0.28863</v>
      </c>
      <c r="CQ21">
        <v>0.29600599999999999</v>
      </c>
      <c r="CR21">
        <v>3.2833000000000001E-2</v>
      </c>
      <c r="CT21" s="2">
        <v>43891</v>
      </c>
      <c r="CU21">
        <v>-0.53552999999999995</v>
      </c>
      <c r="CV21">
        <v>0.53802503455887329</v>
      </c>
      <c r="CW21">
        <v>0.62311579493995672</v>
      </c>
      <c r="CX21">
        <v>0.56435120279695505</v>
      </c>
      <c r="CY21">
        <v>0.5285471914102936</v>
      </c>
      <c r="CZ21">
        <v>0.55834001220520024</v>
      </c>
    </row>
    <row r="22" spans="1:104" x14ac:dyDescent="0.25">
      <c r="A22" s="2">
        <v>43983</v>
      </c>
      <c r="B22">
        <v>-7.7342899999999997</v>
      </c>
      <c r="C22">
        <v>0.40157300000000001</v>
      </c>
      <c r="D22">
        <v>0.34502699999999997</v>
      </c>
      <c r="E22">
        <v>0.18549599999999999</v>
      </c>
      <c r="F22">
        <v>0.185445</v>
      </c>
      <c r="G22">
        <v>-1.3010000000000001E-2</v>
      </c>
      <c r="J22" s="2">
        <v>43983</v>
      </c>
      <c r="K22">
        <v>7.5879000000000002E-2</v>
      </c>
      <c r="L22">
        <v>0.48259600000000002</v>
      </c>
      <c r="M22">
        <v>0.48259600000000002</v>
      </c>
      <c r="N22">
        <v>0.48259600000000002</v>
      </c>
      <c r="O22">
        <v>0.48259600000000002</v>
      </c>
      <c r="P22">
        <v>8.2965999999999998E-2</v>
      </c>
      <c r="R22" s="2">
        <v>43983</v>
      </c>
      <c r="S22">
        <v>-10.884600000000001</v>
      </c>
      <c r="T22">
        <v>0.50761400000000001</v>
      </c>
      <c r="U22">
        <v>0.50761400000000001</v>
      </c>
      <c r="V22">
        <v>0.50761400000000001</v>
      </c>
      <c r="W22">
        <v>0.49859799999999999</v>
      </c>
      <c r="X22">
        <v>0.49859799999999999</v>
      </c>
      <c r="Z22" s="2">
        <v>43983</v>
      </c>
      <c r="AA22">
        <v>-6.8980399999999999</v>
      </c>
      <c r="AB22">
        <v>0.18687699999999999</v>
      </c>
      <c r="AC22">
        <v>0.55506100000000003</v>
      </c>
      <c r="AD22">
        <v>0.55506100000000003</v>
      </c>
      <c r="AE22">
        <v>-9.4411699999999996</v>
      </c>
      <c r="AF22">
        <v>-9.2210599999999996</v>
      </c>
      <c r="AH22" s="2">
        <v>43983</v>
      </c>
      <c r="AI22">
        <v>-0.46356000000000003</v>
      </c>
      <c r="AJ22">
        <v>-5.8610000000000002E-2</v>
      </c>
      <c r="AK22">
        <v>-0.70264000000000004</v>
      </c>
      <c r="AL22">
        <v>-0.99980999999999998</v>
      </c>
      <c r="AM22">
        <v>-0.91915999999999998</v>
      </c>
      <c r="AN22">
        <v>-0.11772000000000001</v>
      </c>
      <c r="AP22" s="2">
        <v>43983</v>
      </c>
      <c r="AQ22">
        <v>-8.2903309348618563</v>
      </c>
      <c r="AR22">
        <v>-0.56999832391738892</v>
      </c>
      <c r="AS22">
        <v>-1.2871342897415159</v>
      </c>
      <c r="AT22">
        <v>-2.1660079956054692</v>
      </c>
      <c r="AU22">
        <v>-1.79164183139801</v>
      </c>
      <c r="AV22">
        <v>-2.3622303009033199</v>
      </c>
      <c r="AX22" s="2">
        <v>43983</v>
      </c>
      <c r="AY22">
        <v>-13.6083</v>
      </c>
      <c r="AZ22">
        <v>0.20646300000000001</v>
      </c>
      <c r="BA22">
        <v>0.92526399999999998</v>
      </c>
      <c r="BB22">
        <v>-3.5604200000000001</v>
      </c>
      <c r="BC22">
        <v>-3.6576200000000001</v>
      </c>
      <c r="BD22">
        <v>-3.80864</v>
      </c>
      <c r="BF22" s="2">
        <v>43983</v>
      </c>
      <c r="BG22">
        <v>-13.0547</v>
      </c>
      <c r="BH22">
        <v>0.35382999999999998</v>
      </c>
      <c r="BI22">
        <v>0.35382999999999998</v>
      </c>
      <c r="BJ22">
        <v>-0.19625999999999999</v>
      </c>
      <c r="BK22">
        <v>6.9698999999999997E-2</v>
      </c>
      <c r="BL22">
        <v>-4.7893299999999996</v>
      </c>
      <c r="BN22" s="2">
        <v>43983</v>
      </c>
      <c r="BO22">
        <v>1.764866</v>
      </c>
      <c r="BP22">
        <v>1.8046500000000001</v>
      </c>
      <c r="BQ22">
        <v>1.802473</v>
      </c>
      <c r="BR22">
        <v>1.944096</v>
      </c>
      <c r="BS22">
        <v>2.203433</v>
      </c>
      <c r="BT22">
        <v>2.3350919999999999</v>
      </c>
      <c r="BV22" s="2">
        <v>43983</v>
      </c>
      <c r="BW22">
        <v>-2.0179999999999998</v>
      </c>
      <c r="BX22">
        <v>0.52400599999999997</v>
      </c>
      <c r="BY22">
        <v>0.52400599999999997</v>
      </c>
      <c r="BZ22">
        <v>0.52400599999999997</v>
      </c>
      <c r="CA22">
        <v>0.52400599999999997</v>
      </c>
      <c r="CB22">
        <v>0.52400599999999997</v>
      </c>
      <c r="CD22" s="2">
        <v>43983</v>
      </c>
      <c r="CE22">
        <v>-10.1464</v>
      </c>
      <c r="CF22">
        <v>0.48854500000000001</v>
      </c>
      <c r="CG22">
        <v>1.050422</v>
      </c>
      <c r="CH22">
        <v>1.050422</v>
      </c>
      <c r="CI22">
        <v>1.050422</v>
      </c>
      <c r="CJ22">
        <v>1.050422</v>
      </c>
      <c r="CL22" s="2">
        <v>43983</v>
      </c>
      <c r="CM22">
        <v>-7.6469899999999997</v>
      </c>
      <c r="CN22">
        <v>0.31774999999999998</v>
      </c>
      <c r="CO22">
        <v>0.31109399999999998</v>
      </c>
      <c r="CP22">
        <v>0.16960700000000001</v>
      </c>
      <c r="CQ22">
        <v>-0.92015999999999998</v>
      </c>
      <c r="CR22">
        <v>-0.85197999999999996</v>
      </c>
      <c r="CT22" s="2">
        <v>43983</v>
      </c>
      <c r="CU22">
        <v>-7.7342899999999997</v>
      </c>
      <c r="CV22">
        <v>0.40379214779558187</v>
      </c>
      <c r="CW22">
        <v>0.59470109720031739</v>
      </c>
      <c r="CX22">
        <v>0.16381026335594182</v>
      </c>
      <c r="CY22">
        <v>-1.2521933714074136</v>
      </c>
      <c r="CZ22">
        <v>-1.5153640084279825</v>
      </c>
    </row>
    <row r="23" spans="1:104" x14ac:dyDescent="0.25">
      <c r="A23" s="2">
        <v>44075</v>
      </c>
      <c r="B23">
        <v>6.6044260000000001</v>
      </c>
      <c r="C23">
        <v>0.36676300000000001</v>
      </c>
      <c r="D23">
        <v>0.36676300000000001</v>
      </c>
      <c r="E23">
        <v>0.88183299999999998</v>
      </c>
      <c r="F23">
        <v>3.5310459999999999</v>
      </c>
      <c r="G23">
        <v>3.41534</v>
      </c>
      <c r="J23" s="2">
        <v>44075</v>
      </c>
      <c r="K23">
        <v>-1.787E-2</v>
      </c>
      <c r="L23">
        <v>0.48210500000000001</v>
      </c>
      <c r="M23">
        <v>0.48210500000000001</v>
      </c>
      <c r="N23">
        <v>0.48210500000000001</v>
      </c>
      <c r="O23">
        <v>0.48210500000000001</v>
      </c>
      <c r="P23">
        <v>0.30787900000000001</v>
      </c>
      <c r="R23" s="2">
        <v>44075</v>
      </c>
      <c r="S23">
        <v>-0.46167999999999998</v>
      </c>
      <c r="T23">
        <v>0.53022199999999997</v>
      </c>
      <c r="U23">
        <v>0.53022199999999997</v>
      </c>
      <c r="V23">
        <v>0.53022199999999997</v>
      </c>
      <c r="W23">
        <v>0.54837899999999995</v>
      </c>
      <c r="X23">
        <v>0.53161400000000003</v>
      </c>
      <c r="Z23" s="2">
        <v>44075</v>
      </c>
      <c r="AA23">
        <v>7.6452159999999996</v>
      </c>
      <c r="AB23">
        <v>0.65070700000000004</v>
      </c>
      <c r="AC23">
        <v>0.75344999999999995</v>
      </c>
      <c r="AD23">
        <v>0.75329100000000004</v>
      </c>
      <c r="AE23">
        <v>4.7650569999999997</v>
      </c>
      <c r="AF23">
        <v>6.5510270000000004</v>
      </c>
      <c r="AH23" s="2">
        <v>44075</v>
      </c>
      <c r="AI23">
        <v>0.78920100000000004</v>
      </c>
      <c r="AJ23">
        <v>0.24881700000000001</v>
      </c>
      <c r="AK23">
        <v>0.49972100000000003</v>
      </c>
      <c r="AL23">
        <v>0.52142500000000003</v>
      </c>
      <c r="AM23">
        <v>0.55873200000000001</v>
      </c>
      <c r="AN23">
        <v>0.33056099999999999</v>
      </c>
      <c r="AP23" s="2">
        <v>44075</v>
      </c>
      <c r="AQ23">
        <v>6.6004785556299046</v>
      </c>
      <c r="AR23">
        <v>1.0379974842071531</v>
      </c>
      <c r="AS23">
        <v>2.0593056678771968</v>
      </c>
      <c r="AT23">
        <v>2.145768404006958</v>
      </c>
      <c r="AU23">
        <v>2.266006708145142</v>
      </c>
      <c r="AV23">
        <v>2.9972918033599849</v>
      </c>
      <c r="AX23" s="2">
        <v>44075</v>
      </c>
      <c r="AY23">
        <v>16.737200000000001</v>
      </c>
      <c r="AZ23">
        <v>0.20349400000000001</v>
      </c>
      <c r="BA23">
        <v>1.558173</v>
      </c>
      <c r="BB23">
        <v>4.2994969999999997</v>
      </c>
      <c r="BC23">
        <v>6.8598949999999999</v>
      </c>
      <c r="BD23">
        <v>7.6716259999999998</v>
      </c>
      <c r="BF23" s="2">
        <v>44075</v>
      </c>
      <c r="BG23">
        <v>12.13288</v>
      </c>
      <c r="BH23">
        <v>0.32152599999999998</v>
      </c>
      <c r="BI23">
        <v>0.32152599999999998</v>
      </c>
      <c r="BJ23">
        <v>0.32152599999999998</v>
      </c>
      <c r="BK23">
        <v>1.007377</v>
      </c>
      <c r="BL23">
        <v>1.0005170000000001</v>
      </c>
      <c r="BN23" s="2">
        <v>44075</v>
      </c>
      <c r="BO23">
        <v>6.5911109999999997</v>
      </c>
      <c r="BP23">
        <v>1.7946569999999999</v>
      </c>
      <c r="BQ23">
        <v>1.7924500000000001</v>
      </c>
      <c r="BR23">
        <v>2.1010629999999999</v>
      </c>
      <c r="BS23">
        <v>2.4868239999999999</v>
      </c>
      <c r="BT23">
        <v>2.6931440000000002</v>
      </c>
      <c r="BV23" s="2">
        <v>44075</v>
      </c>
      <c r="BW23">
        <v>3.2370019999999999</v>
      </c>
      <c r="BX23">
        <v>0.49036099999999999</v>
      </c>
      <c r="BY23">
        <v>0.49036099999999999</v>
      </c>
      <c r="BZ23">
        <v>0.49036099999999999</v>
      </c>
      <c r="CA23">
        <v>0.49036099999999999</v>
      </c>
      <c r="CB23">
        <v>0.49036099999999999</v>
      </c>
      <c r="CD23" s="2">
        <v>44075</v>
      </c>
      <c r="CE23">
        <v>12.8147</v>
      </c>
      <c r="CF23">
        <v>0.14061699999999999</v>
      </c>
      <c r="CG23">
        <v>3.3018320000000001</v>
      </c>
      <c r="CH23">
        <v>3.3018320000000001</v>
      </c>
      <c r="CI23">
        <v>5.1668580000000004</v>
      </c>
      <c r="CJ23">
        <v>4.7847119999999999</v>
      </c>
      <c r="CL23" s="2">
        <v>44075</v>
      </c>
      <c r="CM23">
        <v>0.44092199999999998</v>
      </c>
      <c r="CN23">
        <v>0.28928599999999999</v>
      </c>
      <c r="CO23">
        <v>0.28928599999999999</v>
      </c>
      <c r="CP23">
        <v>0.28928599999999999</v>
      </c>
      <c r="CQ23">
        <v>0.59491700000000003</v>
      </c>
      <c r="CR23">
        <v>0.55284800000000001</v>
      </c>
      <c r="CT23" s="2">
        <v>44075</v>
      </c>
      <c r="CU23">
        <v>6.6044260000000001</v>
      </c>
      <c r="CV23">
        <v>0.55047737511657713</v>
      </c>
      <c r="CW23">
        <v>1.4219695784716799</v>
      </c>
      <c r="CX23">
        <v>1.7482868103330993</v>
      </c>
      <c r="CY23">
        <v>3.0807708971972656</v>
      </c>
      <c r="CZ23">
        <v>3.3386469038975526</v>
      </c>
    </row>
    <row r="24" spans="1:104" x14ac:dyDescent="0.25">
      <c r="A24" s="2">
        <v>44166</v>
      </c>
      <c r="B24">
        <v>0.78222700000000001</v>
      </c>
      <c r="C24">
        <v>0.42507</v>
      </c>
      <c r="D24">
        <v>0.54940199999999995</v>
      </c>
      <c r="E24">
        <v>0.75628799999999996</v>
      </c>
      <c r="F24">
        <v>0.97781399999999996</v>
      </c>
      <c r="G24">
        <v>0.91480799999999995</v>
      </c>
      <c r="J24" s="2">
        <v>44166</v>
      </c>
      <c r="K24">
        <v>1.135256</v>
      </c>
      <c r="L24">
        <v>0.47711300000000001</v>
      </c>
      <c r="M24">
        <v>0.47711300000000001</v>
      </c>
      <c r="N24">
        <v>0.47711300000000001</v>
      </c>
      <c r="O24">
        <v>0.47711300000000001</v>
      </c>
      <c r="P24">
        <v>0.441052</v>
      </c>
      <c r="R24" s="2">
        <v>44166</v>
      </c>
      <c r="S24">
        <v>3.0068049999999999</v>
      </c>
      <c r="T24">
        <v>0.42765999999999998</v>
      </c>
      <c r="U24">
        <v>0.42765999999999998</v>
      </c>
      <c r="V24">
        <v>0.41067100000000001</v>
      </c>
      <c r="W24">
        <v>0.49559399999999998</v>
      </c>
      <c r="X24">
        <v>0.46114699999999997</v>
      </c>
      <c r="Z24" s="2">
        <v>44166</v>
      </c>
      <c r="AA24">
        <v>2.6526519999999998</v>
      </c>
      <c r="AB24">
        <v>-0.34405000000000002</v>
      </c>
      <c r="AC24">
        <v>0.600464</v>
      </c>
      <c r="AD24">
        <v>0.59955400000000003</v>
      </c>
      <c r="AE24">
        <v>0.970086</v>
      </c>
      <c r="AF24">
        <v>-0.44869999999999999</v>
      </c>
      <c r="AH24" s="2">
        <v>44166</v>
      </c>
      <c r="AI24">
        <v>3.481293</v>
      </c>
      <c r="AJ24">
        <v>-1.0149999999999999E-2</v>
      </c>
      <c r="AK24">
        <v>-0.11355</v>
      </c>
      <c r="AL24">
        <v>-3.8800000000000002E-3</v>
      </c>
      <c r="AM24">
        <v>0.402001</v>
      </c>
      <c r="AN24">
        <v>0.59543299999999999</v>
      </c>
      <c r="AP24" s="2">
        <v>44166</v>
      </c>
      <c r="AQ24">
        <v>4.8360254213310157</v>
      </c>
      <c r="AR24">
        <v>0.75653380155563354</v>
      </c>
      <c r="AS24">
        <v>0.76877957582473755</v>
      </c>
      <c r="AT24">
        <v>0.77292269468307495</v>
      </c>
      <c r="AU24">
        <v>0.7406163215637207</v>
      </c>
      <c r="AV24">
        <v>-0.60322225093841553</v>
      </c>
      <c r="AX24" s="2">
        <v>44166</v>
      </c>
      <c r="AY24">
        <v>1.5977790000000001</v>
      </c>
      <c r="AZ24">
        <v>0.34107199999999999</v>
      </c>
      <c r="BA24">
        <v>0.66303800000000002</v>
      </c>
      <c r="BB24">
        <v>1.4769300000000001</v>
      </c>
      <c r="BC24">
        <v>2.3426680000000002</v>
      </c>
      <c r="BD24">
        <v>1.936955</v>
      </c>
      <c r="BF24" s="2">
        <v>44166</v>
      </c>
      <c r="BG24">
        <v>5.8387000000000001E-2</v>
      </c>
      <c r="BH24">
        <v>0.49691299999999999</v>
      </c>
      <c r="BI24">
        <v>0.49691299999999999</v>
      </c>
      <c r="BJ24">
        <v>0.49691299999999999</v>
      </c>
      <c r="BK24">
        <v>0.50753000000000004</v>
      </c>
      <c r="BL24">
        <v>0.50753000000000004</v>
      </c>
      <c r="BN24" s="2">
        <v>44166</v>
      </c>
      <c r="BO24">
        <v>0.34876499999999999</v>
      </c>
      <c r="BP24">
        <v>1.9315310000000001</v>
      </c>
      <c r="BQ24">
        <v>1.928126</v>
      </c>
      <c r="BR24">
        <v>1.98105</v>
      </c>
      <c r="BS24">
        <v>2.7542119999999999</v>
      </c>
      <c r="BT24">
        <v>2.7542119999999999</v>
      </c>
      <c r="BV24" s="2">
        <v>44166</v>
      </c>
      <c r="BW24">
        <v>0.90770600000000001</v>
      </c>
      <c r="BX24">
        <v>0.53435999999999995</v>
      </c>
      <c r="BY24">
        <v>0.53435999999999995</v>
      </c>
      <c r="BZ24">
        <v>0.53435999999999995</v>
      </c>
      <c r="CA24">
        <v>0.53435999999999995</v>
      </c>
      <c r="CB24">
        <v>0.53435999999999995</v>
      </c>
      <c r="CD24" s="2">
        <v>44166</v>
      </c>
      <c r="CE24">
        <v>-1.15865</v>
      </c>
      <c r="CF24">
        <v>-0.11</v>
      </c>
      <c r="CG24">
        <v>0.58533599999999997</v>
      </c>
      <c r="CH24">
        <v>0.58533599999999997</v>
      </c>
      <c r="CI24">
        <v>0.99604300000000001</v>
      </c>
      <c r="CJ24">
        <v>1.032222</v>
      </c>
      <c r="CL24" s="2">
        <v>44166</v>
      </c>
      <c r="CM24">
        <v>1.182402</v>
      </c>
      <c r="CN24">
        <v>0.33731899999999998</v>
      </c>
      <c r="CO24">
        <v>0.33731899999999998</v>
      </c>
      <c r="CP24">
        <v>0.33400200000000002</v>
      </c>
      <c r="CQ24">
        <v>0.59872599999999998</v>
      </c>
      <c r="CR24">
        <v>0.68843299999999996</v>
      </c>
      <c r="CT24" s="2">
        <v>44166</v>
      </c>
      <c r="CU24">
        <v>0.78222700000000001</v>
      </c>
      <c r="CV24">
        <v>0.19273882994148256</v>
      </c>
      <c r="CW24">
        <v>0.45837525176322935</v>
      </c>
      <c r="CX24">
        <v>0.54587333518692005</v>
      </c>
      <c r="CY24">
        <v>0.83499659403579718</v>
      </c>
      <c r="CZ24">
        <v>0.6194866345986938</v>
      </c>
    </row>
    <row r="25" spans="1:104" x14ac:dyDescent="0.25">
      <c r="A25" s="2">
        <v>44256</v>
      </c>
      <c r="B25">
        <v>1.5899700000000001</v>
      </c>
      <c r="C25">
        <v>0.41597699999999999</v>
      </c>
      <c r="D25">
        <v>0.40060299999999999</v>
      </c>
      <c r="E25">
        <v>0.46841300000000002</v>
      </c>
      <c r="F25">
        <v>1.91133</v>
      </c>
      <c r="G25">
        <v>1.983916</v>
      </c>
      <c r="J25" s="2">
        <v>44256</v>
      </c>
      <c r="K25">
        <v>0.34608699999999998</v>
      </c>
      <c r="L25">
        <v>0.48487999999999998</v>
      </c>
      <c r="M25">
        <v>0.48487999999999998</v>
      </c>
      <c r="N25">
        <v>0.48487999999999998</v>
      </c>
      <c r="O25">
        <v>0.48487999999999998</v>
      </c>
      <c r="P25">
        <v>0.45700000000000002</v>
      </c>
      <c r="R25" s="2">
        <v>44256</v>
      </c>
      <c r="S25">
        <v>0.98785699999999999</v>
      </c>
      <c r="T25">
        <v>0.44079000000000002</v>
      </c>
      <c r="U25">
        <v>0.44079000000000002</v>
      </c>
      <c r="V25">
        <v>0.44079000000000002</v>
      </c>
      <c r="W25">
        <v>0.56798400000000004</v>
      </c>
      <c r="X25">
        <v>0.53913100000000003</v>
      </c>
      <c r="Z25" s="2">
        <v>44256</v>
      </c>
      <c r="AA25">
        <v>-1.05592</v>
      </c>
      <c r="AB25">
        <v>0.51912000000000003</v>
      </c>
      <c r="AC25">
        <v>-0.66696999999999995</v>
      </c>
      <c r="AD25">
        <v>-0.66696999999999995</v>
      </c>
      <c r="AE25">
        <v>0.98394999999999999</v>
      </c>
      <c r="AF25">
        <v>5.1671000000000002E-2</v>
      </c>
      <c r="AH25" s="2">
        <v>44256</v>
      </c>
      <c r="AI25">
        <v>3.1397650000000001</v>
      </c>
      <c r="AJ25">
        <v>8.6272000000000001E-2</v>
      </c>
      <c r="AK25">
        <v>0.20519699999999999</v>
      </c>
      <c r="AL25">
        <v>8.5547999999999999E-2</v>
      </c>
      <c r="AM25">
        <v>0.232735</v>
      </c>
      <c r="AN25">
        <v>4.7608999999999999E-2</v>
      </c>
      <c r="AP25" s="2">
        <v>44256</v>
      </c>
      <c r="AQ25">
        <v>-1.298848403180088</v>
      </c>
      <c r="AR25">
        <v>1.4920369386672969</v>
      </c>
      <c r="AS25">
        <v>2.7305247783660889</v>
      </c>
      <c r="AT25">
        <v>1.385478615760803</v>
      </c>
      <c r="AU25">
        <v>1.438083171844482</v>
      </c>
      <c r="AV25">
        <v>-1.2564070224761961</v>
      </c>
      <c r="AX25" s="2">
        <v>44256</v>
      </c>
      <c r="AY25">
        <v>-1.63487</v>
      </c>
      <c r="AZ25">
        <v>0.34281699999999998</v>
      </c>
      <c r="BA25">
        <v>0.30387199999999998</v>
      </c>
      <c r="BB25">
        <v>0.57787500000000003</v>
      </c>
      <c r="BC25">
        <v>3.222067</v>
      </c>
      <c r="BD25">
        <v>3.4051339999999999</v>
      </c>
      <c r="BF25" s="2">
        <v>44256</v>
      </c>
      <c r="BG25">
        <v>-0.15572</v>
      </c>
      <c r="BH25">
        <v>0.49126999999999998</v>
      </c>
      <c r="BI25">
        <v>0.49126999999999998</v>
      </c>
      <c r="BJ25">
        <v>0.49126999999999998</v>
      </c>
      <c r="BK25">
        <v>0.51987300000000003</v>
      </c>
      <c r="BL25">
        <v>0.51987300000000003</v>
      </c>
      <c r="BN25" s="2">
        <v>44256</v>
      </c>
      <c r="BO25">
        <v>5.9087690000000004</v>
      </c>
      <c r="BP25">
        <v>1.8793530000000001</v>
      </c>
      <c r="BQ25">
        <v>1.8758859999999999</v>
      </c>
      <c r="BR25">
        <v>2.0366719999999998</v>
      </c>
      <c r="BS25">
        <v>2.545007</v>
      </c>
      <c r="BT25">
        <v>2.648695</v>
      </c>
      <c r="BV25" s="2">
        <v>44256</v>
      </c>
      <c r="BW25">
        <v>0.45550800000000002</v>
      </c>
      <c r="BX25">
        <v>0.53615400000000002</v>
      </c>
      <c r="BY25">
        <v>0.53615400000000002</v>
      </c>
      <c r="BZ25">
        <v>0.53615400000000002</v>
      </c>
      <c r="CA25">
        <v>0.53615400000000002</v>
      </c>
      <c r="CB25">
        <v>0.53615400000000002</v>
      </c>
      <c r="CD25" s="2">
        <v>44256</v>
      </c>
      <c r="CE25">
        <v>5.0327640000000002</v>
      </c>
      <c r="CF25">
        <v>0.16131899999999999</v>
      </c>
      <c r="CG25">
        <v>9.0579000000000007E-2</v>
      </c>
      <c r="CH25">
        <v>9.0579000000000007E-2</v>
      </c>
      <c r="CI25">
        <v>0.16594800000000001</v>
      </c>
      <c r="CJ25">
        <v>0.397872</v>
      </c>
      <c r="CL25" s="2">
        <v>44256</v>
      </c>
      <c r="CM25">
        <v>8.4032999999999997E-2</v>
      </c>
      <c r="CN25">
        <v>0.35391800000000001</v>
      </c>
      <c r="CO25">
        <v>0.35391800000000001</v>
      </c>
      <c r="CP25">
        <v>0.35391800000000001</v>
      </c>
      <c r="CQ25">
        <v>0.67433600000000005</v>
      </c>
      <c r="CR25">
        <v>0.76581699999999997</v>
      </c>
      <c r="CT25" s="2">
        <v>44256</v>
      </c>
      <c r="CU25">
        <v>1.5899700000000001</v>
      </c>
      <c r="CV25">
        <v>0.4325196636076164</v>
      </c>
      <c r="CW25">
        <v>0.24434675016879084</v>
      </c>
      <c r="CX25">
        <v>0.2802108346777249</v>
      </c>
      <c r="CY25">
        <v>0.85148550173261639</v>
      </c>
      <c r="CZ25">
        <v>0.80659330023965836</v>
      </c>
    </row>
    <row r="26" spans="1:104" x14ac:dyDescent="0.25">
      <c r="A26" s="2">
        <v>44348</v>
      </c>
      <c r="B26">
        <v>1.6590800000000001</v>
      </c>
      <c r="C26">
        <v>0.42497299999999999</v>
      </c>
      <c r="D26">
        <v>0.33182499999999998</v>
      </c>
      <c r="E26">
        <v>0.61870000000000003</v>
      </c>
      <c r="F26">
        <v>0.82525099999999996</v>
      </c>
      <c r="G26">
        <v>0.78728799999999999</v>
      </c>
      <c r="J26" s="2">
        <v>44348</v>
      </c>
      <c r="K26">
        <v>0.92364999999999997</v>
      </c>
      <c r="L26">
        <v>0.48272700000000002</v>
      </c>
      <c r="M26">
        <v>0.48272700000000002</v>
      </c>
      <c r="N26">
        <v>0.48272700000000002</v>
      </c>
      <c r="O26">
        <v>0.48272700000000002</v>
      </c>
      <c r="P26">
        <v>0.641876</v>
      </c>
      <c r="R26" s="2">
        <v>44348</v>
      </c>
      <c r="S26">
        <v>3.4844249999999999</v>
      </c>
      <c r="T26">
        <v>0.440689</v>
      </c>
      <c r="U26">
        <v>0.440689</v>
      </c>
      <c r="V26">
        <v>0.440689</v>
      </c>
      <c r="W26">
        <v>0.50509999999999999</v>
      </c>
      <c r="X26">
        <v>0.51700900000000005</v>
      </c>
      <c r="Z26" s="2">
        <v>44348</v>
      </c>
      <c r="AA26">
        <v>-0.40987000000000001</v>
      </c>
      <c r="AB26">
        <v>0.46523199999999998</v>
      </c>
      <c r="AC26">
        <v>-0.18933</v>
      </c>
      <c r="AD26">
        <v>-0.18933</v>
      </c>
      <c r="AE26">
        <v>1.1480000000000001E-2</v>
      </c>
      <c r="AF26">
        <v>0.27510299999999999</v>
      </c>
      <c r="AH26" s="2">
        <v>44348</v>
      </c>
      <c r="AI26">
        <v>1.0229109999999999</v>
      </c>
      <c r="AJ26">
        <v>0.161047</v>
      </c>
      <c r="AK26">
        <v>2.7052E-2</v>
      </c>
      <c r="AL26">
        <v>1.6019999999999999E-3</v>
      </c>
      <c r="AM26">
        <v>0.40387099999999998</v>
      </c>
      <c r="AN26">
        <v>0.46629900000000002</v>
      </c>
      <c r="AP26" s="2">
        <v>44348</v>
      </c>
      <c r="AQ26">
        <v>-1.8936561144126931</v>
      </c>
      <c r="AR26">
        <v>0.98162716627120972</v>
      </c>
      <c r="AS26">
        <v>1.304684519767761</v>
      </c>
      <c r="AT26">
        <v>1.0086861848831179</v>
      </c>
      <c r="AU26">
        <v>1.0532184839248659</v>
      </c>
      <c r="AV26">
        <v>0.10357270389795301</v>
      </c>
      <c r="AX26" s="2">
        <v>44348</v>
      </c>
      <c r="AY26">
        <v>1.2190859999999999</v>
      </c>
      <c r="AZ26">
        <v>0.27759499999999998</v>
      </c>
      <c r="BA26">
        <v>-0.41821000000000003</v>
      </c>
      <c r="BB26">
        <v>0.66455600000000004</v>
      </c>
      <c r="BC26">
        <v>1.0237480000000001</v>
      </c>
      <c r="BD26">
        <v>1.4319010000000001</v>
      </c>
      <c r="BF26" s="2">
        <v>44348</v>
      </c>
      <c r="BG26">
        <v>7.2921279999999999</v>
      </c>
      <c r="BH26">
        <v>0.47577199999999997</v>
      </c>
      <c r="BI26">
        <v>0.47577199999999997</v>
      </c>
      <c r="BJ26">
        <v>0.47577199999999997</v>
      </c>
      <c r="BK26">
        <v>0.49706800000000001</v>
      </c>
      <c r="BL26">
        <v>0.49706800000000001</v>
      </c>
      <c r="BN26" s="2">
        <v>44348</v>
      </c>
      <c r="BO26">
        <v>5.0991099999999996</v>
      </c>
      <c r="BP26">
        <v>1.9825299999999999</v>
      </c>
      <c r="BQ26">
        <v>1.978672</v>
      </c>
      <c r="BR26">
        <v>1.978672</v>
      </c>
      <c r="BS26">
        <v>2.6211259999999998</v>
      </c>
      <c r="BT26">
        <v>2.6415389999999999</v>
      </c>
      <c r="BV26" s="2">
        <v>44348</v>
      </c>
      <c r="BW26">
        <v>0.54014799999999996</v>
      </c>
      <c r="BX26">
        <v>0.53449400000000002</v>
      </c>
      <c r="BY26">
        <v>0.53449400000000002</v>
      </c>
      <c r="BZ26">
        <v>0.53449400000000002</v>
      </c>
      <c r="CA26">
        <v>0.53449400000000002</v>
      </c>
      <c r="CB26">
        <v>0.53449400000000002</v>
      </c>
      <c r="CD26" s="2">
        <v>44348</v>
      </c>
      <c r="CE26">
        <v>-5.1933699999999998</v>
      </c>
      <c r="CF26">
        <v>0.61733000000000005</v>
      </c>
      <c r="CG26">
        <v>0.18693100000000001</v>
      </c>
      <c r="CH26">
        <v>0.18693100000000001</v>
      </c>
      <c r="CI26">
        <v>0.583623</v>
      </c>
      <c r="CJ26">
        <v>0.12461999999999999</v>
      </c>
      <c r="CL26" s="2">
        <v>44348</v>
      </c>
      <c r="CM26">
        <v>7.129677</v>
      </c>
      <c r="CN26">
        <v>0.34762399999999999</v>
      </c>
      <c r="CO26">
        <v>0.34762399999999999</v>
      </c>
      <c r="CP26">
        <v>0.34762399999999999</v>
      </c>
      <c r="CQ26">
        <v>0.59646500000000002</v>
      </c>
      <c r="CR26">
        <v>0.70576700000000003</v>
      </c>
      <c r="CT26" s="2">
        <v>44348</v>
      </c>
      <c r="CU26">
        <v>1.6590800000000001</v>
      </c>
      <c r="CV26">
        <v>0.51009619132655137</v>
      </c>
      <c r="CW26">
        <v>0.23015995446570398</v>
      </c>
      <c r="CX26">
        <v>0.3470821426342392</v>
      </c>
      <c r="CY26">
        <v>0.58380761244913582</v>
      </c>
      <c r="CZ26">
        <v>0.57791102631695623</v>
      </c>
    </row>
    <row r="27" spans="1:104" x14ac:dyDescent="0.25">
      <c r="A27" s="2">
        <v>44440</v>
      </c>
      <c r="B27">
        <v>0.68189100000000002</v>
      </c>
      <c r="C27">
        <v>0.45628200000000002</v>
      </c>
      <c r="D27">
        <v>0.57272000000000001</v>
      </c>
      <c r="E27">
        <v>0.26886599999999999</v>
      </c>
      <c r="F27">
        <v>0.32833400000000001</v>
      </c>
      <c r="G27">
        <v>0.40905900000000001</v>
      </c>
      <c r="J27" s="2">
        <v>44440</v>
      </c>
      <c r="K27">
        <v>0.5897</v>
      </c>
      <c r="L27">
        <v>0.48667700000000003</v>
      </c>
      <c r="M27">
        <v>0.48667700000000003</v>
      </c>
      <c r="N27">
        <v>0.48667700000000003</v>
      </c>
      <c r="O27">
        <v>0.48667700000000003</v>
      </c>
      <c r="P27">
        <v>0.50027100000000002</v>
      </c>
      <c r="R27" s="2">
        <v>44440</v>
      </c>
      <c r="S27">
        <v>0.55083700000000002</v>
      </c>
      <c r="T27">
        <v>0.47055000000000002</v>
      </c>
      <c r="U27">
        <v>0.47055000000000002</v>
      </c>
      <c r="V27">
        <v>0.47055000000000002</v>
      </c>
      <c r="W27">
        <v>0.469746</v>
      </c>
      <c r="X27">
        <v>0.456571</v>
      </c>
      <c r="Z27" s="2">
        <v>44440</v>
      </c>
      <c r="AA27">
        <v>2.7617129999999999</v>
      </c>
      <c r="AB27">
        <v>0.19642799999999999</v>
      </c>
      <c r="AC27">
        <v>0.42916599999999999</v>
      </c>
      <c r="AD27">
        <v>0.42916599999999999</v>
      </c>
      <c r="AE27">
        <v>0.58571300000000004</v>
      </c>
      <c r="AF27">
        <v>0.95355599999999996</v>
      </c>
      <c r="AH27" s="2">
        <v>44440</v>
      </c>
      <c r="AI27">
        <v>1.065372</v>
      </c>
      <c r="AJ27">
        <v>0.222164</v>
      </c>
      <c r="AK27">
        <v>0.42304999999999998</v>
      </c>
      <c r="AL27">
        <v>0.48405700000000002</v>
      </c>
      <c r="AM27">
        <v>0.68074800000000002</v>
      </c>
      <c r="AN27">
        <v>0.81967500000000004</v>
      </c>
      <c r="AP27" s="2">
        <v>44440</v>
      </c>
      <c r="AQ27">
        <v>1.68620631255385</v>
      </c>
      <c r="AR27">
        <v>1.8743879795074461</v>
      </c>
      <c r="AS27">
        <v>1.8728024959564209</v>
      </c>
      <c r="AT27">
        <v>0.1016712933778763</v>
      </c>
      <c r="AU27">
        <v>-0.18164907395839691</v>
      </c>
      <c r="AV27">
        <v>1.8829023838043211</v>
      </c>
      <c r="AX27" s="2">
        <v>44440</v>
      </c>
      <c r="AY27">
        <v>2.1806230000000002</v>
      </c>
      <c r="AZ27">
        <v>0.28754999999999997</v>
      </c>
      <c r="BA27">
        <v>0.80481899999999995</v>
      </c>
      <c r="BB27">
        <v>0.151757</v>
      </c>
      <c r="BC27">
        <v>0.49634</v>
      </c>
      <c r="BD27">
        <v>0.32694200000000001</v>
      </c>
      <c r="BF27" s="2">
        <v>44440</v>
      </c>
      <c r="BG27">
        <v>-5.126E-2</v>
      </c>
      <c r="BH27">
        <v>0.52306799999999998</v>
      </c>
      <c r="BI27">
        <v>0.52306799999999998</v>
      </c>
      <c r="BJ27">
        <v>0.52306799999999998</v>
      </c>
      <c r="BK27">
        <v>0.95811199999999996</v>
      </c>
      <c r="BL27">
        <v>0.838669</v>
      </c>
      <c r="BN27" s="2">
        <v>44440</v>
      </c>
      <c r="BO27">
        <v>1.866403</v>
      </c>
      <c r="BP27">
        <v>2.061229</v>
      </c>
      <c r="BQ27">
        <v>2.0578940000000001</v>
      </c>
      <c r="BR27">
        <v>2.0619010000000002</v>
      </c>
      <c r="BS27">
        <v>2.4279860000000002</v>
      </c>
      <c r="BT27">
        <v>2.4279860000000002</v>
      </c>
      <c r="BV27" s="2">
        <v>44440</v>
      </c>
      <c r="BW27">
        <v>0.50950499999999999</v>
      </c>
      <c r="BX27">
        <v>0.54768300000000003</v>
      </c>
      <c r="BY27">
        <v>0.54768300000000003</v>
      </c>
      <c r="BZ27">
        <v>0.54768300000000003</v>
      </c>
      <c r="CA27">
        <v>0.54768300000000003</v>
      </c>
      <c r="CB27">
        <v>0.54768300000000003</v>
      </c>
      <c r="CD27" s="2">
        <v>44440</v>
      </c>
      <c r="CE27">
        <v>5.1787640000000001</v>
      </c>
      <c r="CF27">
        <v>0.36311500000000002</v>
      </c>
      <c r="CG27">
        <v>1.184167</v>
      </c>
      <c r="CH27">
        <v>1.306416</v>
      </c>
      <c r="CI27">
        <v>1.0711329999999999</v>
      </c>
      <c r="CJ27">
        <v>1.085615</v>
      </c>
      <c r="CL27" s="2">
        <v>44440</v>
      </c>
      <c r="CM27">
        <v>-6.3145199999999999</v>
      </c>
      <c r="CN27">
        <v>0.40744900000000001</v>
      </c>
      <c r="CO27">
        <v>0.37299399999999999</v>
      </c>
      <c r="CP27">
        <v>0.37701200000000001</v>
      </c>
      <c r="CQ27">
        <v>0.82522799999999996</v>
      </c>
      <c r="CR27">
        <v>0.85536699999999999</v>
      </c>
      <c r="CT27" s="2">
        <v>44440</v>
      </c>
      <c r="CU27">
        <v>0.68189100000000002</v>
      </c>
      <c r="CV27">
        <v>0.41242813537492751</v>
      </c>
      <c r="CW27">
        <v>0.6998971348731613</v>
      </c>
      <c r="CX27">
        <v>0.65959255626118185</v>
      </c>
      <c r="CY27">
        <v>0.75565847813253884</v>
      </c>
      <c r="CZ27">
        <v>0.78840812174053665</v>
      </c>
    </row>
    <row r="28" spans="1:104" x14ac:dyDescent="0.25">
      <c r="A28" s="2">
        <v>44531</v>
      </c>
      <c r="B28">
        <v>1.0157639999999999</v>
      </c>
      <c r="C28">
        <v>0.45393099999999997</v>
      </c>
      <c r="D28">
        <v>0.45452700000000001</v>
      </c>
      <c r="E28">
        <v>0.49767499999999998</v>
      </c>
      <c r="F28">
        <v>0.45613900000000002</v>
      </c>
      <c r="G28">
        <v>0.50272899999999998</v>
      </c>
      <c r="J28" s="2">
        <v>44531</v>
      </c>
      <c r="K28">
        <v>1.7543200000000001</v>
      </c>
      <c r="L28">
        <v>0.486904</v>
      </c>
      <c r="M28">
        <v>0.486904</v>
      </c>
      <c r="N28">
        <v>0.486904</v>
      </c>
      <c r="O28">
        <v>0.486904</v>
      </c>
      <c r="P28">
        <v>0.50124500000000005</v>
      </c>
      <c r="R28" s="2">
        <v>44531</v>
      </c>
      <c r="S28">
        <v>2.8083290000000001</v>
      </c>
      <c r="T28">
        <v>0.447911</v>
      </c>
      <c r="U28">
        <v>0.447911</v>
      </c>
      <c r="V28">
        <v>0.447911</v>
      </c>
      <c r="W28">
        <v>0.45073999999999997</v>
      </c>
      <c r="X28">
        <v>0.61102900000000004</v>
      </c>
      <c r="Z28" s="2">
        <v>44531</v>
      </c>
      <c r="AA28">
        <v>1.8276460000000001</v>
      </c>
      <c r="AB28">
        <v>0.589812</v>
      </c>
      <c r="AC28">
        <v>0.77610599999999996</v>
      </c>
      <c r="AD28">
        <v>0.77540399999999998</v>
      </c>
      <c r="AE28">
        <v>0.86626700000000001</v>
      </c>
      <c r="AF28">
        <v>0.53873599999999999</v>
      </c>
      <c r="AH28" s="2">
        <v>44531</v>
      </c>
      <c r="AI28">
        <v>-0.57955000000000001</v>
      </c>
      <c r="AJ28">
        <v>0.25383699999999998</v>
      </c>
      <c r="AK28">
        <v>0.38474199999999997</v>
      </c>
      <c r="AL28">
        <v>0.33241500000000002</v>
      </c>
      <c r="AM28">
        <v>-0.37946999999999997</v>
      </c>
      <c r="AN28">
        <v>-0.25713000000000003</v>
      </c>
      <c r="AP28" s="2">
        <v>44531</v>
      </c>
      <c r="AQ28">
        <v>5.6460513171010973</v>
      </c>
      <c r="AR28">
        <v>1.729931592941284</v>
      </c>
      <c r="AS28">
        <v>1.5735394954681401</v>
      </c>
      <c r="AT28">
        <v>1.4594006538391111</v>
      </c>
      <c r="AU28">
        <v>1.5851981639862061</v>
      </c>
      <c r="AV28">
        <v>2.5511271953582759</v>
      </c>
      <c r="AX28" s="2">
        <v>44531</v>
      </c>
      <c r="AY28">
        <v>1.325259</v>
      </c>
      <c r="AZ28">
        <v>0.26845200000000002</v>
      </c>
      <c r="BA28">
        <v>0.46007700000000001</v>
      </c>
      <c r="BB28">
        <v>0.33343</v>
      </c>
      <c r="BC28">
        <v>0.24082200000000001</v>
      </c>
      <c r="BD28">
        <v>1.026E-3</v>
      </c>
      <c r="BF28" s="2">
        <v>44531</v>
      </c>
      <c r="BG28">
        <v>-0.52088000000000001</v>
      </c>
      <c r="BH28">
        <v>0.52590499999999996</v>
      </c>
      <c r="BI28">
        <v>0.52590499999999996</v>
      </c>
      <c r="BJ28">
        <v>0.52590499999999996</v>
      </c>
      <c r="BK28">
        <v>0.64768400000000004</v>
      </c>
      <c r="BL28">
        <v>0.63128499999999999</v>
      </c>
      <c r="BN28" s="2">
        <v>44531</v>
      </c>
      <c r="BO28">
        <v>-1.45113</v>
      </c>
      <c r="BP28">
        <v>2.0563980000000002</v>
      </c>
      <c r="BQ28">
        <v>2.0547309999999999</v>
      </c>
      <c r="BR28">
        <v>2.0554649999999999</v>
      </c>
      <c r="BS28">
        <v>2.1391870000000002</v>
      </c>
      <c r="BT28">
        <v>2.1389640000000001</v>
      </c>
      <c r="BV28" s="2">
        <v>44531</v>
      </c>
      <c r="BW28">
        <v>0.60762300000000002</v>
      </c>
      <c r="BX28">
        <v>0.54626399999999997</v>
      </c>
      <c r="BY28">
        <v>0.54626399999999997</v>
      </c>
      <c r="BZ28">
        <v>0.54626399999999997</v>
      </c>
      <c r="CA28">
        <v>0.54626399999999997</v>
      </c>
      <c r="CB28">
        <v>0.54626399999999997</v>
      </c>
      <c r="CD28" s="2">
        <v>44531</v>
      </c>
      <c r="CE28">
        <v>1.177959</v>
      </c>
      <c r="CF28">
        <v>0.81401800000000002</v>
      </c>
      <c r="CG28">
        <v>0.81898700000000002</v>
      </c>
      <c r="CH28">
        <v>0.74329000000000001</v>
      </c>
      <c r="CI28">
        <v>0.47772300000000001</v>
      </c>
      <c r="CJ28">
        <v>-0.78251000000000004</v>
      </c>
      <c r="CL28" s="2">
        <v>44531</v>
      </c>
      <c r="CM28">
        <v>-0.44046999999999997</v>
      </c>
      <c r="CN28">
        <v>0.32807799999999998</v>
      </c>
      <c r="CO28">
        <v>0.15041299999999999</v>
      </c>
      <c r="CP28">
        <v>0.170682</v>
      </c>
      <c r="CQ28">
        <v>-5.8360000000000002E-2</v>
      </c>
      <c r="CR28">
        <v>-7.3330000000000006E-2</v>
      </c>
      <c r="CT28" s="2">
        <v>44531</v>
      </c>
      <c r="CU28">
        <v>1.0157639999999999</v>
      </c>
      <c r="CV28">
        <v>0.55850189999927524</v>
      </c>
      <c r="CW28">
        <v>0.59884981492595668</v>
      </c>
      <c r="CX28">
        <v>0.56944814591106419</v>
      </c>
      <c r="CY28">
        <v>0.50533408906760224</v>
      </c>
      <c r="CZ28">
        <v>0.16978566058856964</v>
      </c>
    </row>
    <row r="29" spans="1:104" x14ac:dyDescent="0.25">
      <c r="A29" s="2">
        <v>44621</v>
      </c>
      <c r="B29">
        <v>2.6265E-2</v>
      </c>
      <c r="C29">
        <v>0.46951799999999999</v>
      </c>
      <c r="D29">
        <v>0.67787200000000003</v>
      </c>
      <c r="E29">
        <v>0.73950400000000005</v>
      </c>
      <c r="F29">
        <v>1.6160220000000001</v>
      </c>
      <c r="G29">
        <v>1.0185379999999999</v>
      </c>
      <c r="J29" s="2">
        <v>44621</v>
      </c>
      <c r="K29">
        <v>-5.799E-2</v>
      </c>
      <c r="L29">
        <v>0.50028899999999998</v>
      </c>
      <c r="M29">
        <v>0.50028899999999998</v>
      </c>
      <c r="N29">
        <v>0.50028899999999998</v>
      </c>
      <c r="O29">
        <v>0.50028899999999998</v>
      </c>
      <c r="P29">
        <v>0.51406499999999999</v>
      </c>
      <c r="R29" s="2">
        <v>44621</v>
      </c>
      <c r="S29">
        <v>-0.40339999999999998</v>
      </c>
      <c r="T29">
        <v>0.44733299999999998</v>
      </c>
      <c r="U29">
        <v>0.44733299999999998</v>
      </c>
      <c r="V29">
        <v>0.44733299999999998</v>
      </c>
      <c r="W29">
        <v>0.44536900000000001</v>
      </c>
      <c r="X29">
        <v>-7.2230000000000003E-2</v>
      </c>
      <c r="Z29" s="2">
        <v>44621</v>
      </c>
      <c r="AA29">
        <v>0.477663</v>
      </c>
      <c r="AB29">
        <v>0.36385400000000001</v>
      </c>
      <c r="AC29">
        <v>0.107599</v>
      </c>
      <c r="AD29">
        <v>0.10582800000000001</v>
      </c>
      <c r="AE29">
        <v>1.0726389999999999</v>
      </c>
      <c r="AF29">
        <v>-1.3350000000000001E-2</v>
      </c>
      <c r="AH29" s="2">
        <v>44621</v>
      </c>
      <c r="AI29">
        <v>-1.1882600000000001</v>
      </c>
      <c r="AJ29">
        <v>-8.8749999999999996E-2</v>
      </c>
      <c r="AK29">
        <v>9.7633999999999999E-2</v>
      </c>
      <c r="AL29">
        <v>0.12711900000000001</v>
      </c>
      <c r="AM29">
        <v>-2.0103900000000001</v>
      </c>
      <c r="AN29">
        <v>-2.1334399999999998</v>
      </c>
      <c r="AP29" s="2">
        <v>44621</v>
      </c>
      <c r="AQ29">
        <v>-4.5830320418644988E-3</v>
      </c>
      <c r="AR29">
        <v>1.8126586675643921</v>
      </c>
      <c r="AS29">
        <v>1.4411882162094121</v>
      </c>
      <c r="AT29">
        <v>0.67826747894287109</v>
      </c>
      <c r="AU29">
        <v>0.43187457323074341</v>
      </c>
      <c r="AV29">
        <v>0.25184473395347601</v>
      </c>
      <c r="AX29" s="2">
        <v>44621</v>
      </c>
      <c r="AY29">
        <v>-1.8680399999999999</v>
      </c>
      <c r="AZ29">
        <v>0.30073899999999998</v>
      </c>
      <c r="BA29">
        <v>2.096225</v>
      </c>
      <c r="BB29">
        <v>2.4259919999999999</v>
      </c>
      <c r="BC29">
        <v>2.5117470000000002</v>
      </c>
      <c r="BD29">
        <v>1.779344</v>
      </c>
      <c r="BF29" s="2">
        <v>44621</v>
      </c>
      <c r="BG29">
        <v>-2.1258599999999999</v>
      </c>
      <c r="BH29">
        <v>0.51942900000000003</v>
      </c>
      <c r="BI29">
        <v>0.51942900000000003</v>
      </c>
      <c r="BJ29">
        <v>0.51942900000000003</v>
      </c>
      <c r="BK29">
        <v>0.42401899999999998</v>
      </c>
      <c r="BL29">
        <v>0.36815300000000001</v>
      </c>
      <c r="BN29" s="2">
        <v>44621</v>
      </c>
      <c r="BO29">
        <v>-0.79120000000000001</v>
      </c>
      <c r="BP29">
        <v>1.9805600000000001</v>
      </c>
      <c r="BQ29">
        <v>1.980542</v>
      </c>
      <c r="BR29">
        <v>1.980542</v>
      </c>
      <c r="BS29">
        <v>1.6068899999999999</v>
      </c>
      <c r="BT29">
        <v>1.5699939999999999</v>
      </c>
      <c r="BV29" s="2">
        <v>44621</v>
      </c>
      <c r="BW29">
        <v>-2.1402700000000001</v>
      </c>
      <c r="BX29">
        <v>0.54456000000000004</v>
      </c>
      <c r="BY29">
        <v>0.54456000000000004</v>
      </c>
      <c r="BZ29">
        <v>0.54456000000000004</v>
      </c>
      <c r="CA29">
        <v>0.54456000000000004</v>
      </c>
      <c r="CB29">
        <v>0.54456000000000004</v>
      </c>
      <c r="CD29" s="2">
        <v>44621</v>
      </c>
      <c r="CE29">
        <v>3.098849</v>
      </c>
      <c r="CF29">
        <v>0.90051499999999995</v>
      </c>
      <c r="CG29">
        <v>2.7538480000000001</v>
      </c>
      <c r="CH29">
        <v>2.6567150000000002</v>
      </c>
      <c r="CI29">
        <v>2.2959269999999998</v>
      </c>
      <c r="CJ29">
        <v>5.3004360000000004</v>
      </c>
      <c r="CL29" s="2">
        <v>44621</v>
      </c>
      <c r="CM29">
        <v>0.86985800000000002</v>
      </c>
      <c r="CN29">
        <v>0.315415</v>
      </c>
      <c r="CO29">
        <v>0.38392799999999999</v>
      </c>
      <c r="CP29">
        <v>0.699932</v>
      </c>
      <c r="CQ29">
        <v>1.4137519999999999</v>
      </c>
      <c r="CR29">
        <v>1.046921</v>
      </c>
      <c r="CT29" s="2">
        <v>44621</v>
      </c>
      <c r="CU29">
        <v>2.6265E-2</v>
      </c>
      <c r="CV29">
        <v>0.54288980126819619</v>
      </c>
      <c r="CW29">
        <v>1.1540087171787072</v>
      </c>
      <c r="CX29">
        <v>1.1912685048234368</v>
      </c>
      <c r="CY29">
        <v>1.2723452427917479</v>
      </c>
      <c r="CZ29">
        <v>1.6452598884969711</v>
      </c>
    </row>
    <row r="30" spans="1:104" x14ac:dyDescent="0.25">
      <c r="A30" s="2">
        <v>44713</v>
      </c>
      <c r="B30">
        <v>-5.5181899999999997</v>
      </c>
      <c r="C30">
        <v>0.44810499999999998</v>
      </c>
      <c r="D30">
        <v>-7.5499999999999998E-2</v>
      </c>
      <c r="E30">
        <v>-2.16892</v>
      </c>
      <c r="F30">
        <v>-2.3179400000000001</v>
      </c>
      <c r="G30">
        <v>-2.4065300000000001</v>
      </c>
      <c r="J30" s="2">
        <v>44713</v>
      </c>
      <c r="K30">
        <v>0.64460099999999998</v>
      </c>
      <c r="L30">
        <v>0.49576700000000001</v>
      </c>
      <c r="M30">
        <v>0.49576700000000001</v>
      </c>
      <c r="N30">
        <v>0.49576700000000001</v>
      </c>
      <c r="O30">
        <v>0.49576700000000001</v>
      </c>
      <c r="P30">
        <v>0.551033</v>
      </c>
      <c r="R30" s="2">
        <v>44713</v>
      </c>
      <c r="S30">
        <v>-4.4666100000000002</v>
      </c>
      <c r="T30">
        <v>0.463121</v>
      </c>
      <c r="U30">
        <v>0.463121</v>
      </c>
      <c r="V30">
        <v>0.463121</v>
      </c>
      <c r="W30">
        <v>-1.0845199999999999</v>
      </c>
      <c r="X30">
        <v>-1.0226500000000001</v>
      </c>
      <c r="Z30" s="2">
        <v>44713</v>
      </c>
      <c r="AA30">
        <v>-5.8020800000000001</v>
      </c>
      <c r="AB30">
        <v>0.15756500000000001</v>
      </c>
      <c r="AC30">
        <v>-0.49924000000000002</v>
      </c>
      <c r="AD30">
        <v>-0.49924000000000002</v>
      </c>
      <c r="AE30">
        <v>-0.43171999999999999</v>
      </c>
      <c r="AF30">
        <v>-0.39903</v>
      </c>
      <c r="AH30" s="2">
        <v>44713</v>
      </c>
      <c r="AI30">
        <v>-0.24107999999999999</v>
      </c>
      <c r="AJ30">
        <v>-0.22858000000000001</v>
      </c>
      <c r="AK30">
        <v>-0.49885000000000002</v>
      </c>
      <c r="AL30">
        <v>-0.14494000000000001</v>
      </c>
      <c r="AM30">
        <v>9.7553000000000001E-2</v>
      </c>
      <c r="AN30">
        <v>2.2710000000000001E-2</v>
      </c>
      <c r="AP30" s="2">
        <v>44713</v>
      </c>
      <c r="AQ30">
        <v>-2.0045444284398708</v>
      </c>
      <c r="AR30">
        <v>1.933899879455566</v>
      </c>
      <c r="AS30">
        <v>1.9278819561004641</v>
      </c>
      <c r="AT30">
        <v>1.068346381187439</v>
      </c>
      <c r="AU30">
        <v>0.99026477336883545</v>
      </c>
      <c r="AV30">
        <v>-2.686551570892334</v>
      </c>
      <c r="AX30" s="2">
        <v>44713</v>
      </c>
      <c r="AY30">
        <v>-15.981199999999999</v>
      </c>
      <c r="AZ30">
        <v>0.207264</v>
      </c>
      <c r="BA30">
        <v>-4.4130200000000004</v>
      </c>
      <c r="BB30">
        <v>-10.8477</v>
      </c>
      <c r="BC30">
        <v>-13.5602</v>
      </c>
      <c r="BD30">
        <v>-14.5626</v>
      </c>
      <c r="BF30" s="2">
        <v>44713</v>
      </c>
      <c r="BG30">
        <v>-0.49568000000000001</v>
      </c>
      <c r="BH30">
        <v>0.49860100000000002</v>
      </c>
      <c r="BI30">
        <v>0.49860100000000002</v>
      </c>
      <c r="BJ30">
        <v>0.49860100000000002</v>
      </c>
      <c r="BK30">
        <v>-1.1302099999999999</v>
      </c>
      <c r="BL30">
        <v>-1.32698</v>
      </c>
      <c r="BN30" s="2">
        <v>44713</v>
      </c>
      <c r="BO30">
        <v>2.2337880000000001</v>
      </c>
      <c r="BP30">
        <v>1.9313979999999999</v>
      </c>
      <c r="BQ30">
        <v>1.932167</v>
      </c>
      <c r="BR30">
        <v>1.932167</v>
      </c>
      <c r="BS30">
        <v>0.398171</v>
      </c>
      <c r="BT30">
        <v>0.34220299999999998</v>
      </c>
      <c r="BV30" s="2">
        <v>44713</v>
      </c>
      <c r="BW30">
        <v>1.628072</v>
      </c>
      <c r="BX30">
        <v>0.52571999999999997</v>
      </c>
      <c r="BY30">
        <v>0.52571999999999997</v>
      </c>
      <c r="BZ30">
        <v>0.52571999999999997</v>
      </c>
      <c r="CA30">
        <v>0.52571999999999997</v>
      </c>
      <c r="CB30">
        <v>0.52571999999999997</v>
      </c>
      <c r="CD30" s="2">
        <v>44713</v>
      </c>
      <c r="CE30">
        <v>-7.06792</v>
      </c>
      <c r="CF30">
        <v>0.61985599999999996</v>
      </c>
      <c r="CG30">
        <v>-4.0402899999999997</v>
      </c>
      <c r="CH30">
        <v>-0.53856999999999999</v>
      </c>
      <c r="CI30">
        <v>-5.2610299999999999</v>
      </c>
      <c r="CJ30">
        <v>-5.9105999999999996</v>
      </c>
      <c r="CL30" s="2">
        <v>44713</v>
      </c>
      <c r="CM30">
        <v>-12.217499999999999</v>
      </c>
      <c r="CN30">
        <v>0.32397999999999999</v>
      </c>
      <c r="CO30">
        <v>-1.0937600000000001</v>
      </c>
      <c r="CP30">
        <v>-1.18336</v>
      </c>
      <c r="CQ30">
        <v>-3.5982799999999999</v>
      </c>
      <c r="CR30">
        <v>-3.7090100000000001</v>
      </c>
      <c r="CT30" s="2">
        <v>44713</v>
      </c>
      <c r="CU30">
        <v>-5.5181899999999997</v>
      </c>
      <c r="CV30">
        <v>0.35690961590133669</v>
      </c>
      <c r="CW30">
        <v>-1.4687361712509155</v>
      </c>
      <c r="CX30">
        <v>-1.3728262908798214</v>
      </c>
      <c r="CY30">
        <v>-3.3933151614344785</v>
      </c>
      <c r="CZ30">
        <v>-3.6391939309701535</v>
      </c>
    </row>
    <row r="31" spans="1:104" x14ac:dyDescent="0.25">
      <c r="A31" s="2">
        <v>44805</v>
      </c>
      <c r="B31">
        <v>1.1196250000000001</v>
      </c>
      <c r="C31">
        <v>0.41797299999999998</v>
      </c>
      <c r="D31">
        <v>0.69061099999999997</v>
      </c>
      <c r="E31">
        <v>0.79709200000000002</v>
      </c>
      <c r="F31">
        <v>0.78742100000000004</v>
      </c>
      <c r="G31">
        <v>0.83404900000000004</v>
      </c>
      <c r="J31" s="2">
        <v>44805</v>
      </c>
      <c r="K31">
        <v>0.411381</v>
      </c>
      <c r="L31">
        <v>0.49728</v>
      </c>
      <c r="M31">
        <v>0.49728</v>
      </c>
      <c r="N31">
        <v>0.49728</v>
      </c>
      <c r="O31">
        <v>0.49728</v>
      </c>
      <c r="P31">
        <v>0.46790599999999999</v>
      </c>
      <c r="R31" s="2">
        <v>44805</v>
      </c>
      <c r="S31">
        <v>2.3038889999999999</v>
      </c>
      <c r="T31">
        <v>0.47594599999999998</v>
      </c>
      <c r="U31">
        <v>0.47594599999999998</v>
      </c>
      <c r="V31">
        <v>0.47594599999999998</v>
      </c>
      <c r="W31">
        <v>0.57741399999999998</v>
      </c>
      <c r="X31">
        <v>0.55991400000000002</v>
      </c>
      <c r="Z31" s="2">
        <v>44805</v>
      </c>
      <c r="AA31">
        <v>2.594354</v>
      </c>
      <c r="AB31">
        <v>2.037229</v>
      </c>
      <c r="AC31">
        <v>2.0785260000000001</v>
      </c>
      <c r="AD31">
        <v>2.0785260000000001</v>
      </c>
      <c r="AE31">
        <v>2.066802</v>
      </c>
      <c r="AF31">
        <v>2.4493450000000001</v>
      </c>
      <c r="AH31" s="2">
        <v>44805</v>
      </c>
      <c r="AI31">
        <v>-0.63188</v>
      </c>
      <c r="AJ31">
        <v>0.25392799999999999</v>
      </c>
      <c r="AK31">
        <v>8.4598000000000007E-2</v>
      </c>
      <c r="AL31">
        <v>0.14186000000000001</v>
      </c>
      <c r="AM31">
        <v>0.29864600000000002</v>
      </c>
      <c r="AN31">
        <v>0.24446399999999999</v>
      </c>
      <c r="AP31" s="2">
        <v>44805</v>
      </c>
      <c r="AQ31">
        <v>3.8851970250015602</v>
      </c>
      <c r="AR31">
        <v>1.332412958145142</v>
      </c>
      <c r="AS31">
        <v>2.2412567138671879</v>
      </c>
      <c r="AT31">
        <v>2.1216659545898442</v>
      </c>
      <c r="AU31">
        <v>1.8820861577987671</v>
      </c>
      <c r="AV31">
        <v>3.8263123035430908</v>
      </c>
      <c r="AX31" s="2">
        <v>44805</v>
      </c>
      <c r="AY31">
        <v>-4.1237700000000004</v>
      </c>
      <c r="AZ31">
        <v>0.101378</v>
      </c>
      <c r="BA31">
        <v>1.8214490000000001</v>
      </c>
      <c r="BB31">
        <v>2.5929009999999999</v>
      </c>
      <c r="BC31">
        <v>1.12599</v>
      </c>
      <c r="BD31">
        <v>0.66417300000000001</v>
      </c>
      <c r="BF31" s="2">
        <v>44805</v>
      </c>
      <c r="BG31">
        <v>-0.23568</v>
      </c>
      <c r="BH31">
        <v>0.47903200000000001</v>
      </c>
      <c r="BI31">
        <v>0.47903200000000001</v>
      </c>
      <c r="BJ31">
        <v>0.47903200000000001</v>
      </c>
      <c r="BK31">
        <v>8.5181000000000007E-2</v>
      </c>
      <c r="BL31">
        <v>0.31365500000000002</v>
      </c>
      <c r="BN31" s="2">
        <v>44805</v>
      </c>
      <c r="BO31">
        <v>2.09755</v>
      </c>
      <c r="BP31">
        <v>1.932561</v>
      </c>
      <c r="BQ31">
        <v>1.93397</v>
      </c>
      <c r="BR31">
        <v>1.93397</v>
      </c>
      <c r="BS31">
        <v>1.9006879999999999</v>
      </c>
      <c r="BT31">
        <v>1.9100269999999999</v>
      </c>
      <c r="BV31" s="2">
        <v>44805</v>
      </c>
      <c r="BW31">
        <v>1.342965</v>
      </c>
      <c r="BX31">
        <v>0.53017000000000003</v>
      </c>
      <c r="BY31">
        <v>0.53017000000000003</v>
      </c>
      <c r="BZ31">
        <v>0.53017000000000003</v>
      </c>
      <c r="CA31">
        <v>0.53017000000000003</v>
      </c>
      <c r="CB31">
        <v>0.53017000000000003</v>
      </c>
      <c r="CD31" s="2">
        <v>44805</v>
      </c>
      <c r="CE31">
        <v>3.076292</v>
      </c>
      <c r="CF31">
        <v>1.3396250000000001</v>
      </c>
      <c r="CG31">
        <v>2.8624019999999999</v>
      </c>
      <c r="CH31">
        <v>2.7915649999999999</v>
      </c>
      <c r="CI31">
        <v>2.651551</v>
      </c>
      <c r="CJ31">
        <v>2.1389900000000002</v>
      </c>
      <c r="CL31" s="2">
        <v>44805</v>
      </c>
      <c r="CM31">
        <v>0.81867500000000004</v>
      </c>
      <c r="CN31">
        <v>0.22920299999999999</v>
      </c>
      <c r="CO31">
        <v>-0.51524999999999999</v>
      </c>
      <c r="CP31">
        <v>-0.94630000000000003</v>
      </c>
      <c r="CQ31">
        <v>-0.61048999999999998</v>
      </c>
      <c r="CR31">
        <v>-0.58620000000000005</v>
      </c>
      <c r="CT31" s="2">
        <v>44805</v>
      </c>
      <c r="CU31">
        <v>1.1196250000000001</v>
      </c>
      <c r="CV31">
        <v>0.86091970410248764</v>
      </c>
      <c r="CW31">
        <v>1.3366293917115595</v>
      </c>
      <c r="CX31">
        <v>1.3660433198285484</v>
      </c>
      <c r="CY31">
        <v>1.1718831748913383</v>
      </c>
      <c r="CZ31">
        <v>1.0373662892702102</v>
      </c>
    </row>
    <row r="32" spans="1:104" x14ac:dyDescent="0.25">
      <c r="A32" s="2">
        <v>44896</v>
      </c>
      <c r="B32">
        <v>1.390431</v>
      </c>
      <c r="C32">
        <v>0.44416699999999998</v>
      </c>
      <c r="D32">
        <v>0.663686</v>
      </c>
      <c r="E32">
        <v>0.48612899999999998</v>
      </c>
      <c r="F32">
        <v>0.52135299999999996</v>
      </c>
      <c r="G32">
        <v>0.64208900000000002</v>
      </c>
      <c r="J32" s="2">
        <v>44896</v>
      </c>
      <c r="K32">
        <v>0.79657599999999995</v>
      </c>
      <c r="L32">
        <v>0.49693500000000002</v>
      </c>
      <c r="M32">
        <v>0.49693500000000002</v>
      </c>
      <c r="N32">
        <v>0.49693500000000002</v>
      </c>
      <c r="O32">
        <v>0.49693500000000002</v>
      </c>
      <c r="P32">
        <v>0.46798299999999998</v>
      </c>
      <c r="R32" s="2">
        <v>44896</v>
      </c>
      <c r="S32">
        <v>-0.19872000000000001</v>
      </c>
      <c r="T32">
        <v>0.48547200000000001</v>
      </c>
      <c r="U32">
        <v>0.48547200000000001</v>
      </c>
      <c r="V32">
        <v>0.48547200000000001</v>
      </c>
      <c r="W32">
        <v>0.61384799999999995</v>
      </c>
      <c r="X32">
        <v>0.28050199999999997</v>
      </c>
      <c r="Z32" s="2">
        <v>44896</v>
      </c>
      <c r="AA32">
        <v>2.0181900000000002</v>
      </c>
      <c r="AB32">
        <v>0.96183300000000005</v>
      </c>
      <c r="AC32">
        <v>1.4166510000000001</v>
      </c>
      <c r="AD32">
        <v>1.4166510000000001</v>
      </c>
      <c r="AE32">
        <v>1.460105</v>
      </c>
      <c r="AF32">
        <v>0.78542699999999999</v>
      </c>
      <c r="AH32" s="2">
        <v>44896</v>
      </c>
      <c r="AI32">
        <v>-0.31122</v>
      </c>
      <c r="AJ32">
        <v>0.14705599999999999</v>
      </c>
      <c r="AK32">
        <v>-0.15551000000000001</v>
      </c>
      <c r="AL32">
        <v>-0.47167999999999999</v>
      </c>
      <c r="AM32">
        <v>-0.72962000000000005</v>
      </c>
      <c r="AN32">
        <v>-0.77929999999999999</v>
      </c>
      <c r="AP32" s="2">
        <v>44896</v>
      </c>
      <c r="AQ32">
        <v>7.2225206135643703</v>
      </c>
      <c r="AR32">
        <v>0.58589386940002441</v>
      </c>
      <c r="AS32">
        <v>0.56749886274337769</v>
      </c>
      <c r="AT32">
        <v>0.1764540821313858</v>
      </c>
      <c r="AU32">
        <v>0.43438917398452759</v>
      </c>
      <c r="AV32">
        <v>2.2153499126434331</v>
      </c>
      <c r="AX32" s="2">
        <v>44896</v>
      </c>
      <c r="AY32">
        <v>3.1156959999999998</v>
      </c>
      <c r="AZ32">
        <v>-0.10324999999999999</v>
      </c>
      <c r="BA32">
        <v>0.96432200000000001</v>
      </c>
      <c r="BB32">
        <v>0.97983500000000001</v>
      </c>
      <c r="BC32">
        <v>-0.38486999999999999</v>
      </c>
      <c r="BD32">
        <v>-1.16774</v>
      </c>
      <c r="BF32" s="2">
        <v>44896</v>
      </c>
      <c r="BG32">
        <v>-3.9449999999999999E-2</v>
      </c>
      <c r="BH32">
        <v>0.45697700000000002</v>
      </c>
      <c r="BI32">
        <v>0.45697700000000002</v>
      </c>
      <c r="BJ32">
        <v>0.45697700000000002</v>
      </c>
      <c r="BK32">
        <v>2.3643999999999998E-2</v>
      </c>
      <c r="BL32">
        <v>-0.30758000000000002</v>
      </c>
      <c r="BN32" s="2">
        <v>44896</v>
      </c>
      <c r="BO32">
        <v>1.4942439999999999</v>
      </c>
      <c r="BP32">
        <v>1.9298169999999999</v>
      </c>
      <c r="BQ32">
        <v>1.9297690000000001</v>
      </c>
      <c r="BR32">
        <v>1.9297690000000001</v>
      </c>
      <c r="BS32">
        <v>1.964998</v>
      </c>
      <c r="BT32">
        <v>1.9834959999999999</v>
      </c>
      <c r="BV32" s="2">
        <v>44896</v>
      </c>
      <c r="BW32">
        <v>1.6955009999999999</v>
      </c>
      <c r="BX32">
        <v>0.53347999999999995</v>
      </c>
      <c r="BY32">
        <v>0.53347999999999995</v>
      </c>
      <c r="BZ32">
        <v>0.53347999999999995</v>
      </c>
      <c r="CA32">
        <v>0.53347999999999995</v>
      </c>
      <c r="CB32">
        <v>0.53347999999999995</v>
      </c>
      <c r="CD32" s="2">
        <v>44896</v>
      </c>
      <c r="CE32">
        <v>1.6169039999999999</v>
      </c>
      <c r="CF32">
        <v>0.21030299999999999</v>
      </c>
      <c r="CG32">
        <v>1.3448519999999999</v>
      </c>
      <c r="CH32">
        <v>1.4483619999999999</v>
      </c>
      <c r="CI32">
        <v>1.4735549999999999</v>
      </c>
      <c r="CJ32">
        <v>1.622358</v>
      </c>
      <c r="CL32" s="2">
        <v>44896</v>
      </c>
      <c r="CM32">
        <v>2.7102789999999999</v>
      </c>
      <c r="CN32">
        <v>0.25106299999999998</v>
      </c>
      <c r="CO32">
        <v>1.0087699999999999</v>
      </c>
      <c r="CP32">
        <v>0.74344299999999996</v>
      </c>
      <c r="CQ32">
        <v>1.3358840000000001</v>
      </c>
      <c r="CR32">
        <v>1.3546899999999999</v>
      </c>
      <c r="CT32" s="2">
        <v>44896</v>
      </c>
      <c r="CU32">
        <v>1.390431</v>
      </c>
      <c r="CV32">
        <v>0.43531731039531718</v>
      </c>
      <c r="CW32">
        <v>0.9303978146776557</v>
      </c>
      <c r="CX32">
        <v>0.92480155210074189</v>
      </c>
      <c r="CY32">
        <v>0.8094625740971183</v>
      </c>
      <c r="CZ32">
        <v>0.58870575862686159</v>
      </c>
    </row>
    <row r="33" spans="1:104" x14ac:dyDescent="0.25">
      <c r="A33" s="2">
        <v>44986</v>
      </c>
      <c r="B33">
        <v>1.305693</v>
      </c>
      <c r="C33">
        <v>0.46883000000000002</v>
      </c>
      <c r="D33">
        <v>0.39850600000000003</v>
      </c>
      <c r="E33">
        <v>1.8441050000000001</v>
      </c>
      <c r="F33">
        <v>2.533874</v>
      </c>
      <c r="G33">
        <v>2.5665179999999999</v>
      </c>
      <c r="J33" s="2">
        <v>44986</v>
      </c>
      <c r="K33">
        <v>0.28121699999999999</v>
      </c>
      <c r="L33">
        <v>0.49968299999999999</v>
      </c>
      <c r="M33">
        <v>0.49968299999999999</v>
      </c>
      <c r="N33">
        <v>0.49968299999999999</v>
      </c>
      <c r="O33">
        <v>0.49968299999999999</v>
      </c>
      <c r="P33">
        <v>0.43679200000000001</v>
      </c>
      <c r="R33" s="2">
        <v>44986</v>
      </c>
      <c r="S33">
        <v>-2.54955</v>
      </c>
      <c r="T33">
        <v>0.48471199999999998</v>
      </c>
      <c r="U33">
        <v>0.48471199999999998</v>
      </c>
      <c r="V33">
        <v>0.48471199999999998</v>
      </c>
      <c r="W33">
        <v>0.61459799999999998</v>
      </c>
      <c r="X33">
        <v>0.58012300000000006</v>
      </c>
      <c r="Z33" s="2">
        <v>44986</v>
      </c>
      <c r="AA33">
        <v>1.6033500000000001</v>
      </c>
      <c r="AB33">
        <v>-0.46150999999999998</v>
      </c>
      <c r="AC33">
        <v>-0.95814999999999995</v>
      </c>
      <c r="AD33">
        <v>-0.95814999999999995</v>
      </c>
      <c r="AE33">
        <v>-8.1939999999999999E-2</v>
      </c>
      <c r="AF33">
        <v>-1.3442400000000001</v>
      </c>
      <c r="AH33" s="2">
        <v>44986</v>
      </c>
      <c r="AI33">
        <v>0.33975699999999998</v>
      </c>
      <c r="AJ33">
        <v>9.3534999999999993E-2</v>
      </c>
      <c r="AK33">
        <v>-0.33581</v>
      </c>
      <c r="AL33">
        <v>-0.40672000000000003</v>
      </c>
      <c r="AM33">
        <v>-0.11457000000000001</v>
      </c>
      <c r="AN33">
        <v>-6.2019999999999999E-2</v>
      </c>
      <c r="AP33" s="2">
        <v>44986</v>
      </c>
      <c r="AQ33">
        <v>-1.281119393246982</v>
      </c>
      <c r="AR33">
        <v>1.0452044010162349</v>
      </c>
      <c r="AS33">
        <v>-1.598896861076355</v>
      </c>
      <c r="AT33">
        <v>-1.3661689758300779</v>
      </c>
      <c r="AU33">
        <v>-0.94666832685470581</v>
      </c>
      <c r="AV33">
        <v>-0.88824844360351563</v>
      </c>
      <c r="AX33" s="2">
        <v>44986</v>
      </c>
      <c r="AY33">
        <v>9.0957709999999992</v>
      </c>
      <c r="AZ33">
        <v>-2.247E-2</v>
      </c>
      <c r="BA33">
        <v>-0.40179999999999999</v>
      </c>
      <c r="BB33">
        <v>0.62487000000000004</v>
      </c>
      <c r="BC33">
        <v>2.7313079999999998</v>
      </c>
      <c r="BD33">
        <v>2.2663500000000001</v>
      </c>
      <c r="BF33" s="2">
        <v>44986</v>
      </c>
      <c r="BG33">
        <v>1.688963</v>
      </c>
      <c r="BH33">
        <v>0.453849</v>
      </c>
      <c r="BI33">
        <v>0.453849</v>
      </c>
      <c r="BJ33">
        <v>0.453849</v>
      </c>
      <c r="BK33">
        <v>0.50016899999999997</v>
      </c>
      <c r="BL33">
        <v>0.83967000000000003</v>
      </c>
      <c r="BN33" s="2">
        <v>44986</v>
      </c>
      <c r="BO33">
        <v>0.19417000000000001</v>
      </c>
      <c r="BP33">
        <v>1.9186099999999999</v>
      </c>
      <c r="BQ33">
        <v>1.91831</v>
      </c>
      <c r="BR33">
        <v>1.91831</v>
      </c>
      <c r="BS33">
        <v>1.976138</v>
      </c>
      <c r="BT33">
        <v>2.004022</v>
      </c>
      <c r="BV33" s="2">
        <v>44986</v>
      </c>
      <c r="BW33">
        <v>-1.2286999999999999</v>
      </c>
      <c r="BX33">
        <v>0.538937</v>
      </c>
      <c r="BY33">
        <v>0.538937</v>
      </c>
      <c r="BZ33">
        <v>0.538937</v>
      </c>
      <c r="CA33">
        <v>0.538937</v>
      </c>
      <c r="CB33">
        <v>0.538937</v>
      </c>
      <c r="CD33" s="2">
        <v>44986</v>
      </c>
      <c r="CE33">
        <v>0.22168099999999999</v>
      </c>
      <c r="CF33">
        <v>0.14363500000000001</v>
      </c>
      <c r="CG33">
        <v>-0.20945</v>
      </c>
      <c r="CH33">
        <v>-1.0184500000000001</v>
      </c>
      <c r="CI33">
        <v>0.30181200000000002</v>
      </c>
      <c r="CJ33">
        <v>0.40545399999999998</v>
      </c>
      <c r="CL33" s="2">
        <v>44986</v>
      </c>
      <c r="CM33">
        <v>1.7144900000000001</v>
      </c>
      <c r="CN33">
        <v>0.31038399999999999</v>
      </c>
      <c r="CO33">
        <v>-0.70533999999999997</v>
      </c>
      <c r="CP33">
        <v>-0.72440000000000004</v>
      </c>
      <c r="CQ33">
        <v>0.15288199999999999</v>
      </c>
      <c r="CR33">
        <v>0.291854</v>
      </c>
      <c r="CT33" s="2">
        <v>44986</v>
      </c>
      <c r="CU33">
        <v>1.305693</v>
      </c>
      <c r="CV33">
        <v>0.3071913839001465</v>
      </c>
      <c r="CW33">
        <v>9.1547579604339679E-3</v>
      </c>
      <c r="CX33">
        <v>-6.167400687149055E-2</v>
      </c>
      <c r="CY33">
        <v>0.69115136271842958</v>
      </c>
      <c r="CZ33">
        <v>0.52905303073204046</v>
      </c>
    </row>
    <row r="34" spans="1:104" x14ac:dyDescent="0.25">
      <c r="A34" s="2">
        <v>45078</v>
      </c>
      <c r="B34">
        <v>1.175656</v>
      </c>
      <c r="C34">
        <v>0.458652</v>
      </c>
      <c r="D34">
        <v>0.39795700000000001</v>
      </c>
      <c r="E34">
        <v>0.44457799999999997</v>
      </c>
      <c r="F34">
        <v>0.47156599999999999</v>
      </c>
      <c r="G34">
        <v>0.59766300000000006</v>
      </c>
      <c r="J34" s="2">
        <v>45078</v>
      </c>
      <c r="K34">
        <v>0.80221699999999996</v>
      </c>
      <c r="L34">
        <v>0.49782900000000002</v>
      </c>
      <c r="M34">
        <v>0.49782900000000002</v>
      </c>
      <c r="N34">
        <v>0.49782900000000002</v>
      </c>
      <c r="O34">
        <v>0.49782900000000002</v>
      </c>
      <c r="P34">
        <v>0.42872500000000002</v>
      </c>
      <c r="R34" s="2">
        <v>45078</v>
      </c>
      <c r="S34">
        <v>1.1731830000000001</v>
      </c>
      <c r="T34">
        <v>0.46593499999999999</v>
      </c>
      <c r="U34">
        <v>0.46593499999999999</v>
      </c>
      <c r="V34">
        <v>0.46593499999999999</v>
      </c>
      <c r="W34">
        <v>0.63746999999999998</v>
      </c>
      <c r="X34">
        <v>0.58079000000000003</v>
      </c>
      <c r="Z34" s="2">
        <v>45078</v>
      </c>
      <c r="AA34">
        <v>2.7236669999999998</v>
      </c>
      <c r="AB34">
        <v>0.30022100000000002</v>
      </c>
      <c r="AC34">
        <v>-0.48232000000000003</v>
      </c>
      <c r="AD34">
        <v>-0.48232000000000003</v>
      </c>
      <c r="AE34">
        <v>-0.45040000000000002</v>
      </c>
      <c r="AF34">
        <v>-0.20179</v>
      </c>
      <c r="AH34" s="2">
        <v>45078</v>
      </c>
      <c r="AI34">
        <v>-1.166E-2</v>
      </c>
      <c r="AJ34">
        <v>0.15609600000000001</v>
      </c>
      <c r="AK34">
        <v>6.2770000000000006E-2</v>
      </c>
      <c r="AL34">
        <v>-0.15023</v>
      </c>
      <c r="AM34">
        <v>-0.32377</v>
      </c>
      <c r="AN34">
        <v>-0.26241999999999999</v>
      </c>
      <c r="AP34" s="2">
        <v>45078</v>
      </c>
      <c r="AQ34">
        <v>3.303448435933134</v>
      </c>
      <c r="AR34">
        <v>1.4038127660751341</v>
      </c>
      <c r="AS34">
        <v>1.3673965930938721</v>
      </c>
      <c r="AT34">
        <v>1.133635997772217</v>
      </c>
      <c r="AU34">
        <v>2.079302072525024</v>
      </c>
      <c r="AV34">
        <v>3.183559894561768</v>
      </c>
      <c r="AX34" s="2">
        <v>45078</v>
      </c>
      <c r="AY34">
        <v>2.765034</v>
      </c>
      <c r="AZ34">
        <v>0.26519199999999998</v>
      </c>
      <c r="BA34">
        <v>0.216303</v>
      </c>
      <c r="BB34">
        <v>1.1280520000000001</v>
      </c>
      <c r="BC34">
        <v>1.704056</v>
      </c>
      <c r="BD34">
        <v>1.8305640000000001</v>
      </c>
      <c r="BF34" s="2">
        <v>45078</v>
      </c>
      <c r="BG34">
        <v>0.48044500000000001</v>
      </c>
      <c r="BH34">
        <v>0.48611199999999999</v>
      </c>
      <c r="BI34">
        <v>0.48611199999999999</v>
      </c>
      <c r="BJ34">
        <v>0.48611199999999999</v>
      </c>
      <c r="BK34">
        <v>0.36989899999999998</v>
      </c>
      <c r="BL34">
        <v>0.41349200000000003</v>
      </c>
      <c r="BN34" s="2">
        <v>45078</v>
      </c>
      <c r="BO34">
        <v>-1.3532999999999999</v>
      </c>
      <c r="BP34">
        <v>1.8816029999999999</v>
      </c>
      <c r="BQ34">
        <v>1.881319</v>
      </c>
      <c r="BR34">
        <v>1.881319</v>
      </c>
      <c r="BS34">
        <v>1.923716</v>
      </c>
      <c r="BT34">
        <v>1.9461040000000001</v>
      </c>
      <c r="BV34" s="2">
        <v>45078</v>
      </c>
      <c r="BW34">
        <v>1.729039</v>
      </c>
      <c r="BX34">
        <v>0.53095199999999998</v>
      </c>
      <c r="BY34">
        <v>0.53095199999999998</v>
      </c>
      <c r="BZ34">
        <v>0.53095199999999998</v>
      </c>
      <c r="CA34">
        <v>0.53095199999999998</v>
      </c>
      <c r="CB34">
        <v>0.53095199999999998</v>
      </c>
      <c r="CD34" s="2">
        <v>45078</v>
      </c>
      <c r="CE34">
        <v>-1.34155</v>
      </c>
      <c r="CF34">
        <v>5.8464000000000002E-2</v>
      </c>
      <c r="CG34">
        <v>-0.20224</v>
      </c>
      <c r="CH34">
        <v>-0.23119000000000001</v>
      </c>
      <c r="CI34">
        <v>-0.14559</v>
      </c>
      <c r="CJ34">
        <v>-0.50656999999999996</v>
      </c>
      <c r="CL34" s="2">
        <v>45078</v>
      </c>
      <c r="CM34">
        <v>1.774735</v>
      </c>
      <c r="CN34">
        <v>0.36263699999999999</v>
      </c>
      <c r="CO34">
        <v>0.64826399999999995</v>
      </c>
      <c r="CP34">
        <v>0.61651800000000001</v>
      </c>
      <c r="CQ34">
        <v>1.7034769999999999</v>
      </c>
      <c r="CR34">
        <v>1.738408</v>
      </c>
      <c r="CT34" s="2">
        <v>45078</v>
      </c>
      <c r="CU34">
        <v>1.175656</v>
      </c>
      <c r="CV34">
        <v>0.38257405548507695</v>
      </c>
      <c r="CW34">
        <v>0.23117546123130797</v>
      </c>
      <c r="CX34">
        <v>0.31786040957839967</v>
      </c>
      <c r="CY34">
        <v>0.52870830292728432</v>
      </c>
      <c r="CZ34">
        <v>0.49437162010921482</v>
      </c>
    </row>
    <row r="35" spans="1:104" x14ac:dyDescent="0.25">
      <c r="A35" s="2">
        <v>45170</v>
      </c>
      <c r="B35">
        <v>1.5300640000000001</v>
      </c>
      <c r="C35">
        <v>0.48543799999999998</v>
      </c>
      <c r="D35">
        <v>0.66482399999999997</v>
      </c>
      <c r="E35">
        <v>1.105896</v>
      </c>
      <c r="F35">
        <v>1.1109059999999999</v>
      </c>
      <c r="G35">
        <v>1.0494289999999999</v>
      </c>
      <c r="J35" s="2">
        <v>45170</v>
      </c>
      <c r="K35">
        <v>0.403555</v>
      </c>
      <c r="L35">
        <v>0.50112999999999996</v>
      </c>
      <c r="M35">
        <v>0.50112999999999996</v>
      </c>
      <c r="N35">
        <v>0.50112999999999996</v>
      </c>
      <c r="O35">
        <v>0.50112999999999996</v>
      </c>
      <c r="P35">
        <v>0.53345500000000001</v>
      </c>
      <c r="R35" s="2">
        <v>45170</v>
      </c>
      <c r="S35">
        <v>0.35846499999999998</v>
      </c>
      <c r="T35">
        <v>0.46976200000000001</v>
      </c>
      <c r="U35">
        <v>0.46976200000000001</v>
      </c>
      <c r="V35">
        <v>0.46976200000000001</v>
      </c>
      <c r="W35">
        <v>0.54016500000000001</v>
      </c>
      <c r="X35">
        <v>0.51371500000000003</v>
      </c>
      <c r="Z35" s="2">
        <v>45170</v>
      </c>
      <c r="AA35">
        <v>0.91203800000000002</v>
      </c>
      <c r="AB35">
        <v>0.16581299999999999</v>
      </c>
      <c r="AC35">
        <v>0.29153800000000002</v>
      </c>
      <c r="AD35">
        <v>0.29153800000000002</v>
      </c>
      <c r="AE35">
        <v>0.29274600000000001</v>
      </c>
      <c r="AF35">
        <v>-0.12202</v>
      </c>
      <c r="AH35" s="2">
        <v>45170</v>
      </c>
      <c r="AI35">
        <v>-0.39865</v>
      </c>
      <c r="AJ35">
        <v>0.12241200000000001</v>
      </c>
      <c r="AK35">
        <v>0.289468</v>
      </c>
      <c r="AL35">
        <v>-7.0430000000000006E-2</v>
      </c>
      <c r="AM35">
        <v>0.247031</v>
      </c>
      <c r="AN35">
        <v>0.26482</v>
      </c>
      <c r="AP35" s="2">
        <v>45170</v>
      </c>
      <c r="AQ35">
        <v>0.96031444712991743</v>
      </c>
      <c r="AR35">
        <v>1.441053509712219</v>
      </c>
      <c r="AS35">
        <v>0.10604725033044821</v>
      </c>
      <c r="AT35">
        <v>-0.97587251663208008</v>
      </c>
      <c r="AU35">
        <v>-0.24680361151695249</v>
      </c>
      <c r="AV35">
        <v>1.736750602722168</v>
      </c>
      <c r="AX35" s="2">
        <v>45170</v>
      </c>
      <c r="AY35">
        <v>1.265002</v>
      </c>
      <c r="AZ35">
        <v>0.36608800000000002</v>
      </c>
      <c r="BA35">
        <v>1.266942</v>
      </c>
      <c r="BB35">
        <v>2.2274159999999998</v>
      </c>
      <c r="BC35">
        <v>3.4469470000000002</v>
      </c>
      <c r="BD35">
        <v>3.2884709999999999</v>
      </c>
      <c r="BF35" s="2">
        <v>45170</v>
      </c>
      <c r="BG35">
        <v>0.50384600000000002</v>
      </c>
      <c r="BH35">
        <v>0.48894599999999999</v>
      </c>
      <c r="BI35">
        <v>0.48894599999999999</v>
      </c>
      <c r="BJ35">
        <v>0.48894599999999999</v>
      </c>
      <c r="BK35">
        <v>0.284742</v>
      </c>
      <c r="BL35">
        <v>0.260411</v>
      </c>
      <c r="BN35" s="2">
        <v>45170</v>
      </c>
      <c r="BO35">
        <v>2.843226</v>
      </c>
      <c r="BP35">
        <v>1.8123899999999999</v>
      </c>
      <c r="BQ35">
        <v>1.8122549999999999</v>
      </c>
      <c r="BR35">
        <v>1.8122549999999999</v>
      </c>
      <c r="BS35">
        <v>1.4627969999999999</v>
      </c>
      <c r="BT35">
        <v>1.372719</v>
      </c>
      <c r="BV35" s="2">
        <v>45170</v>
      </c>
      <c r="BW35">
        <v>1.585855</v>
      </c>
      <c r="BX35">
        <v>0.53737999999999997</v>
      </c>
      <c r="BY35">
        <v>0.53737999999999997</v>
      </c>
      <c r="BZ35">
        <v>0.53737999999999997</v>
      </c>
      <c r="CA35">
        <v>0.53737999999999997</v>
      </c>
      <c r="CB35">
        <v>0.53737999999999997</v>
      </c>
      <c r="CD35" s="2">
        <v>45170</v>
      </c>
      <c r="CE35">
        <v>3.0258949999999998</v>
      </c>
      <c r="CF35">
        <v>0.390598</v>
      </c>
      <c r="CG35">
        <v>1.1876690000000001</v>
      </c>
      <c r="CH35">
        <v>0.92596999999999996</v>
      </c>
      <c r="CI35">
        <v>1.189462</v>
      </c>
      <c r="CJ35">
        <v>0.90703</v>
      </c>
      <c r="CL35" s="2">
        <v>45170</v>
      </c>
      <c r="CM35">
        <v>2.046869</v>
      </c>
      <c r="CN35">
        <v>0.38329200000000002</v>
      </c>
      <c r="CO35">
        <v>1.1333470000000001</v>
      </c>
      <c r="CP35">
        <v>1.2166429999999999</v>
      </c>
      <c r="CQ35">
        <v>1.7502340000000001</v>
      </c>
      <c r="CR35">
        <v>1.7545580000000001</v>
      </c>
      <c r="CT35" s="2">
        <v>45170</v>
      </c>
      <c r="CU35">
        <v>1.5300640000000001</v>
      </c>
      <c r="CV35">
        <v>0.46351177310543057</v>
      </c>
      <c r="CW35">
        <v>0.81617989202045449</v>
      </c>
      <c r="CX35">
        <v>0.86777491189865108</v>
      </c>
      <c r="CY35">
        <v>1.1073401812654877</v>
      </c>
      <c r="CZ35">
        <v>0.96380540588645924</v>
      </c>
    </row>
    <row r="37" spans="1:104" x14ac:dyDescent="0.25">
      <c r="A37" t="s">
        <v>17</v>
      </c>
      <c r="J37" t="str">
        <f>J15</f>
        <v>agri</v>
      </c>
      <c r="R37" t="str">
        <f>R15</f>
        <v>mining</v>
      </c>
      <c r="Z37" t="str">
        <f>Z15</f>
        <v>manufacturing</v>
      </c>
      <c r="AH37" t="str">
        <f>AH15</f>
        <v>egpiv</v>
      </c>
      <c r="AP37" t="str">
        <f>AP15</f>
        <v>construction</v>
      </c>
      <c r="AX37" t="str">
        <f>AX15</f>
        <v>trade</v>
      </c>
      <c r="BF37" t="str">
        <f>BF15</f>
        <v>transport</v>
      </c>
      <c r="BN37" t="str">
        <f>BN15</f>
        <v>finance</v>
      </c>
      <c r="BV37" t="str">
        <f>BV15</f>
        <v>real_estate</v>
      </c>
      <c r="CD37" t="str">
        <f>CD15</f>
        <v>others</v>
      </c>
      <c r="CL37" t="str">
        <f>CL15</f>
        <v>taxes</v>
      </c>
      <c r="CT37" t="str">
        <f>CT15</f>
        <v>gdp_bot_up</v>
      </c>
    </row>
    <row r="38" spans="1:104" x14ac:dyDescent="0.25">
      <c r="A38" s="2">
        <v>43525</v>
      </c>
      <c r="B38" s="2"/>
      <c r="C38">
        <f t="shared" ref="C38:G53" si="0">ABS(C17-$B17)</f>
        <v>2.3457000000000006E-2</v>
      </c>
      <c r="D38">
        <f t="shared" si="0"/>
        <v>3.0915000000000026E-2</v>
      </c>
      <c r="E38">
        <f t="shared" si="0"/>
        <v>2.0192999999999961E-2</v>
      </c>
      <c r="F38">
        <f t="shared" si="0"/>
        <v>2.0269999999999955E-2</v>
      </c>
      <c r="G38">
        <f t="shared" si="0"/>
        <v>2.3206000000000004E-2</v>
      </c>
      <c r="K38" s="2"/>
      <c r="L38">
        <f>ABS(L17-$K17)</f>
        <v>0.26345500000000005</v>
      </c>
      <c r="M38">
        <f t="shared" ref="M38:P38" si="1">ABS(M17-$K17)</f>
        <v>0.26345500000000005</v>
      </c>
      <c r="N38">
        <f t="shared" si="1"/>
        <v>0.26345500000000005</v>
      </c>
      <c r="O38">
        <f t="shared" si="1"/>
        <v>0.26345500000000005</v>
      </c>
      <c r="P38">
        <f t="shared" si="1"/>
        <v>0.47613700000000003</v>
      </c>
      <c r="S38" s="2"/>
      <c r="T38">
        <f>ABS(T17-$S17)</f>
        <v>0.36641100000000004</v>
      </c>
      <c r="U38">
        <f t="shared" ref="U38:X38" si="2">ABS(U17-$S17)</f>
        <v>0.36641100000000004</v>
      </c>
      <c r="V38">
        <f t="shared" si="2"/>
        <v>0.36641100000000004</v>
      </c>
      <c r="W38">
        <f t="shared" si="2"/>
        <v>0.36641100000000004</v>
      </c>
      <c r="X38">
        <f t="shared" si="2"/>
        <v>0.36641100000000004</v>
      </c>
      <c r="AA38" s="2"/>
      <c r="AB38">
        <f>ABS(AB17-$AA17)</f>
        <v>0.71093299999999993</v>
      </c>
      <c r="AC38">
        <f t="shared" ref="AC38:AF38" si="3">ABS(AC17-$AA17)</f>
        <v>1.298629</v>
      </c>
      <c r="AD38">
        <f t="shared" si="3"/>
        <v>1.298629</v>
      </c>
      <c r="AE38">
        <f t="shared" si="3"/>
        <v>0.89194499999999999</v>
      </c>
      <c r="AF38">
        <f t="shared" si="3"/>
        <v>0.37126599999999998</v>
      </c>
      <c r="AI38" s="2"/>
      <c r="AJ38">
        <f>ABS(AJ17-$AI17)</f>
        <v>0.326067</v>
      </c>
      <c r="AK38">
        <f t="shared" ref="AK38:AN38" si="4">ABS(AK17-$AI17)</f>
        <v>0.27522000000000002</v>
      </c>
      <c r="AL38">
        <f t="shared" si="4"/>
        <v>9.1129999999999989E-2</v>
      </c>
      <c r="AM38">
        <f t="shared" si="4"/>
        <v>0.11448999999999998</v>
      </c>
      <c r="AN38">
        <f t="shared" si="4"/>
        <v>1.3349999999999973E-2</v>
      </c>
      <c r="AQ38" s="2"/>
      <c r="AR38">
        <f>ABS(AR17-$AQ17)</f>
        <v>5.8862615885285265</v>
      </c>
      <c r="AS38">
        <f t="shared" ref="AS38:AV38" si="5">ABS(AS17-$AQ17)</f>
        <v>5.9291582169083483</v>
      </c>
      <c r="AT38">
        <f t="shared" si="5"/>
        <v>4.497369306728018</v>
      </c>
      <c r="AU38">
        <f t="shared" si="5"/>
        <v>5.4904583158043749</v>
      </c>
      <c r="AV38">
        <f t="shared" si="5"/>
        <v>4.310728466704262</v>
      </c>
      <c r="AY38" s="2"/>
      <c r="AZ38">
        <f>ABS(AZ17-$AY17)</f>
        <v>2.7346300000000001</v>
      </c>
      <c r="BA38">
        <f t="shared" ref="BA38:BD38" si="6">ABS(BA17-$AY17)</f>
        <v>2.840077</v>
      </c>
      <c r="BB38">
        <f t="shared" si="6"/>
        <v>2.4297</v>
      </c>
      <c r="BC38">
        <f t="shared" si="6"/>
        <v>1.5699000000000001</v>
      </c>
      <c r="BD38">
        <f t="shared" si="6"/>
        <v>1.6366600000000002</v>
      </c>
      <c r="BG38" s="2"/>
      <c r="BH38">
        <f>ABS(BH17-$BG17)</f>
        <v>0.30252200000000001</v>
      </c>
      <c r="BI38">
        <f t="shared" ref="BI38:BL38" si="7">ABS(BI17-$BG17)</f>
        <v>0.30252200000000001</v>
      </c>
      <c r="BJ38">
        <f t="shared" si="7"/>
        <v>0.21141100000000002</v>
      </c>
      <c r="BK38">
        <f t="shared" si="7"/>
        <v>0.16945199999999999</v>
      </c>
      <c r="BL38">
        <f t="shared" si="7"/>
        <v>0.169548</v>
      </c>
      <c r="BO38" s="2"/>
      <c r="BP38">
        <f>ABS(BP17-$BO17)</f>
        <v>1.8333860000000002</v>
      </c>
      <c r="BQ38">
        <f t="shared" ref="BQ38:BT38" si="8">ABS(BQ17-$BO17)</f>
        <v>1.8340330000000002</v>
      </c>
      <c r="BR38">
        <f t="shared" si="8"/>
        <v>1.8048320000000002</v>
      </c>
      <c r="BS38">
        <f t="shared" si="8"/>
        <v>1.7561270000000002</v>
      </c>
      <c r="BT38">
        <f t="shared" si="8"/>
        <v>1.7316220000000002</v>
      </c>
      <c r="BW38" s="2"/>
      <c r="BX38">
        <f>ABS(BX17-$BW17)</f>
        <v>0.54877500000000001</v>
      </c>
      <c r="BY38">
        <f t="shared" ref="BY38:CB38" si="9">ABS(BY17-$BW17)</f>
        <v>0.54877500000000001</v>
      </c>
      <c r="BZ38">
        <f t="shared" si="9"/>
        <v>0.54877500000000001</v>
      </c>
      <c r="CA38">
        <f t="shared" si="9"/>
        <v>0.54877500000000001</v>
      </c>
      <c r="CB38">
        <f t="shared" si="9"/>
        <v>0.54877500000000001</v>
      </c>
      <c r="CE38" s="2"/>
      <c r="CF38">
        <f>ABS(CF17-$CE17)</f>
        <v>0.87134600000000006</v>
      </c>
      <c r="CG38">
        <f t="shared" ref="CG38:CJ38" si="10">ABS(CG17-$CE17)</f>
        <v>0.74979300000000004</v>
      </c>
      <c r="CH38">
        <f t="shared" si="10"/>
        <v>0.82080100000000011</v>
      </c>
      <c r="CI38">
        <f t="shared" si="10"/>
        <v>0.74514800000000003</v>
      </c>
      <c r="CJ38">
        <f t="shared" si="10"/>
        <v>0.68117100000000008</v>
      </c>
      <c r="CM38" s="2"/>
      <c r="CN38">
        <f>ABS(CN17-$CM17)</f>
        <v>0.83234900000000001</v>
      </c>
      <c r="CO38">
        <f t="shared" ref="CO38:CR38" si="11">ABS(CO17-$CM17)</f>
        <v>0.83234900000000001</v>
      </c>
      <c r="CP38">
        <f t="shared" si="11"/>
        <v>1.114025</v>
      </c>
      <c r="CQ38">
        <f t="shared" si="11"/>
        <v>1.1815560000000001</v>
      </c>
      <c r="CR38">
        <f t="shared" si="11"/>
        <v>1.1484760000000001</v>
      </c>
      <c r="CV38">
        <f t="shared" ref="CV38:CZ53" si="12">ABS(CV17-$CU17)</f>
        <v>6.8442782070140873E-2</v>
      </c>
      <c r="CW38">
        <f t="shared" si="12"/>
        <v>3.8042460380353971E-2</v>
      </c>
      <c r="CX38">
        <f t="shared" si="12"/>
        <v>4.8901417491893751E-2</v>
      </c>
      <c r="CY38">
        <f t="shared" si="12"/>
        <v>8.5382596005391997E-2</v>
      </c>
      <c r="CZ38">
        <f t="shared" si="12"/>
        <v>6.6773226471519842E-3</v>
      </c>
    </row>
    <row r="39" spans="1:104" x14ac:dyDescent="0.25">
      <c r="A39" s="2">
        <v>43617</v>
      </c>
      <c r="B39" s="2"/>
      <c r="C39">
        <f t="shared" si="0"/>
        <v>0.30562200000000006</v>
      </c>
      <c r="D39">
        <f t="shared" si="0"/>
        <v>0.24975600000000003</v>
      </c>
      <c r="E39">
        <f t="shared" si="0"/>
        <v>0.18662000000000001</v>
      </c>
      <c r="F39">
        <f t="shared" si="0"/>
        <v>0.18662200000000007</v>
      </c>
      <c r="G39">
        <f t="shared" si="0"/>
        <v>0.18705700000000003</v>
      </c>
      <c r="K39" s="2"/>
      <c r="L39">
        <f t="shared" ref="L39:P54" si="13">ABS(L18-$K18)</f>
        <v>0.37412600000000001</v>
      </c>
      <c r="M39">
        <f t="shared" si="13"/>
        <v>0.37412600000000001</v>
      </c>
      <c r="N39">
        <f t="shared" si="13"/>
        <v>0.37412600000000001</v>
      </c>
      <c r="O39">
        <f t="shared" si="13"/>
        <v>0.37412600000000001</v>
      </c>
      <c r="P39">
        <f t="shared" si="13"/>
        <v>0.35880799999999996</v>
      </c>
      <c r="S39" s="2"/>
      <c r="T39">
        <f t="shared" ref="T39:X54" si="14">ABS(T18-$S18)</f>
        <v>1.5246940000000002</v>
      </c>
      <c r="U39">
        <f t="shared" si="14"/>
        <v>1.5246940000000002</v>
      </c>
      <c r="V39">
        <f t="shared" si="14"/>
        <v>1.5246940000000002</v>
      </c>
      <c r="W39">
        <f t="shared" si="14"/>
        <v>1.5246940000000002</v>
      </c>
      <c r="X39">
        <f t="shared" si="14"/>
        <v>1.5246940000000002</v>
      </c>
      <c r="AA39" s="2"/>
      <c r="AB39">
        <f t="shared" ref="AB39:AF54" si="15">ABS(AB18-$AA18)</f>
        <v>4.436947</v>
      </c>
      <c r="AC39">
        <f t="shared" si="15"/>
        <v>4.2339970000000005</v>
      </c>
      <c r="AD39">
        <f t="shared" si="15"/>
        <v>4.2339970000000005</v>
      </c>
      <c r="AE39">
        <f t="shared" si="15"/>
        <v>4.2359470000000004</v>
      </c>
      <c r="AF39">
        <f t="shared" si="15"/>
        <v>3.3567080000000002</v>
      </c>
      <c r="AI39" s="2"/>
      <c r="AJ39">
        <f t="shared" ref="AJ39:AN54" si="16">ABS(AJ18-$AI18)</f>
        <v>0.25652000000000003</v>
      </c>
      <c r="AK39">
        <f t="shared" si="16"/>
        <v>0.21523900000000001</v>
      </c>
      <c r="AL39">
        <f t="shared" si="16"/>
        <v>0.32349500000000003</v>
      </c>
      <c r="AM39">
        <f t="shared" si="16"/>
        <v>0.28887499999999999</v>
      </c>
      <c r="AN39">
        <f t="shared" si="16"/>
        <v>0.32447500000000001</v>
      </c>
      <c r="AQ39" s="2"/>
      <c r="AR39">
        <f t="shared" ref="AR39:AV54" si="17">ABS(AR18-$AQ18)</f>
        <v>1.9801302203027971</v>
      </c>
      <c r="AS39">
        <f t="shared" si="17"/>
        <v>1.5860517271845109</v>
      </c>
      <c r="AT39">
        <f t="shared" si="17"/>
        <v>0.71855304156854061</v>
      </c>
      <c r="AU39">
        <f t="shared" si="17"/>
        <v>0.52768561755731014</v>
      </c>
      <c r="AV39">
        <f t="shared" si="17"/>
        <v>1.7008990994603861</v>
      </c>
      <c r="AY39" s="2"/>
      <c r="AZ39">
        <f t="shared" ref="AZ39:BD54" si="18">ABS(AZ18-$AY18)</f>
        <v>3.6237200000000001</v>
      </c>
      <c r="BA39">
        <f t="shared" si="18"/>
        <v>3.5943700000000001</v>
      </c>
      <c r="BB39">
        <f t="shared" si="18"/>
        <v>3.6157500000000002</v>
      </c>
      <c r="BC39">
        <f t="shared" si="18"/>
        <v>4.8691200000000006</v>
      </c>
      <c r="BD39">
        <f t="shared" si="18"/>
        <v>5.0865200000000002</v>
      </c>
      <c r="BG39" s="2"/>
      <c r="BH39">
        <f t="shared" ref="BH39:BL54" si="19">ABS(BH18-$BG18)</f>
        <v>0.56282100000000002</v>
      </c>
      <c r="BI39">
        <f t="shared" si="19"/>
        <v>0.56282100000000002</v>
      </c>
      <c r="BJ39">
        <f t="shared" si="19"/>
        <v>0.51896600000000004</v>
      </c>
      <c r="BK39">
        <f t="shared" si="19"/>
        <v>0.74124400000000001</v>
      </c>
      <c r="BL39">
        <f t="shared" si="19"/>
        <v>0.74075299999999999</v>
      </c>
      <c r="BO39" s="2"/>
      <c r="BP39">
        <f t="shared" ref="BP39:BT54" si="20">ABS(BP18-$BO18)</f>
        <v>1.162792</v>
      </c>
      <c r="BQ39">
        <f t="shared" si="20"/>
        <v>1.163378</v>
      </c>
      <c r="BR39">
        <f t="shared" si="20"/>
        <v>1.1427849999999999</v>
      </c>
      <c r="BS39">
        <f t="shared" si="20"/>
        <v>1.119756</v>
      </c>
      <c r="BT39">
        <f t="shared" si="20"/>
        <v>1.09857</v>
      </c>
      <c r="BW39" s="2"/>
      <c r="BX39">
        <f t="shared" ref="BX39:CB54" si="21">ABS(BX18-$BW18)</f>
        <v>9.6599000000000046E-2</v>
      </c>
      <c r="BY39">
        <f t="shared" si="21"/>
        <v>9.6599000000000046E-2</v>
      </c>
      <c r="BZ39">
        <f t="shared" si="21"/>
        <v>9.6599000000000046E-2</v>
      </c>
      <c r="CA39">
        <f t="shared" si="21"/>
        <v>9.6599000000000046E-2</v>
      </c>
      <c r="CB39">
        <f t="shared" si="21"/>
        <v>9.6599000000000046E-2</v>
      </c>
      <c r="CE39" s="2"/>
      <c r="CF39">
        <f t="shared" ref="CF39:CJ54" si="22">ABS(CF18-$CE18)</f>
        <v>1.94055</v>
      </c>
      <c r="CG39">
        <f t="shared" si="22"/>
        <v>2.0670169999999999</v>
      </c>
      <c r="CH39">
        <f t="shared" si="22"/>
        <v>2.0724999999999998</v>
      </c>
      <c r="CI39">
        <f t="shared" si="22"/>
        <v>2.4915339999999997</v>
      </c>
      <c r="CJ39">
        <f t="shared" si="22"/>
        <v>2.7562319999999998</v>
      </c>
      <c r="CM39" s="2"/>
      <c r="CN39">
        <f t="shared" ref="CN39:CR54" si="23">ABS(CN18-$CM18)</f>
        <v>0.46684099999999995</v>
      </c>
      <c r="CO39">
        <f t="shared" si="23"/>
        <v>0.46684099999999995</v>
      </c>
      <c r="CP39">
        <f t="shared" si="23"/>
        <v>0.52027299999999999</v>
      </c>
      <c r="CQ39">
        <f t="shared" si="23"/>
        <v>0.55584699999999998</v>
      </c>
      <c r="CR39">
        <f t="shared" si="23"/>
        <v>0.54242100000000004</v>
      </c>
      <c r="CV39">
        <f t="shared" si="12"/>
        <v>0.41230074443242082</v>
      </c>
      <c r="CW39">
        <f t="shared" si="12"/>
        <v>0.33692719227254875</v>
      </c>
      <c r="CX39">
        <f t="shared" si="12"/>
        <v>0.33521433451157573</v>
      </c>
      <c r="CY39">
        <f t="shared" si="12"/>
        <v>0.38660141488494881</v>
      </c>
      <c r="CZ39">
        <f t="shared" si="12"/>
        <v>0.23185079131765357</v>
      </c>
    </row>
    <row r="40" spans="1:104" x14ac:dyDescent="0.25">
      <c r="A40" s="2">
        <v>43709</v>
      </c>
      <c r="B40" s="2"/>
      <c r="C40">
        <f t="shared" si="0"/>
        <v>0.96740199999999998</v>
      </c>
      <c r="D40">
        <f t="shared" si="0"/>
        <v>0.95261099999999999</v>
      </c>
      <c r="E40">
        <f t="shared" si="0"/>
        <v>0.87843300000000002</v>
      </c>
      <c r="F40">
        <f t="shared" si="0"/>
        <v>0.878417</v>
      </c>
      <c r="G40">
        <f t="shared" si="0"/>
        <v>0.86092499999999994</v>
      </c>
      <c r="K40" s="2"/>
      <c r="L40">
        <f t="shared" si="13"/>
        <v>4.581999999999975E-3</v>
      </c>
      <c r="M40">
        <f t="shared" si="13"/>
        <v>4.581999999999975E-3</v>
      </c>
      <c r="N40">
        <f t="shared" si="13"/>
        <v>4.581999999999975E-3</v>
      </c>
      <c r="O40">
        <f t="shared" si="13"/>
        <v>4.581999999999975E-3</v>
      </c>
      <c r="P40">
        <f t="shared" si="13"/>
        <v>8.0986000000000002E-2</v>
      </c>
      <c r="S40" s="2"/>
      <c r="T40">
        <f t="shared" si="14"/>
        <v>1.854994</v>
      </c>
      <c r="U40">
        <f t="shared" si="14"/>
        <v>1.854994</v>
      </c>
      <c r="V40">
        <f t="shared" si="14"/>
        <v>1.854994</v>
      </c>
      <c r="W40">
        <f t="shared" si="14"/>
        <v>1.840692</v>
      </c>
      <c r="X40">
        <f t="shared" si="14"/>
        <v>1.840692</v>
      </c>
      <c r="AA40" s="2"/>
      <c r="AB40">
        <f t="shared" si="15"/>
        <v>1.3861409999999998</v>
      </c>
      <c r="AC40">
        <f t="shared" si="15"/>
        <v>0.81338799999999989</v>
      </c>
      <c r="AD40">
        <f t="shared" si="15"/>
        <v>0.8109559999999999</v>
      </c>
      <c r="AE40">
        <f t="shared" si="15"/>
        <v>0.71246399999999999</v>
      </c>
      <c r="AF40">
        <f t="shared" si="15"/>
        <v>0.67383399999999982</v>
      </c>
      <c r="AI40" s="2"/>
      <c r="AJ40">
        <f t="shared" si="16"/>
        <v>0.36470899999999995</v>
      </c>
      <c r="AK40">
        <f t="shared" si="16"/>
        <v>0.35364199999999996</v>
      </c>
      <c r="AL40">
        <f t="shared" si="16"/>
        <v>0.39068999999999998</v>
      </c>
      <c r="AM40">
        <f t="shared" si="16"/>
        <v>0.34454799999999997</v>
      </c>
      <c r="AN40">
        <f t="shared" si="16"/>
        <v>0.27967999999999998</v>
      </c>
      <c r="AQ40" s="2"/>
      <c r="AR40">
        <f t="shared" si="17"/>
        <v>3.5066292358227287</v>
      </c>
      <c r="AS40">
        <f t="shared" si="17"/>
        <v>3.423738486845068</v>
      </c>
      <c r="AT40">
        <f t="shared" si="17"/>
        <v>5.0855976415463005</v>
      </c>
      <c r="AU40">
        <f t="shared" si="17"/>
        <v>5.3130485487766776</v>
      </c>
      <c r="AV40">
        <f t="shared" si="17"/>
        <v>4.3174619746990714</v>
      </c>
      <c r="AY40" s="2"/>
      <c r="AZ40">
        <f t="shared" si="18"/>
        <v>2.9774510000000003</v>
      </c>
      <c r="BA40">
        <f t="shared" si="18"/>
        <v>2.975279</v>
      </c>
      <c r="BB40">
        <f t="shared" si="18"/>
        <v>3.1500530000000002</v>
      </c>
      <c r="BC40">
        <f t="shared" si="18"/>
        <v>2.5088480000000004</v>
      </c>
      <c r="BD40">
        <f t="shared" si="18"/>
        <v>2.7705680000000004</v>
      </c>
      <c r="BG40" s="2"/>
      <c r="BH40">
        <f t="shared" si="19"/>
        <v>0.32116800000000001</v>
      </c>
      <c r="BI40">
        <f t="shared" si="19"/>
        <v>0.32116800000000001</v>
      </c>
      <c r="BJ40">
        <f t="shared" si="19"/>
        <v>0.343088</v>
      </c>
      <c r="BK40">
        <f t="shared" si="19"/>
        <v>0.35190299999999997</v>
      </c>
      <c r="BL40">
        <f t="shared" si="19"/>
        <v>0.35461799999999999</v>
      </c>
      <c r="BO40" s="2"/>
      <c r="BP40">
        <f t="shared" si="20"/>
        <v>1.7190479999999997</v>
      </c>
      <c r="BQ40">
        <f t="shared" si="20"/>
        <v>1.7197459999999998</v>
      </c>
      <c r="BR40">
        <f t="shared" si="20"/>
        <v>1.6469069999999997</v>
      </c>
      <c r="BS40">
        <f t="shared" si="20"/>
        <v>1.5737659999999998</v>
      </c>
      <c r="BT40">
        <f t="shared" si="20"/>
        <v>1.5230869999999999</v>
      </c>
      <c r="BW40" s="2"/>
      <c r="BX40">
        <f t="shared" si="21"/>
        <v>0.31147800000000003</v>
      </c>
      <c r="BY40">
        <f t="shared" si="21"/>
        <v>0.31147800000000003</v>
      </c>
      <c r="BZ40">
        <f t="shared" si="21"/>
        <v>0.31147800000000003</v>
      </c>
      <c r="CA40">
        <f t="shared" si="21"/>
        <v>0.31147800000000003</v>
      </c>
      <c r="CB40">
        <f t="shared" si="21"/>
        <v>0.31147800000000003</v>
      </c>
      <c r="CE40" s="2"/>
      <c r="CF40">
        <f t="shared" si="22"/>
        <v>1.7121120000000001</v>
      </c>
      <c r="CG40">
        <f t="shared" si="22"/>
        <v>1.3794580000000001</v>
      </c>
      <c r="CH40">
        <f t="shared" si="22"/>
        <v>1.3794580000000001</v>
      </c>
      <c r="CI40">
        <f t="shared" si="22"/>
        <v>1.3794580000000001</v>
      </c>
      <c r="CJ40">
        <f t="shared" si="22"/>
        <v>1.3794580000000001</v>
      </c>
      <c r="CM40" s="2"/>
      <c r="CN40">
        <f t="shared" si="23"/>
        <v>0.73074299999999992</v>
      </c>
      <c r="CO40">
        <f t="shared" si="23"/>
        <v>0.73074299999999992</v>
      </c>
      <c r="CP40">
        <f t="shared" si="23"/>
        <v>0.8291909999999999</v>
      </c>
      <c r="CQ40">
        <f t="shared" si="23"/>
        <v>0.96175799999999989</v>
      </c>
      <c r="CR40">
        <f t="shared" si="23"/>
        <v>0.98725699999999994</v>
      </c>
      <c r="CV40">
        <f t="shared" si="12"/>
        <v>0.93884436958758588</v>
      </c>
      <c r="CW40">
        <f t="shared" si="12"/>
        <v>0.78144582845081323</v>
      </c>
      <c r="CX40">
        <f t="shared" si="12"/>
        <v>0.80406346340999124</v>
      </c>
      <c r="CY40">
        <f t="shared" si="12"/>
        <v>0.72051778517225262</v>
      </c>
      <c r="CZ40">
        <f t="shared" si="12"/>
        <v>0.73755829638309478</v>
      </c>
    </row>
    <row r="41" spans="1:104" x14ac:dyDescent="0.25">
      <c r="A41" s="2">
        <v>43800</v>
      </c>
      <c r="B41" s="2"/>
      <c r="C41">
        <f t="shared" si="0"/>
        <v>0.74658999999999998</v>
      </c>
      <c r="D41">
        <f t="shared" si="0"/>
        <v>0.76969500000000002</v>
      </c>
      <c r="E41">
        <f t="shared" si="0"/>
        <v>0.877023</v>
      </c>
      <c r="F41">
        <f t="shared" si="0"/>
        <v>0.87766900000000003</v>
      </c>
      <c r="G41">
        <f t="shared" si="0"/>
        <v>0.90744499999999995</v>
      </c>
      <c r="K41" s="2"/>
      <c r="L41">
        <f t="shared" si="13"/>
        <v>0.11174800000000001</v>
      </c>
      <c r="M41">
        <f t="shared" si="13"/>
        <v>0.11174800000000001</v>
      </c>
      <c r="N41">
        <f t="shared" si="13"/>
        <v>0.11174800000000001</v>
      </c>
      <c r="O41">
        <f t="shared" si="13"/>
        <v>0.11174800000000001</v>
      </c>
      <c r="P41">
        <f t="shared" si="13"/>
        <v>3.8275999999999977E-2</v>
      </c>
      <c r="S41" s="2"/>
      <c r="T41">
        <f t="shared" si="14"/>
        <v>1.8180490000000002</v>
      </c>
      <c r="U41">
        <f t="shared" si="14"/>
        <v>1.8180490000000002</v>
      </c>
      <c r="V41">
        <f t="shared" si="14"/>
        <v>1.8180490000000002</v>
      </c>
      <c r="W41">
        <f t="shared" si="14"/>
        <v>1.8279160000000001</v>
      </c>
      <c r="X41">
        <f t="shared" si="14"/>
        <v>1.8279160000000001</v>
      </c>
      <c r="AA41" s="2"/>
      <c r="AB41">
        <f t="shared" si="15"/>
        <v>1.1176030000000001</v>
      </c>
      <c r="AC41">
        <f t="shared" si="15"/>
        <v>1.1395510000000002</v>
      </c>
      <c r="AD41">
        <f t="shared" si="15"/>
        <v>1.1395510000000002</v>
      </c>
      <c r="AE41">
        <f t="shared" si="15"/>
        <v>1.4277740000000001</v>
      </c>
      <c r="AF41">
        <f t="shared" si="15"/>
        <v>6.5000000000000058E-2</v>
      </c>
      <c r="AI41" s="2"/>
      <c r="AJ41">
        <f t="shared" si="16"/>
        <v>2.3986870000000002</v>
      </c>
      <c r="AK41">
        <f t="shared" si="16"/>
        <v>2.3823620000000001</v>
      </c>
      <c r="AL41">
        <f t="shared" si="16"/>
        <v>2.3755109999999999</v>
      </c>
      <c r="AM41">
        <f t="shared" si="16"/>
        <v>2.4491130000000001</v>
      </c>
      <c r="AN41">
        <f t="shared" si="16"/>
        <v>2.4902929999999999</v>
      </c>
      <c r="AQ41" s="2"/>
      <c r="AR41">
        <f t="shared" si="17"/>
        <v>3.076791538628143</v>
      </c>
      <c r="AS41">
        <f t="shared" si="17"/>
        <v>3.0712166733614623</v>
      </c>
      <c r="AT41">
        <f t="shared" si="17"/>
        <v>2.2295994914642989</v>
      </c>
      <c r="AU41">
        <f t="shared" si="17"/>
        <v>2.6567176140419662</v>
      </c>
      <c r="AV41">
        <f t="shared" si="17"/>
        <v>2.1954767860047042</v>
      </c>
      <c r="AY41" s="2"/>
      <c r="AZ41">
        <f t="shared" si="18"/>
        <v>1.1100970000000001</v>
      </c>
      <c r="BA41">
        <f t="shared" si="18"/>
        <v>1.276278</v>
      </c>
      <c r="BB41">
        <f t="shared" si="18"/>
        <v>0.40163700000000002</v>
      </c>
      <c r="BC41">
        <f t="shared" si="18"/>
        <v>0.15335499999999991</v>
      </c>
      <c r="BD41">
        <f t="shared" si="18"/>
        <v>0.20822499999999988</v>
      </c>
      <c r="BG41" s="2"/>
      <c r="BH41">
        <f t="shared" si="19"/>
        <v>0.86527100000000001</v>
      </c>
      <c r="BI41">
        <f t="shared" si="19"/>
        <v>0.86527100000000001</v>
      </c>
      <c r="BJ41">
        <f t="shared" si="19"/>
        <v>1.0110939999999999</v>
      </c>
      <c r="BK41">
        <f t="shared" si="19"/>
        <v>1.019225</v>
      </c>
      <c r="BL41">
        <f t="shared" si="19"/>
        <v>1.019887</v>
      </c>
      <c r="BO41" s="2"/>
      <c r="BP41">
        <f t="shared" si="20"/>
        <v>1.7677749999999999</v>
      </c>
      <c r="BQ41">
        <f t="shared" si="20"/>
        <v>1.76895</v>
      </c>
      <c r="BR41">
        <f t="shared" si="20"/>
        <v>1.645832</v>
      </c>
      <c r="BS41">
        <f t="shared" si="20"/>
        <v>1.5192249999999998</v>
      </c>
      <c r="BT41">
        <f t="shared" si="20"/>
        <v>1.449608</v>
      </c>
      <c r="BW41" s="2"/>
      <c r="BX41">
        <f t="shared" si="21"/>
        <v>7.8282999999999936E-2</v>
      </c>
      <c r="BY41">
        <f t="shared" si="21"/>
        <v>7.8282999999999936E-2</v>
      </c>
      <c r="BZ41">
        <f t="shared" si="21"/>
        <v>7.8282999999999936E-2</v>
      </c>
      <c r="CA41">
        <f t="shared" si="21"/>
        <v>7.8282999999999936E-2</v>
      </c>
      <c r="CB41">
        <f t="shared" si="21"/>
        <v>7.8282999999999936E-2</v>
      </c>
      <c r="CE41" s="2"/>
      <c r="CF41">
        <f t="shared" si="22"/>
        <v>1.486362</v>
      </c>
      <c r="CG41">
        <f t="shared" si="22"/>
        <v>1.1279429999999999</v>
      </c>
      <c r="CH41">
        <f t="shared" si="22"/>
        <v>1.1279429999999999</v>
      </c>
      <c r="CI41">
        <f t="shared" si="22"/>
        <v>1.1279429999999999</v>
      </c>
      <c r="CJ41">
        <f t="shared" si="22"/>
        <v>1.1279429999999999</v>
      </c>
      <c r="CM41" s="2"/>
      <c r="CN41">
        <f t="shared" si="23"/>
        <v>0.53194699999999995</v>
      </c>
      <c r="CO41">
        <f t="shared" si="23"/>
        <v>0.53091100000000002</v>
      </c>
      <c r="CP41">
        <f t="shared" si="23"/>
        <v>0.57722200000000001</v>
      </c>
      <c r="CQ41">
        <f t="shared" si="23"/>
        <v>0.617502</v>
      </c>
      <c r="CR41">
        <f t="shared" si="23"/>
        <v>0.72355999999999998</v>
      </c>
      <c r="CV41">
        <f t="shared" si="12"/>
        <v>0.72879587698914527</v>
      </c>
      <c r="CW41">
        <f t="shared" si="12"/>
        <v>0.63428407437287804</v>
      </c>
      <c r="CX41">
        <f t="shared" si="12"/>
        <v>0.7522178746783208</v>
      </c>
      <c r="CY41">
        <f t="shared" si="12"/>
        <v>0.86095677177577135</v>
      </c>
      <c r="CZ41">
        <f t="shared" si="12"/>
        <v>0.7157969952769565</v>
      </c>
    </row>
    <row r="42" spans="1:104" x14ac:dyDescent="0.25">
      <c r="A42" s="2">
        <v>43891</v>
      </c>
      <c r="B42" s="2"/>
      <c r="C42">
        <f t="shared" si="0"/>
        <v>0.95700600000000002</v>
      </c>
      <c r="D42">
        <f t="shared" si="0"/>
        <v>0.9948809999999999</v>
      </c>
      <c r="E42">
        <f t="shared" si="0"/>
        <v>1.1253389999999999</v>
      </c>
      <c r="F42">
        <f t="shared" si="0"/>
        <v>1.1253299999999999</v>
      </c>
      <c r="G42">
        <f t="shared" si="0"/>
        <v>1.0632199999999998</v>
      </c>
      <c r="K42" s="2"/>
      <c r="L42">
        <f t="shared" si="13"/>
        <v>4.6514E-2</v>
      </c>
      <c r="M42">
        <f t="shared" si="13"/>
        <v>4.6514E-2</v>
      </c>
      <c r="N42">
        <f t="shared" si="13"/>
        <v>4.6514E-2</v>
      </c>
      <c r="O42">
        <f t="shared" si="13"/>
        <v>4.6514E-2</v>
      </c>
      <c r="P42">
        <f t="shared" si="13"/>
        <v>3.4086999999999978E-2</v>
      </c>
      <c r="S42" s="2"/>
      <c r="T42">
        <f t="shared" si="14"/>
        <v>0.92284100000000002</v>
      </c>
      <c r="U42">
        <f t="shared" si="14"/>
        <v>0.92284100000000002</v>
      </c>
      <c r="V42">
        <f t="shared" si="14"/>
        <v>0.92284100000000002</v>
      </c>
      <c r="W42">
        <f t="shared" si="14"/>
        <v>0.92688700000000002</v>
      </c>
      <c r="X42">
        <f t="shared" si="14"/>
        <v>0.92688700000000002</v>
      </c>
      <c r="AA42" s="2"/>
      <c r="AB42">
        <f t="shared" si="15"/>
        <v>1.085596</v>
      </c>
      <c r="AC42">
        <f t="shared" si="15"/>
        <v>0.38475799999999999</v>
      </c>
      <c r="AD42">
        <f t="shared" si="15"/>
        <v>0.38475799999999999</v>
      </c>
      <c r="AE42">
        <f t="shared" si="15"/>
        <v>0.12174000000000001</v>
      </c>
      <c r="AF42">
        <f t="shared" si="15"/>
        <v>0.90595200000000009</v>
      </c>
      <c r="AI42" s="2"/>
      <c r="AJ42">
        <f t="shared" si="16"/>
        <v>1.76658</v>
      </c>
      <c r="AK42">
        <f t="shared" si="16"/>
        <v>1.7840799999999999</v>
      </c>
      <c r="AL42">
        <f t="shared" si="16"/>
        <v>1.928058</v>
      </c>
      <c r="AM42">
        <f t="shared" si="16"/>
        <v>1.6392599999999999</v>
      </c>
      <c r="AN42">
        <f t="shared" si="16"/>
        <v>0.35040000000000004</v>
      </c>
      <c r="AQ42" s="2"/>
      <c r="AR42">
        <f t="shared" si="17"/>
        <v>0.71836831082035268</v>
      </c>
      <c r="AS42">
        <f t="shared" si="17"/>
        <v>1.1184717084877607</v>
      </c>
      <c r="AT42">
        <f t="shared" si="17"/>
        <v>0.77020006288219656</v>
      </c>
      <c r="AU42">
        <f t="shared" si="17"/>
        <v>1.2278980504386541</v>
      </c>
      <c r="AV42">
        <f t="shared" si="17"/>
        <v>2.6433749984614963</v>
      </c>
      <c r="AY42" s="2"/>
      <c r="AZ42">
        <f t="shared" si="18"/>
        <v>2.2400389999999999</v>
      </c>
      <c r="BA42">
        <f t="shared" si="18"/>
        <v>2.414841</v>
      </c>
      <c r="BB42">
        <f t="shared" si="18"/>
        <v>1.83274</v>
      </c>
      <c r="BC42">
        <f t="shared" si="18"/>
        <v>1.6237000000000001</v>
      </c>
      <c r="BD42">
        <f t="shared" si="18"/>
        <v>1.3250200000000001</v>
      </c>
      <c r="BG42" s="2"/>
      <c r="BH42">
        <f t="shared" si="19"/>
        <v>6.9294199999999995</v>
      </c>
      <c r="BI42">
        <f t="shared" si="19"/>
        <v>6.9294199999999995</v>
      </c>
      <c r="BJ42">
        <f t="shared" si="19"/>
        <v>6.9217869999999992</v>
      </c>
      <c r="BK42">
        <f t="shared" si="19"/>
        <v>6.9072149999999999</v>
      </c>
      <c r="BL42">
        <f t="shared" si="19"/>
        <v>6.9314029999999995</v>
      </c>
      <c r="BO42" s="2"/>
      <c r="BP42">
        <f t="shared" si="20"/>
        <v>0.35530200000000001</v>
      </c>
      <c r="BQ42">
        <f t="shared" si="20"/>
        <v>0.35705500000000012</v>
      </c>
      <c r="BR42">
        <f t="shared" si="20"/>
        <v>0.21558499999999992</v>
      </c>
      <c r="BS42">
        <f t="shared" si="20"/>
        <v>1.1137000000000175E-2</v>
      </c>
      <c r="BT42">
        <f t="shared" si="20"/>
        <v>8.337199999999978E-2</v>
      </c>
      <c r="BW42" s="2"/>
      <c r="BX42">
        <f t="shared" si="21"/>
        <v>2.1854780000000003</v>
      </c>
      <c r="BY42">
        <f t="shared" si="21"/>
        <v>2.1854780000000003</v>
      </c>
      <c r="BZ42">
        <f t="shared" si="21"/>
        <v>2.1854780000000003</v>
      </c>
      <c r="CA42">
        <f t="shared" si="21"/>
        <v>2.1854780000000003</v>
      </c>
      <c r="CB42">
        <f t="shared" si="21"/>
        <v>2.1854780000000003</v>
      </c>
      <c r="CE42" s="2"/>
      <c r="CF42">
        <f t="shared" si="22"/>
        <v>1.0540990000000001</v>
      </c>
      <c r="CG42">
        <f t="shared" si="22"/>
        <v>1.646158</v>
      </c>
      <c r="CH42">
        <f t="shared" si="22"/>
        <v>1.646158</v>
      </c>
      <c r="CI42">
        <f t="shared" si="22"/>
        <v>1.646158</v>
      </c>
      <c r="CJ42">
        <f t="shared" si="22"/>
        <v>1.646158</v>
      </c>
      <c r="CM42" s="2"/>
      <c r="CN42">
        <f t="shared" si="23"/>
        <v>1.1270089999999999</v>
      </c>
      <c r="CO42">
        <f t="shared" si="23"/>
        <v>1.1268340000000001</v>
      </c>
      <c r="CP42">
        <f t="shared" si="23"/>
        <v>1.08249</v>
      </c>
      <c r="CQ42">
        <f t="shared" si="23"/>
        <v>1.089866</v>
      </c>
      <c r="CR42">
        <f t="shared" si="23"/>
        <v>0.82669300000000001</v>
      </c>
      <c r="CV42">
        <f t="shared" si="12"/>
        <v>1.0735550345588734</v>
      </c>
      <c r="CW42">
        <f t="shared" si="12"/>
        <v>1.1586457949399567</v>
      </c>
      <c r="CX42">
        <f t="shared" si="12"/>
        <v>1.0998812027969551</v>
      </c>
      <c r="CY42">
        <f t="shared" si="12"/>
        <v>1.0640771914102936</v>
      </c>
      <c r="CZ42">
        <f t="shared" si="12"/>
        <v>1.0938700122052003</v>
      </c>
    </row>
    <row r="43" spans="1:104" x14ac:dyDescent="0.25">
      <c r="A43" s="2">
        <v>43983</v>
      </c>
      <c r="B43" s="2"/>
      <c r="C43">
        <f t="shared" si="0"/>
        <v>8.1358630000000005</v>
      </c>
      <c r="D43">
        <f t="shared" si="0"/>
        <v>8.0793169999999996</v>
      </c>
      <c r="E43">
        <f t="shared" si="0"/>
        <v>7.9197859999999993</v>
      </c>
      <c r="F43">
        <f t="shared" si="0"/>
        <v>7.9197349999999993</v>
      </c>
      <c r="G43">
        <f t="shared" si="0"/>
        <v>7.7212799999999993</v>
      </c>
      <c r="K43" s="2"/>
      <c r="L43">
        <f t="shared" si="13"/>
        <v>0.406717</v>
      </c>
      <c r="M43">
        <f t="shared" si="13"/>
        <v>0.406717</v>
      </c>
      <c r="N43">
        <f t="shared" si="13"/>
        <v>0.406717</v>
      </c>
      <c r="O43">
        <f t="shared" si="13"/>
        <v>0.406717</v>
      </c>
      <c r="P43">
        <f t="shared" si="13"/>
        <v>7.0869999999999961E-3</v>
      </c>
      <c r="S43" s="2"/>
      <c r="T43">
        <f t="shared" si="14"/>
        <v>11.392214000000001</v>
      </c>
      <c r="U43">
        <f t="shared" si="14"/>
        <v>11.392214000000001</v>
      </c>
      <c r="V43">
        <f t="shared" si="14"/>
        <v>11.392214000000001</v>
      </c>
      <c r="W43">
        <f t="shared" si="14"/>
        <v>11.383198</v>
      </c>
      <c r="X43">
        <f t="shared" si="14"/>
        <v>11.383198</v>
      </c>
      <c r="AA43" s="2"/>
      <c r="AB43">
        <f t="shared" si="15"/>
        <v>7.0849169999999999</v>
      </c>
      <c r="AC43">
        <f t="shared" si="15"/>
        <v>7.4531010000000002</v>
      </c>
      <c r="AD43">
        <f t="shared" si="15"/>
        <v>7.4531010000000002</v>
      </c>
      <c r="AE43">
        <f t="shared" si="15"/>
        <v>2.5431299999999997</v>
      </c>
      <c r="AF43">
        <f t="shared" si="15"/>
        <v>2.3230199999999996</v>
      </c>
      <c r="AI43" s="2"/>
      <c r="AJ43">
        <f t="shared" si="16"/>
        <v>0.40495000000000003</v>
      </c>
      <c r="AK43">
        <f t="shared" si="16"/>
        <v>0.23908000000000001</v>
      </c>
      <c r="AL43">
        <f t="shared" si="16"/>
        <v>0.53624999999999989</v>
      </c>
      <c r="AM43">
        <f t="shared" si="16"/>
        <v>0.45559999999999995</v>
      </c>
      <c r="AN43">
        <f t="shared" si="16"/>
        <v>0.34584000000000004</v>
      </c>
      <c r="AQ43" s="2"/>
      <c r="AR43">
        <f t="shared" si="17"/>
        <v>7.7203326109444674</v>
      </c>
      <c r="AS43">
        <f t="shared" si="17"/>
        <v>7.0031966451203402</v>
      </c>
      <c r="AT43">
        <f t="shared" si="17"/>
        <v>6.1243229392563876</v>
      </c>
      <c r="AU43">
        <f t="shared" si="17"/>
        <v>6.4986891034638461</v>
      </c>
      <c r="AV43">
        <f t="shared" si="17"/>
        <v>5.928100633958536</v>
      </c>
      <c r="AY43" s="2"/>
      <c r="AZ43">
        <f t="shared" si="18"/>
        <v>13.814762999999999</v>
      </c>
      <c r="BA43">
        <f t="shared" si="18"/>
        <v>14.533564</v>
      </c>
      <c r="BB43">
        <f t="shared" si="18"/>
        <v>10.047879999999999</v>
      </c>
      <c r="BC43">
        <f t="shared" si="18"/>
        <v>9.9506800000000002</v>
      </c>
      <c r="BD43">
        <f t="shared" si="18"/>
        <v>9.7996599999999994</v>
      </c>
      <c r="BG43" s="2"/>
      <c r="BH43">
        <f t="shared" si="19"/>
        <v>13.408530000000001</v>
      </c>
      <c r="BI43">
        <f t="shared" si="19"/>
        <v>13.408530000000001</v>
      </c>
      <c r="BJ43">
        <f t="shared" si="19"/>
        <v>12.85844</v>
      </c>
      <c r="BK43">
        <f t="shared" si="19"/>
        <v>13.124399</v>
      </c>
      <c r="BL43">
        <f t="shared" si="19"/>
        <v>8.2653700000000008</v>
      </c>
      <c r="BO43" s="2"/>
      <c r="BP43">
        <f t="shared" si="20"/>
        <v>3.9784000000000042E-2</v>
      </c>
      <c r="BQ43">
        <f t="shared" si="20"/>
        <v>3.7606999999999946E-2</v>
      </c>
      <c r="BR43">
        <f t="shared" si="20"/>
        <v>0.17923</v>
      </c>
      <c r="BS43">
        <f t="shared" si="20"/>
        <v>0.43856699999999993</v>
      </c>
      <c r="BT43">
        <f t="shared" si="20"/>
        <v>0.5702259999999999</v>
      </c>
      <c r="BW43" s="2"/>
      <c r="BX43">
        <f t="shared" si="21"/>
        <v>2.5420059999999998</v>
      </c>
      <c r="BY43">
        <f t="shared" si="21"/>
        <v>2.5420059999999998</v>
      </c>
      <c r="BZ43">
        <f t="shared" si="21"/>
        <v>2.5420059999999998</v>
      </c>
      <c r="CA43">
        <f t="shared" si="21"/>
        <v>2.5420059999999998</v>
      </c>
      <c r="CB43">
        <f t="shared" si="21"/>
        <v>2.5420059999999998</v>
      </c>
      <c r="CE43" s="2"/>
      <c r="CF43">
        <f t="shared" si="22"/>
        <v>10.634945</v>
      </c>
      <c r="CG43">
        <f t="shared" si="22"/>
        <v>11.196821999999999</v>
      </c>
      <c r="CH43">
        <f t="shared" si="22"/>
        <v>11.196821999999999</v>
      </c>
      <c r="CI43">
        <f t="shared" si="22"/>
        <v>11.196821999999999</v>
      </c>
      <c r="CJ43">
        <f t="shared" si="22"/>
        <v>11.196821999999999</v>
      </c>
      <c r="CM43" s="2"/>
      <c r="CN43">
        <f t="shared" si="23"/>
        <v>7.9647399999999999</v>
      </c>
      <c r="CO43">
        <f t="shared" si="23"/>
        <v>7.9580839999999995</v>
      </c>
      <c r="CP43">
        <f t="shared" si="23"/>
        <v>7.8165969999999998</v>
      </c>
      <c r="CQ43">
        <f t="shared" si="23"/>
        <v>6.7268299999999996</v>
      </c>
      <c r="CR43">
        <f t="shared" si="23"/>
        <v>6.7950099999999996</v>
      </c>
      <c r="CV43">
        <f t="shared" si="12"/>
        <v>8.1380821477955809</v>
      </c>
      <c r="CW43">
        <f t="shared" si="12"/>
        <v>8.3289910972003174</v>
      </c>
      <c r="CX43">
        <f t="shared" si="12"/>
        <v>7.8981002633559418</v>
      </c>
      <c r="CY43">
        <f t="shared" si="12"/>
        <v>6.4820966285925863</v>
      </c>
      <c r="CZ43">
        <f t="shared" si="12"/>
        <v>6.218925991572017</v>
      </c>
    </row>
    <row r="44" spans="1:104" x14ac:dyDescent="0.25">
      <c r="A44" s="2">
        <v>44075</v>
      </c>
      <c r="B44" s="2"/>
      <c r="C44">
        <f t="shared" si="0"/>
        <v>6.2376630000000004</v>
      </c>
      <c r="D44">
        <f t="shared" si="0"/>
        <v>6.2376630000000004</v>
      </c>
      <c r="E44">
        <f t="shared" si="0"/>
        <v>5.7225929999999998</v>
      </c>
      <c r="F44">
        <f t="shared" si="0"/>
        <v>3.0733800000000002</v>
      </c>
      <c r="G44">
        <f t="shared" si="0"/>
        <v>3.1890860000000001</v>
      </c>
      <c r="K44" s="2"/>
      <c r="L44">
        <f t="shared" si="13"/>
        <v>0.499975</v>
      </c>
      <c r="M44">
        <f t="shared" si="13"/>
        <v>0.499975</v>
      </c>
      <c r="N44">
        <f t="shared" si="13"/>
        <v>0.499975</v>
      </c>
      <c r="O44">
        <f t="shared" si="13"/>
        <v>0.499975</v>
      </c>
      <c r="P44">
        <f t="shared" si="13"/>
        <v>0.32574900000000001</v>
      </c>
      <c r="S44" s="2"/>
      <c r="T44">
        <f t="shared" si="14"/>
        <v>0.99190199999999995</v>
      </c>
      <c r="U44">
        <f t="shared" si="14"/>
        <v>0.99190199999999995</v>
      </c>
      <c r="V44">
        <f t="shared" si="14"/>
        <v>0.99190199999999995</v>
      </c>
      <c r="W44">
        <f t="shared" si="14"/>
        <v>1.010059</v>
      </c>
      <c r="X44">
        <f t="shared" si="14"/>
        <v>0.99329400000000001</v>
      </c>
      <c r="AA44" s="2"/>
      <c r="AB44">
        <f t="shared" si="15"/>
        <v>6.9945089999999999</v>
      </c>
      <c r="AC44">
        <f t="shared" si="15"/>
        <v>6.8917659999999996</v>
      </c>
      <c r="AD44">
        <f t="shared" si="15"/>
        <v>6.8919249999999996</v>
      </c>
      <c r="AE44">
        <f t="shared" si="15"/>
        <v>2.8801589999999999</v>
      </c>
      <c r="AF44">
        <f t="shared" si="15"/>
        <v>1.0941889999999992</v>
      </c>
      <c r="AI44" s="2"/>
      <c r="AJ44">
        <f t="shared" si="16"/>
        <v>0.54038399999999998</v>
      </c>
      <c r="AK44">
        <f t="shared" si="16"/>
        <v>0.28948000000000002</v>
      </c>
      <c r="AL44">
        <f t="shared" si="16"/>
        <v>0.26777600000000001</v>
      </c>
      <c r="AM44">
        <f t="shared" si="16"/>
        <v>0.23046900000000003</v>
      </c>
      <c r="AN44">
        <f t="shared" si="16"/>
        <v>0.45864000000000005</v>
      </c>
      <c r="AQ44" s="2"/>
      <c r="AR44">
        <f t="shared" si="17"/>
        <v>5.5624810714227513</v>
      </c>
      <c r="AS44">
        <f t="shared" si="17"/>
        <v>4.5411728877527082</v>
      </c>
      <c r="AT44">
        <f t="shared" si="17"/>
        <v>4.4547101516229466</v>
      </c>
      <c r="AU44">
        <f t="shared" si="17"/>
        <v>4.3344718474847621</v>
      </c>
      <c r="AV44">
        <f t="shared" si="17"/>
        <v>3.6031867522699197</v>
      </c>
      <c r="AY44" s="2"/>
      <c r="AZ44">
        <f t="shared" si="18"/>
        <v>16.533706000000002</v>
      </c>
      <c r="BA44">
        <f t="shared" si="18"/>
        <v>15.179027000000001</v>
      </c>
      <c r="BB44">
        <f t="shared" si="18"/>
        <v>12.437703000000003</v>
      </c>
      <c r="BC44">
        <f t="shared" si="18"/>
        <v>9.8773050000000016</v>
      </c>
      <c r="BD44">
        <f t="shared" si="18"/>
        <v>9.0655740000000016</v>
      </c>
      <c r="BG44" s="2"/>
      <c r="BH44">
        <f t="shared" si="19"/>
        <v>11.811354</v>
      </c>
      <c r="BI44">
        <f t="shared" si="19"/>
        <v>11.811354</v>
      </c>
      <c r="BJ44">
        <f t="shared" si="19"/>
        <v>11.811354</v>
      </c>
      <c r="BK44">
        <f t="shared" si="19"/>
        <v>11.125503</v>
      </c>
      <c r="BL44">
        <f t="shared" si="19"/>
        <v>11.132363</v>
      </c>
      <c r="BO44" s="2"/>
      <c r="BP44">
        <f t="shared" si="20"/>
        <v>4.7964539999999998</v>
      </c>
      <c r="BQ44">
        <f t="shared" si="20"/>
        <v>4.7986609999999992</v>
      </c>
      <c r="BR44">
        <f t="shared" si="20"/>
        <v>4.4900479999999998</v>
      </c>
      <c r="BS44">
        <f t="shared" si="20"/>
        <v>4.1042869999999994</v>
      </c>
      <c r="BT44">
        <f t="shared" si="20"/>
        <v>3.8979669999999995</v>
      </c>
      <c r="BW44" s="2"/>
      <c r="BX44">
        <f t="shared" si="21"/>
        <v>2.7466409999999999</v>
      </c>
      <c r="BY44">
        <f t="shared" si="21"/>
        <v>2.7466409999999999</v>
      </c>
      <c r="BZ44">
        <f t="shared" si="21"/>
        <v>2.7466409999999999</v>
      </c>
      <c r="CA44">
        <f t="shared" si="21"/>
        <v>2.7466409999999999</v>
      </c>
      <c r="CB44">
        <f t="shared" si="21"/>
        <v>2.7466409999999999</v>
      </c>
      <c r="CE44" s="2"/>
      <c r="CF44">
        <f t="shared" si="22"/>
        <v>12.674083</v>
      </c>
      <c r="CG44">
        <f t="shared" si="22"/>
        <v>9.512868000000001</v>
      </c>
      <c r="CH44">
        <f t="shared" si="22"/>
        <v>9.512868000000001</v>
      </c>
      <c r="CI44">
        <f t="shared" si="22"/>
        <v>7.6478419999999998</v>
      </c>
      <c r="CJ44">
        <f t="shared" si="22"/>
        <v>8.0299879999999995</v>
      </c>
      <c r="CM44" s="2"/>
      <c r="CN44">
        <f t="shared" si="23"/>
        <v>0.15163599999999999</v>
      </c>
      <c r="CO44">
        <f t="shared" si="23"/>
        <v>0.15163599999999999</v>
      </c>
      <c r="CP44">
        <f t="shared" si="23"/>
        <v>0.15163599999999999</v>
      </c>
      <c r="CQ44">
        <f t="shared" si="23"/>
        <v>0.15399500000000005</v>
      </c>
      <c r="CR44">
        <f t="shared" si="23"/>
        <v>0.11192600000000003</v>
      </c>
      <c r="CV44">
        <f t="shared" si="12"/>
        <v>6.0539486248834233</v>
      </c>
      <c r="CW44">
        <f t="shared" si="12"/>
        <v>5.18245642152832</v>
      </c>
      <c r="CX44">
        <f t="shared" si="12"/>
        <v>4.8561391896669006</v>
      </c>
      <c r="CY44">
        <f t="shared" si="12"/>
        <v>3.5236551028027345</v>
      </c>
      <c r="CZ44">
        <f t="shared" si="12"/>
        <v>3.2657790961024475</v>
      </c>
    </row>
    <row r="45" spans="1:104" x14ac:dyDescent="0.25">
      <c r="A45" s="2">
        <v>44166</v>
      </c>
      <c r="B45" s="2"/>
      <c r="C45">
        <f t="shared" si="0"/>
        <v>0.357157</v>
      </c>
      <c r="D45">
        <f t="shared" si="0"/>
        <v>0.23282500000000006</v>
      </c>
      <c r="E45">
        <f t="shared" si="0"/>
        <v>2.5939000000000045E-2</v>
      </c>
      <c r="F45">
        <f t="shared" si="0"/>
        <v>0.19558699999999996</v>
      </c>
      <c r="G45">
        <f t="shared" si="0"/>
        <v>0.13258099999999995</v>
      </c>
      <c r="K45" s="2"/>
      <c r="L45">
        <f t="shared" si="13"/>
        <v>0.65814300000000003</v>
      </c>
      <c r="M45">
        <f t="shared" si="13"/>
        <v>0.65814300000000003</v>
      </c>
      <c r="N45">
        <f t="shared" si="13"/>
        <v>0.65814300000000003</v>
      </c>
      <c r="O45">
        <f t="shared" si="13"/>
        <v>0.65814300000000003</v>
      </c>
      <c r="P45">
        <f t="shared" si="13"/>
        <v>0.69420400000000004</v>
      </c>
      <c r="S45" s="2"/>
      <c r="T45">
        <f t="shared" si="14"/>
        <v>2.579145</v>
      </c>
      <c r="U45">
        <f t="shared" si="14"/>
        <v>2.579145</v>
      </c>
      <c r="V45">
        <f t="shared" si="14"/>
        <v>2.5961340000000002</v>
      </c>
      <c r="W45">
        <f t="shared" si="14"/>
        <v>2.5112109999999999</v>
      </c>
      <c r="X45">
        <f t="shared" si="14"/>
        <v>2.545658</v>
      </c>
      <c r="AA45" s="2"/>
      <c r="AB45">
        <f t="shared" si="15"/>
        <v>2.996702</v>
      </c>
      <c r="AC45">
        <f t="shared" si="15"/>
        <v>2.0521879999999997</v>
      </c>
      <c r="AD45">
        <f t="shared" si="15"/>
        <v>2.0530979999999999</v>
      </c>
      <c r="AE45">
        <f t="shared" si="15"/>
        <v>1.6825659999999998</v>
      </c>
      <c r="AF45">
        <f t="shared" si="15"/>
        <v>3.1013519999999999</v>
      </c>
      <c r="AI45" s="2"/>
      <c r="AJ45">
        <f t="shared" si="16"/>
        <v>3.4914429999999999</v>
      </c>
      <c r="AK45">
        <f t="shared" si="16"/>
        <v>3.594843</v>
      </c>
      <c r="AL45">
        <f t="shared" si="16"/>
        <v>3.4851730000000001</v>
      </c>
      <c r="AM45">
        <f t="shared" si="16"/>
        <v>3.0792920000000001</v>
      </c>
      <c r="AN45">
        <f t="shared" si="16"/>
        <v>2.8858600000000001</v>
      </c>
      <c r="AQ45" s="2"/>
      <c r="AR45">
        <f t="shared" si="17"/>
        <v>4.0794916197753821</v>
      </c>
      <c r="AS45">
        <f t="shared" si="17"/>
        <v>4.0672458455062781</v>
      </c>
      <c r="AT45">
        <f t="shared" si="17"/>
        <v>4.0631027266479407</v>
      </c>
      <c r="AU45">
        <f t="shared" si="17"/>
        <v>4.0954090997672949</v>
      </c>
      <c r="AV45">
        <f t="shared" si="17"/>
        <v>5.4392476722694312</v>
      </c>
      <c r="AY45" s="2"/>
      <c r="AZ45">
        <f t="shared" si="18"/>
        <v>1.256707</v>
      </c>
      <c r="BA45">
        <f t="shared" si="18"/>
        <v>0.93474100000000004</v>
      </c>
      <c r="BB45">
        <f t="shared" si="18"/>
        <v>0.12084899999999998</v>
      </c>
      <c r="BC45">
        <f t="shared" si="18"/>
        <v>0.74488900000000013</v>
      </c>
      <c r="BD45">
        <f t="shared" si="18"/>
        <v>0.33917599999999992</v>
      </c>
      <c r="BG45" s="2"/>
      <c r="BH45">
        <f t="shared" si="19"/>
        <v>0.43852599999999997</v>
      </c>
      <c r="BI45">
        <f t="shared" si="19"/>
        <v>0.43852599999999997</v>
      </c>
      <c r="BJ45">
        <f t="shared" si="19"/>
        <v>0.43852599999999997</v>
      </c>
      <c r="BK45">
        <f t="shared" si="19"/>
        <v>0.44914300000000001</v>
      </c>
      <c r="BL45">
        <f t="shared" si="19"/>
        <v>0.44914300000000001</v>
      </c>
      <c r="BO45" s="2"/>
      <c r="BP45">
        <f t="shared" si="20"/>
        <v>1.5827660000000001</v>
      </c>
      <c r="BQ45">
        <f t="shared" si="20"/>
        <v>1.579361</v>
      </c>
      <c r="BR45">
        <f t="shared" si="20"/>
        <v>1.632285</v>
      </c>
      <c r="BS45">
        <f t="shared" si="20"/>
        <v>2.4054469999999997</v>
      </c>
      <c r="BT45">
        <f t="shared" si="20"/>
        <v>2.4054469999999997</v>
      </c>
      <c r="BW45" s="2"/>
      <c r="BX45">
        <f t="shared" si="21"/>
        <v>0.37334600000000007</v>
      </c>
      <c r="BY45">
        <f t="shared" si="21"/>
        <v>0.37334600000000007</v>
      </c>
      <c r="BZ45">
        <f t="shared" si="21"/>
        <v>0.37334600000000007</v>
      </c>
      <c r="CA45">
        <f t="shared" si="21"/>
        <v>0.37334600000000007</v>
      </c>
      <c r="CB45">
        <f t="shared" si="21"/>
        <v>0.37334600000000007</v>
      </c>
      <c r="CE45" s="2"/>
      <c r="CF45">
        <f t="shared" si="22"/>
        <v>1.0486499999999999</v>
      </c>
      <c r="CG45">
        <f t="shared" si="22"/>
        <v>1.743986</v>
      </c>
      <c r="CH45">
        <f t="shared" si="22"/>
        <v>1.743986</v>
      </c>
      <c r="CI45">
        <f t="shared" si="22"/>
        <v>2.154693</v>
      </c>
      <c r="CJ45">
        <f t="shared" si="22"/>
        <v>2.1908719999999997</v>
      </c>
      <c r="CM45" s="2"/>
      <c r="CN45">
        <f t="shared" si="23"/>
        <v>0.84508300000000003</v>
      </c>
      <c r="CO45">
        <f t="shared" si="23"/>
        <v>0.84508300000000003</v>
      </c>
      <c r="CP45">
        <f t="shared" si="23"/>
        <v>0.84839999999999993</v>
      </c>
      <c r="CQ45">
        <f t="shared" si="23"/>
        <v>0.58367599999999997</v>
      </c>
      <c r="CR45">
        <f t="shared" si="23"/>
        <v>0.49396899999999999</v>
      </c>
      <c r="CV45">
        <f t="shared" si="12"/>
        <v>0.5894881700585175</v>
      </c>
      <c r="CW45">
        <f t="shared" si="12"/>
        <v>0.32385174823677065</v>
      </c>
      <c r="CX45">
        <f t="shared" si="12"/>
        <v>0.23635366481307996</v>
      </c>
      <c r="CY45">
        <f t="shared" si="12"/>
        <v>5.2769594035797174E-2</v>
      </c>
      <c r="CZ45">
        <f t="shared" si="12"/>
        <v>0.16274036540130621</v>
      </c>
    </row>
    <row r="46" spans="1:104" x14ac:dyDescent="0.25">
      <c r="A46" s="2">
        <v>44256</v>
      </c>
      <c r="B46" s="2"/>
      <c r="C46">
        <f t="shared" si="0"/>
        <v>1.1739930000000001</v>
      </c>
      <c r="D46">
        <f t="shared" si="0"/>
        <v>1.1893670000000001</v>
      </c>
      <c r="E46">
        <f t="shared" si="0"/>
        <v>1.1215570000000001</v>
      </c>
      <c r="F46">
        <f t="shared" si="0"/>
        <v>0.32135999999999987</v>
      </c>
      <c r="G46">
        <f t="shared" si="0"/>
        <v>0.39394599999999991</v>
      </c>
      <c r="K46" s="2"/>
      <c r="L46">
        <f t="shared" si="13"/>
        <v>0.138793</v>
      </c>
      <c r="M46">
        <f t="shared" si="13"/>
        <v>0.138793</v>
      </c>
      <c r="N46">
        <f t="shared" si="13"/>
        <v>0.138793</v>
      </c>
      <c r="O46">
        <f t="shared" si="13"/>
        <v>0.138793</v>
      </c>
      <c r="P46">
        <f t="shared" si="13"/>
        <v>0.11091300000000004</v>
      </c>
      <c r="S46" s="2"/>
      <c r="T46">
        <f t="shared" si="14"/>
        <v>0.54706699999999997</v>
      </c>
      <c r="U46">
        <f t="shared" si="14"/>
        <v>0.54706699999999997</v>
      </c>
      <c r="V46">
        <f t="shared" si="14"/>
        <v>0.54706699999999997</v>
      </c>
      <c r="W46">
        <f t="shared" si="14"/>
        <v>0.41987299999999994</v>
      </c>
      <c r="X46">
        <f t="shared" si="14"/>
        <v>0.44872599999999996</v>
      </c>
      <c r="AA46" s="2"/>
      <c r="AB46">
        <f t="shared" si="15"/>
        <v>1.57504</v>
      </c>
      <c r="AC46">
        <f t="shared" si="15"/>
        <v>0.38895000000000002</v>
      </c>
      <c r="AD46">
        <f t="shared" si="15"/>
        <v>0.38895000000000002</v>
      </c>
      <c r="AE46">
        <f t="shared" si="15"/>
        <v>2.0398700000000001</v>
      </c>
      <c r="AF46">
        <f t="shared" si="15"/>
        <v>1.107591</v>
      </c>
      <c r="AI46" s="2"/>
      <c r="AJ46">
        <f t="shared" si="16"/>
        <v>3.053493</v>
      </c>
      <c r="AK46">
        <f t="shared" si="16"/>
        <v>2.9345680000000001</v>
      </c>
      <c r="AL46">
        <f t="shared" si="16"/>
        <v>3.054217</v>
      </c>
      <c r="AM46">
        <f t="shared" si="16"/>
        <v>2.9070300000000002</v>
      </c>
      <c r="AN46">
        <f t="shared" si="16"/>
        <v>3.0921560000000001</v>
      </c>
      <c r="AQ46" s="2"/>
      <c r="AR46">
        <f t="shared" si="17"/>
        <v>2.7908853418473849</v>
      </c>
      <c r="AS46">
        <f t="shared" si="17"/>
        <v>4.0293731815461769</v>
      </c>
      <c r="AT46">
        <f t="shared" si="17"/>
        <v>2.6843270189408912</v>
      </c>
      <c r="AU46">
        <f t="shared" si="17"/>
        <v>2.73693157502457</v>
      </c>
      <c r="AV46">
        <f t="shared" si="17"/>
        <v>4.2441380703891918E-2</v>
      </c>
      <c r="AY46" s="2"/>
      <c r="AZ46">
        <f t="shared" si="18"/>
        <v>1.977687</v>
      </c>
      <c r="BA46">
        <f t="shared" si="18"/>
        <v>1.938742</v>
      </c>
      <c r="BB46">
        <f t="shared" si="18"/>
        <v>2.212745</v>
      </c>
      <c r="BC46">
        <f t="shared" si="18"/>
        <v>4.8569370000000003</v>
      </c>
      <c r="BD46">
        <f t="shared" si="18"/>
        <v>5.0400039999999997</v>
      </c>
      <c r="BG46" s="2"/>
      <c r="BH46">
        <f t="shared" si="19"/>
        <v>0.64698999999999995</v>
      </c>
      <c r="BI46">
        <f t="shared" si="19"/>
        <v>0.64698999999999995</v>
      </c>
      <c r="BJ46">
        <f t="shared" si="19"/>
        <v>0.64698999999999995</v>
      </c>
      <c r="BK46">
        <f t="shared" si="19"/>
        <v>0.675593</v>
      </c>
      <c r="BL46">
        <f t="shared" si="19"/>
        <v>0.675593</v>
      </c>
      <c r="BO46" s="2"/>
      <c r="BP46">
        <f t="shared" si="20"/>
        <v>4.0294160000000003</v>
      </c>
      <c r="BQ46">
        <f t="shared" si="20"/>
        <v>4.032883</v>
      </c>
      <c r="BR46">
        <f t="shared" si="20"/>
        <v>3.8720970000000006</v>
      </c>
      <c r="BS46">
        <f t="shared" si="20"/>
        <v>3.3637620000000004</v>
      </c>
      <c r="BT46">
        <f t="shared" si="20"/>
        <v>3.2600740000000004</v>
      </c>
      <c r="BW46" s="2"/>
      <c r="BX46">
        <f t="shared" si="21"/>
        <v>8.0645999999999995E-2</v>
      </c>
      <c r="BY46">
        <f t="shared" si="21"/>
        <v>8.0645999999999995E-2</v>
      </c>
      <c r="BZ46">
        <f t="shared" si="21"/>
        <v>8.0645999999999995E-2</v>
      </c>
      <c r="CA46">
        <f t="shared" si="21"/>
        <v>8.0645999999999995E-2</v>
      </c>
      <c r="CB46">
        <f t="shared" si="21"/>
        <v>8.0645999999999995E-2</v>
      </c>
      <c r="CE46" s="2"/>
      <c r="CF46">
        <f t="shared" si="22"/>
        <v>4.8714450000000005</v>
      </c>
      <c r="CG46">
        <f t="shared" si="22"/>
        <v>4.9421850000000003</v>
      </c>
      <c r="CH46">
        <f t="shared" si="22"/>
        <v>4.9421850000000003</v>
      </c>
      <c r="CI46">
        <f t="shared" si="22"/>
        <v>4.866816</v>
      </c>
      <c r="CJ46">
        <f t="shared" si="22"/>
        <v>4.6348920000000007</v>
      </c>
      <c r="CM46" s="2"/>
      <c r="CN46">
        <f t="shared" si="23"/>
        <v>0.26988500000000004</v>
      </c>
      <c r="CO46">
        <f t="shared" si="23"/>
        <v>0.26988500000000004</v>
      </c>
      <c r="CP46">
        <f t="shared" si="23"/>
        <v>0.26988500000000004</v>
      </c>
      <c r="CQ46">
        <f t="shared" si="23"/>
        <v>0.59030300000000002</v>
      </c>
      <c r="CR46">
        <f t="shared" si="23"/>
        <v>0.68178399999999995</v>
      </c>
      <c r="CV46">
        <f t="shared" si="12"/>
        <v>1.1574503363923836</v>
      </c>
      <c r="CW46">
        <f t="shared" si="12"/>
        <v>1.3456232498312093</v>
      </c>
      <c r="CX46">
        <f t="shared" si="12"/>
        <v>1.3097591653222751</v>
      </c>
      <c r="CY46">
        <f t="shared" si="12"/>
        <v>0.73848449826738372</v>
      </c>
      <c r="CZ46">
        <f t="shared" si="12"/>
        <v>0.78337669976034174</v>
      </c>
    </row>
    <row r="47" spans="1:104" x14ac:dyDescent="0.25">
      <c r="A47" s="2">
        <v>44348</v>
      </c>
      <c r="B47" s="2"/>
      <c r="C47">
        <f t="shared" si="0"/>
        <v>1.2341070000000001</v>
      </c>
      <c r="D47">
        <f t="shared" si="0"/>
        <v>1.3272550000000001</v>
      </c>
      <c r="E47">
        <f t="shared" si="0"/>
        <v>1.0403800000000001</v>
      </c>
      <c r="F47">
        <f t="shared" si="0"/>
        <v>0.83382900000000015</v>
      </c>
      <c r="G47">
        <f t="shared" si="0"/>
        <v>0.87179200000000012</v>
      </c>
      <c r="K47" s="2"/>
      <c r="L47">
        <f t="shared" si="13"/>
        <v>0.44092299999999995</v>
      </c>
      <c r="M47">
        <f t="shared" si="13"/>
        <v>0.44092299999999995</v>
      </c>
      <c r="N47">
        <f t="shared" si="13"/>
        <v>0.44092299999999995</v>
      </c>
      <c r="O47">
        <f t="shared" si="13"/>
        <v>0.44092299999999995</v>
      </c>
      <c r="P47">
        <f t="shared" si="13"/>
        <v>0.28177399999999997</v>
      </c>
      <c r="S47" s="2"/>
      <c r="T47">
        <f t="shared" si="14"/>
        <v>3.043736</v>
      </c>
      <c r="U47">
        <f t="shared" si="14"/>
        <v>3.043736</v>
      </c>
      <c r="V47">
        <f t="shared" si="14"/>
        <v>3.043736</v>
      </c>
      <c r="W47">
        <f t="shared" si="14"/>
        <v>2.9793249999999998</v>
      </c>
      <c r="X47">
        <f t="shared" si="14"/>
        <v>2.9674160000000001</v>
      </c>
      <c r="AA47" s="2"/>
      <c r="AB47">
        <f t="shared" si="15"/>
        <v>0.87510200000000005</v>
      </c>
      <c r="AC47">
        <f t="shared" si="15"/>
        <v>0.22054000000000001</v>
      </c>
      <c r="AD47">
        <f t="shared" si="15"/>
        <v>0.22054000000000001</v>
      </c>
      <c r="AE47">
        <f t="shared" si="15"/>
        <v>0.42135</v>
      </c>
      <c r="AF47">
        <f t="shared" si="15"/>
        <v>0.68497300000000005</v>
      </c>
      <c r="AI47" s="2"/>
      <c r="AJ47">
        <f t="shared" si="16"/>
        <v>0.86186399999999996</v>
      </c>
      <c r="AK47">
        <f t="shared" si="16"/>
        <v>0.99585899999999994</v>
      </c>
      <c r="AL47">
        <f t="shared" si="16"/>
        <v>1.0213089999999998</v>
      </c>
      <c r="AM47">
        <f t="shared" si="16"/>
        <v>0.61903999999999992</v>
      </c>
      <c r="AN47">
        <f t="shared" si="16"/>
        <v>0.55661199999999988</v>
      </c>
      <c r="AQ47" s="2"/>
      <c r="AR47">
        <f t="shared" si="17"/>
        <v>2.8752832806839028</v>
      </c>
      <c r="AS47">
        <f t="shared" si="17"/>
        <v>3.1983406341804539</v>
      </c>
      <c r="AT47">
        <f t="shared" si="17"/>
        <v>2.9023422992958112</v>
      </c>
      <c r="AU47">
        <f t="shared" si="17"/>
        <v>2.9468745983375593</v>
      </c>
      <c r="AV47">
        <f t="shared" si="17"/>
        <v>1.9972288183106461</v>
      </c>
      <c r="AY47" s="2"/>
      <c r="AZ47">
        <f t="shared" si="18"/>
        <v>0.94149099999999986</v>
      </c>
      <c r="BA47">
        <f t="shared" si="18"/>
        <v>1.6372959999999999</v>
      </c>
      <c r="BB47">
        <f t="shared" si="18"/>
        <v>0.55452999999999986</v>
      </c>
      <c r="BC47">
        <f t="shared" si="18"/>
        <v>0.19533799999999979</v>
      </c>
      <c r="BD47">
        <f t="shared" si="18"/>
        <v>0.2128150000000002</v>
      </c>
      <c r="BG47" s="2"/>
      <c r="BH47">
        <f t="shared" si="19"/>
        <v>6.8163559999999999</v>
      </c>
      <c r="BI47">
        <f t="shared" si="19"/>
        <v>6.8163559999999999</v>
      </c>
      <c r="BJ47">
        <f t="shared" si="19"/>
        <v>6.8163559999999999</v>
      </c>
      <c r="BK47">
        <f t="shared" si="19"/>
        <v>6.7950600000000003</v>
      </c>
      <c r="BL47">
        <f t="shared" si="19"/>
        <v>6.7950600000000003</v>
      </c>
      <c r="BO47" s="2"/>
      <c r="BP47">
        <f t="shared" si="20"/>
        <v>3.1165799999999999</v>
      </c>
      <c r="BQ47">
        <f t="shared" si="20"/>
        <v>3.1204379999999996</v>
      </c>
      <c r="BR47">
        <f t="shared" si="20"/>
        <v>3.1204379999999996</v>
      </c>
      <c r="BS47">
        <f t="shared" si="20"/>
        <v>2.4779839999999997</v>
      </c>
      <c r="BT47">
        <f t="shared" si="20"/>
        <v>2.4575709999999997</v>
      </c>
      <c r="BW47" s="2"/>
      <c r="BX47">
        <f t="shared" si="21"/>
        <v>5.6539999999999369E-3</v>
      </c>
      <c r="BY47">
        <f t="shared" si="21"/>
        <v>5.6539999999999369E-3</v>
      </c>
      <c r="BZ47">
        <f t="shared" si="21"/>
        <v>5.6539999999999369E-3</v>
      </c>
      <c r="CA47">
        <f t="shared" si="21"/>
        <v>5.6539999999999369E-3</v>
      </c>
      <c r="CB47">
        <f t="shared" si="21"/>
        <v>5.6539999999999369E-3</v>
      </c>
      <c r="CE47" s="2"/>
      <c r="CF47">
        <f t="shared" si="22"/>
        <v>5.8106999999999998</v>
      </c>
      <c r="CG47">
        <f t="shared" si="22"/>
        <v>5.3803010000000002</v>
      </c>
      <c r="CH47">
        <f t="shared" si="22"/>
        <v>5.3803010000000002</v>
      </c>
      <c r="CI47">
        <f t="shared" si="22"/>
        <v>5.776993</v>
      </c>
      <c r="CJ47">
        <f t="shared" si="22"/>
        <v>5.31799</v>
      </c>
      <c r="CM47" s="2"/>
      <c r="CN47">
        <f t="shared" si="23"/>
        <v>6.7820530000000003</v>
      </c>
      <c r="CO47">
        <f t="shared" si="23"/>
        <v>6.7820530000000003</v>
      </c>
      <c r="CP47">
        <f t="shared" si="23"/>
        <v>6.7820530000000003</v>
      </c>
      <c r="CQ47">
        <f t="shared" si="23"/>
        <v>6.5332119999999998</v>
      </c>
      <c r="CR47">
        <f t="shared" si="23"/>
        <v>6.4239100000000002</v>
      </c>
      <c r="CV47">
        <f t="shared" si="12"/>
        <v>1.1489838086734487</v>
      </c>
      <c r="CW47">
        <f t="shared" si="12"/>
        <v>1.4289200455342961</v>
      </c>
      <c r="CX47">
        <f t="shared" si="12"/>
        <v>1.3119978573657609</v>
      </c>
      <c r="CY47">
        <f t="shared" si="12"/>
        <v>1.0752723875508643</v>
      </c>
      <c r="CZ47">
        <f t="shared" si="12"/>
        <v>1.0811689736830439</v>
      </c>
    </row>
    <row r="48" spans="1:104" x14ac:dyDescent="0.25">
      <c r="A48" s="2">
        <v>44440</v>
      </c>
      <c r="B48" s="2"/>
      <c r="C48">
        <f t="shared" si="0"/>
        <v>0.225609</v>
      </c>
      <c r="D48">
        <f t="shared" si="0"/>
        <v>0.10917100000000002</v>
      </c>
      <c r="E48">
        <f t="shared" si="0"/>
        <v>0.41302500000000003</v>
      </c>
      <c r="F48">
        <f t="shared" si="0"/>
        <v>0.35355700000000001</v>
      </c>
      <c r="G48">
        <f t="shared" si="0"/>
        <v>0.27283200000000002</v>
      </c>
      <c r="K48" s="2"/>
      <c r="L48">
        <f t="shared" si="13"/>
        <v>0.10302299999999998</v>
      </c>
      <c r="M48">
        <f t="shared" si="13"/>
        <v>0.10302299999999998</v>
      </c>
      <c r="N48">
        <f t="shared" si="13"/>
        <v>0.10302299999999998</v>
      </c>
      <c r="O48">
        <f t="shared" si="13"/>
        <v>0.10302299999999998</v>
      </c>
      <c r="P48">
        <f t="shared" si="13"/>
        <v>8.9428999999999981E-2</v>
      </c>
      <c r="S48" s="2"/>
      <c r="T48">
        <f t="shared" si="14"/>
        <v>8.0286999999999997E-2</v>
      </c>
      <c r="U48">
        <f t="shared" si="14"/>
        <v>8.0286999999999997E-2</v>
      </c>
      <c r="V48">
        <f t="shared" si="14"/>
        <v>8.0286999999999997E-2</v>
      </c>
      <c r="W48">
        <f t="shared" si="14"/>
        <v>8.1091000000000024E-2</v>
      </c>
      <c r="X48">
        <f t="shared" si="14"/>
        <v>9.4266000000000016E-2</v>
      </c>
      <c r="AA48" s="2"/>
      <c r="AB48">
        <f t="shared" si="15"/>
        <v>2.5652849999999998</v>
      </c>
      <c r="AC48">
        <f t="shared" si="15"/>
        <v>2.3325469999999999</v>
      </c>
      <c r="AD48">
        <f t="shared" si="15"/>
        <v>2.3325469999999999</v>
      </c>
      <c r="AE48">
        <f t="shared" si="15"/>
        <v>2.1759999999999997</v>
      </c>
      <c r="AF48">
        <f t="shared" si="15"/>
        <v>1.808157</v>
      </c>
      <c r="AI48" s="2"/>
      <c r="AJ48">
        <f t="shared" si="16"/>
        <v>0.84320799999999996</v>
      </c>
      <c r="AK48">
        <f t="shared" si="16"/>
        <v>0.64232200000000006</v>
      </c>
      <c r="AL48">
        <f t="shared" si="16"/>
        <v>0.58131500000000003</v>
      </c>
      <c r="AM48">
        <f t="shared" si="16"/>
        <v>0.38462399999999997</v>
      </c>
      <c r="AN48">
        <f t="shared" si="16"/>
        <v>0.24569699999999994</v>
      </c>
      <c r="AQ48" s="2"/>
      <c r="AR48">
        <f t="shared" si="17"/>
        <v>0.18818166695359606</v>
      </c>
      <c r="AS48">
        <f t="shared" si="17"/>
        <v>0.18659618340257089</v>
      </c>
      <c r="AT48">
        <f t="shared" si="17"/>
        <v>1.5845350191759737</v>
      </c>
      <c r="AU48">
        <f t="shared" si="17"/>
        <v>1.8678553865122469</v>
      </c>
      <c r="AV48">
        <f t="shared" si="17"/>
        <v>0.19669607125047106</v>
      </c>
      <c r="AY48" s="2"/>
      <c r="AZ48">
        <f t="shared" si="18"/>
        <v>1.8930730000000002</v>
      </c>
      <c r="BA48">
        <f t="shared" si="18"/>
        <v>1.3758040000000002</v>
      </c>
      <c r="BB48">
        <f t="shared" si="18"/>
        <v>2.0288660000000003</v>
      </c>
      <c r="BC48">
        <f t="shared" si="18"/>
        <v>1.6842830000000002</v>
      </c>
      <c r="BD48">
        <f t="shared" si="18"/>
        <v>1.8536810000000001</v>
      </c>
      <c r="BG48" s="2"/>
      <c r="BH48">
        <f t="shared" si="19"/>
        <v>0.57432799999999995</v>
      </c>
      <c r="BI48">
        <f t="shared" si="19"/>
        <v>0.57432799999999995</v>
      </c>
      <c r="BJ48">
        <f t="shared" si="19"/>
        <v>0.57432799999999995</v>
      </c>
      <c r="BK48">
        <f t="shared" si="19"/>
        <v>1.0093719999999999</v>
      </c>
      <c r="BL48">
        <f t="shared" si="19"/>
        <v>0.88992899999999997</v>
      </c>
      <c r="BO48" s="2"/>
      <c r="BP48">
        <f t="shared" si="20"/>
        <v>0.19482599999999994</v>
      </c>
      <c r="BQ48">
        <f t="shared" si="20"/>
        <v>0.19149100000000008</v>
      </c>
      <c r="BR48">
        <f t="shared" si="20"/>
        <v>0.19549800000000017</v>
      </c>
      <c r="BS48">
        <f t="shared" si="20"/>
        <v>0.56158300000000017</v>
      </c>
      <c r="BT48">
        <f t="shared" si="20"/>
        <v>0.56158300000000017</v>
      </c>
      <c r="BW48" s="2"/>
      <c r="BX48">
        <f t="shared" si="21"/>
        <v>3.8178000000000045E-2</v>
      </c>
      <c r="BY48">
        <f t="shared" si="21"/>
        <v>3.8178000000000045E-2</v>
      </c>
      <c r="BZ48">
        <f t="shared" si="21"/>
        <v>3.8178000000000045E-2</v>
      </c>
      <c r="CA48">
        <f t="shared" si="21"/>
        <v>3.8178000000000045E-2</v>
      </c>
      <c r="CB48">
        <f t="shared" si="21"/>
        <v>3.8178000000000045E-2</v>
      </c>
      <c r="CE48" s="2"/>
      <c r="CF48">
        <f t="shared" si="22"/>
        <v>4.8156490000000005</v>
      </c>
      <c r="CG48">
        <f t="shared" si="22"/>
        <v>3.9945970000000002</v>
      </c>
      <c r="CH48">
        <f t="shared" si="22"/>
        <v>3.8723480000000001</v>
      </c>
      <c r="CI48">
        <f t="shared" si="22"/>
        <v>4.1076310000000005</v>
      </c>
      <c r="CJ48">
        <f t="shared" si="22"/>
        <v>4.0931490000000004</v>
      </c>
      <c r="CM48" s="2"/>
      <c r="CN48">
        <f t="shared" si="23"/>
        <v>6.7219689999999996</v>
      </c>
      <c r="CO48">
        <f t="shared" si="23"/>
        <v>6.6875140000000002</v>
      </c>
      <c r="CP48">
        <f t="shared" si="23"/>
        <v>6.6915319999999996</v>
      </c>
      <c r="CQ48">
        <f t="shared" si="23"/>
        <v>7.139748</v>
      </c>
      <c r="CR48">
        <f t="shared" si="23"/>
        <v>7.1698870000000001</v>
      </c>
      <c r="CV48">
        <f t="shared" si="12"/>
        <v>0.26946286462507252</v>
      </c>
      <c r="CW48">
        <f t="shared" si="12"/>
        <v>1.8006134873161272E-2</v>
      </c>
      <c r="CX48">
        <f t="shared" si="12"/>
        <v>2.2298443738818174E-2</v>
      </c>
      <c r="CY48">
        <f t="shared" si="12"/>
        <v>7.3767478132538811E-2</v>
      </c>
      <c r="CZ48">
        <f t="shared" si="12"/>
        <v>0.10651712174053662</v>
      </c>
    </row>
    <row r="49" spans="1:104" x14ac:dyDescent="0.25">
      <c r="A49" s="2">
        <v>44531</v>
      </c>
      <c r="B49" s="2"/>
      <c r="C49">
        <f t="shared" si="0"/>
        <v>0.56183299999999992</v>
      </c>
      <c r="D49">
        <f t="shared" si="0"/>
        <v>0.56123699999999987</v>
      </c>
      <c r="E49">
        <f t="shared" si="0"/>
        <v>0.51808899999999991</v>
      </c>
      <c r="F49">
        <f t="shared" si="0"/>
        <v>0.55962499999999982</v>
      </c>
      <c r="G49">
        <f t="shared" si="0"/>
        <v>0.51303499999999991</v>
      </c>
      <c r="K49" s="2"/>
      <c r="L49">
        <f t="shared" si="13"/>
        <v>1.2674160000000001</v>
      </c>
      <c r="M49">
        <f t="shared" si="13"/>
        <v>1.2674160000000001</v>
      </c>
      <c r="N49">
        <f t="shared" si="13"/>
        <v>1.2674160000000001</v>
      </c>
      <c r="O49">
        <f t="shared" si="13"/>
        <v>1.2674160000000001</v>
      </c>
      <c r="P49">
        <f t="shared" si="13"/>
        <v>1.2530749999999999</v>
      </c>
      <c r="S49" s="2"/>
      <c r="T49">
        <f t="shared" si="14"/>
        <v>2.3604180000000001</v>
      </c>
      <c r="U49">
        <f t="shared" si="14"/>
        <v>2.3604180000000001</v>
      </c>
      <c r="V49">
        <f t="shared" si="14"/>
        <v>2.3604180000000001</v>
      </c>
      <c r="W49">
        <f t="shared" si="14"/>
        <v>2.3575889999999999</v>
      </c>
      <c r="X49">
        <f t="shared" si="14"/>
        <v>2.1973000000000003</v>
      </c>
      <c r="AA49" s="2"/>
      <c r="AB49">
        <f t="shared" si="15"/>
        <v>1.2378340000000001</v>
      </c>
      <c r="AC49">
        <f t="shared" si="15"/>
        <v>1.0515400000000001</v>
      </c>
      <c r="AD49">
        <f t="shared" si="15"/>
        <v>1.0522420000000001</v>
      </c>
      <c r="AE49">
        <f t="shared" si="15"/>
        <v>0.96137900000000009</v>
      </c>
      <c r="AF49">
        <f t="shared" si="15"/>
        <v>1.28891</v>
      </c>
      <c r="AI49" s="2"/>
      <c r="AJ49">
        <f t="shared" si="16"/>
        <v>0.83338699999999999</v>
      </c>
      <c r="AK49">
        <f t="shared" si="16"/>
        <v>0.96429199999999993</v>
      </c>
      <c r="AL49">
        <f t="shared" si="16"/>
        <v>0.91196500000000003</v>
      </c>
      <c r="AM49">
        <f t="shared" si="16"/>
        <v>0.20008000000000004</v>
      </c>
      <c r="AN49">
        <f t="shared" si="16"/>
        <v>0.32241999999999998</v>
      </c>
      <c r="AQ49" s="2"/>
      <c r="AR49">
        <f t="shared" si="17"/>
        <v>3.9161197241598131</v>
      </c>
      <c r="AS49">
        <f t="shared" si="17"/>
        <v>4.0725118216329577</v>
      </c>
      <c r="AT49">
        <f t="shared" si="17"/>
        <v>4.186650663261986</v>
      </c>
      <c r="AU49">
        <f t="shared" si="17"/>
        <v>4.0608531531148913</v>
      </c>
      <c r="AV49">
        <f t="shared" si="17"/>
        <v>3.0949241217428214</v>
      </c>
      <c r="AY49" s="2"/>
      <c r="AZ49">
        <f t="shared" si="18"/>
        <v>1.0568070000000001</v>
      </c>
      <c r="BA49">
        <f t="shared" si="18"/>
        <v>0.8651819999999999</v>
      </c>
      <c r="BB49">
        <f t="shared" si="18"/>
        <v>0.99182899999999996</v>
      </c>
      <c r="BC49">
        <f t="shared" si="18"/>
        <v>1.0844369999999999</v>
      </c>
      <c r="BD49">
        <f t="shared" si="18"/>
        <v>1.324233</v>
      </c>
      <c r="BG49" s="2"/>
      <c r="BH49">
        <f t="shared" si="19"/>
        <v>1.0467849999999999</v>
      </c>
      <c r="BI49">
        <f t="shared" si="19"/>
        <v>1.0467849999999999</v>
      </c>
      <c r="BJ49">
        <f t="shared" si="19"/>
        <v>1.0467849999999999</v>
      </c>
      <c r="BK49">
        <f t="shared" si="19"/>
        <v>1.1685639999999999</v>
      </c>
      <c r="BL49">
        <f t="shared" si="19"/>
        <v>1.1521650000000001</v>
      </c>
      <c r="BO49" s="2"/>
      <c r="BP49">
        <f t="shared" si="20"/>
        <v>3.5075280000000002</v>
      </c>
      <c r="BQ49">
        <f t="shared" si="20"/>
        <v>3.5058609999999999</v>
      </c>
      <c r="BR49">
        <f t="shared" si="20"/>
        <v>3.5065949999999999</v>
      </c>
      <c r="BS49">
        <f t="shared" si="20"/>
        <v>3.5903170000000002</v>
      </c>
      <c r="BT49">
        <f t="shared" si="20"/>
        <v>3.5900940000000001</v>
      </c>
      <c r="BW49" s="2"/>
      <c r="BX49">
        <f t="shared" si="21"/>
        <v>6.1359000000000052E-2</v>
      </c>
      <c r="BY49">
        <f t="shared" si="21"/>
        <v>6.1359000000000052E-2</v>
      </c>
      <c r="BZ49">
        <f t="shared" si="21"/>
        <v>6.1359000000000052E-2</v>
      </c>
      <c r="CA49">
        <f t="shared" si="21"/>
        <v>6.1359000000000052E-2</v>
      </c>
      <c r="CB49">
        <f t="shared" si="21"/>
        <v>6.1359000000000052E-2</v>
      </c>
      <c r="CE49" s="2"/>
      <c r="CF49">
        <f t="shared" si="22"/>
        <v>0.36394099999999996</v>
      </c>
      <c r="CG49">
        <f t="shared" si="22"/>
        <v>0.35897199999999996</v>
      </c>
      <c r="CH49">
        <f t="shared" si="22"/>
        <v>0.43466899999999997</v>
      </c>
      <c r="CI49">
        <f t="shared" si="22"/>
        <v>0.70023599999999997</v>
      </c>
      <c r="CJ49">
        <f t="shared" si="22"/>
        <v>1.960469</v>
      </c>
      <c r="CM49" s="2"/>
      <c r="CN49">
        <f t="shared" si="23"/>
        <v>0.76854800000000001</v>
      </c>
      <c r="CO49">
        <f t="shared" si="23"/>
        <v>0.59088299999999994</v>
      </c>
      <c r="CP49">
        <f t="shared" si="23"/>
        <v>0.61115199999999992</v>
      </c>
      <c r="CQ49">
        <f t="shared" si="23"/>
        <v>0.38210999999999995</v>
      </c>
      <c r="CR49">
        <f t="shared" si="23"/>
        <v>0.36713999999999997</v>
      </c>
      <c r="CV49">
        <f t="shared" si="12"/>
        <v>0.45726210000072465</v>
      </c>
      <c r="CW49">
        <f t="shared" si="12"/>
        <v>0.41691418507404321</v>
      </c>
      <c r="CX49">
        <f t="shared" si="12"/>
        <v>0.4463158540889357</v>
      </c>
      <c r="CY49">
        <f t="shared" si="12"/>
        <v>0.51042991093239765</v>
      </c>
      <c r="CZ49">
        <f t="shared" si="12"/>
        <v>0.84597833941143019</v>
      </c>
    </row>
    <row r="50" spans="1:104" x14ac:dyDescent="0.25">
      <c r="A50" s="2">
        <v>44621</v>
      </c>
      <c r="B50" s="2"/>
      <c r="C50">
        <f t="shared" si="0"/>
        <v>0.44325300000000001</v>
      </c>
      <c r="D50">
        <f t="shared" si="0"/>
        <v>0.65160700000000005</v>
      </c>
      <c r="E50">
        <f t="shared" si="0"/>
        <v>0.71323900000000007</v>
      </c>
      <c r="F50">
        <f t="shared" si="0"/>
        <v>1.5897570000000001</v>
      </c>
      <c r="G50">
        <f t="shared" si="0"/>
        <v>0.99227299999999996</v>
      </c>
      <c r="K50" s="2"/>
      <c r="L50">
        <f t="shared" si="13"/>
        <v>0.55827899999999997</v>
      </c>
      <c r="M50">
        <f t="shared" si="13"/>
        <v>0.55827899999999997</v>
      </c>
      <c r="N50">
        <f t="shared" si="13"/>
        <v>0.55827899999999997</v>
      </c>
      <c r="O50">
        <f t="shared" si="13"/>
        <v>0.55827899999999997</v>
      </c>
      <c r="P50">
        <f t="shared" si="13"/>
        <v>0.57205499999999998</v>
      </c>
      <c r="S50" s="2"/>
      <c r="T50">
        <f t="shared" si="14"/>
        <v>0.85073299999999996</v>
      </c>
      <c r="U50">
        <f t="shared" si="14"/>
        <v>0.85073299999999996</v>
      </c>
      <c r="V50">
        <f t="shared" si="14"/>
        <v>0.85073299999999996</v>
      </c>
      <c r="W50">
        <f t="shared" si="14"/>
        <v>0.848769</v>
      </c>
      <c r="X50">
        <f t="shared" si="14"/>
        <v>0.33116999999999996</v>
      </c>
      <c r="AA50" s="2"/>
      <c r="AB50">
        <f t="shared" si="15"/>
        <v>0.11380899999999999</v>
      </c>
      <c r="AC50">
        <f t="shared" si="15"/>
        <v>0.370064</v>
      </c>
      <c r="AD50">
        <f t="shared" si="15"/>
        <v>0.37183500000000003</v>
      </c>
      <c r="AE50">
        <f t="shared" si="15"/>
        <v>0.59497599999999995</v>
      </c>
      <c r="AF50">
        <f t="shared" si="15"/>
        <v>0.49101300000000003</v>
      </c>
      <c r="AI50" s="2"/>
      <c r="AJ50">
        <f t="shared" si="16"/>
        <v>1.09951</v>
      </c>
      <c r="AK50">
        <f t="shared" si="16"/>
        <v>1.2858940000000001</v>
      </c>
      <c r="AL50">
        <f t="shared" si="16"/>
        <v>1.3153790000000001</v>
      </c>
      <c r="AM50">
        <f t="shared" si="16"/>
        <v>0.82213000000000003</v>
      </c>
      <c r="AN50">
        <f t="shared" si="16"/>
        <v>0.94517999999999969</v>
      </c>
      <c r="AQ50" s="2"/>
      <c r="AR50">
        <f t="shared" si="17"/>
        <v>1.8172416996062566</v>
      </c>
      <c r="AS50">
        <f t="shared" si="17"/>
        <v>1.4457712482512766</v>
      </c>
      <c r="AT50">
        <f t="shared" si="17"/>
        <v>0.68285051098473559</v>
      </c>
      <c r="AU50">
        <f t="shared" si="17"/>
        <v>0.43645760527260791</v>
      </c>
      <c r="AV50">
        <f t="shared" si="17"/>
        <v>0.25642776599534051</v>
      </c>
      <c r="AY50" s="2"/>
      <c r="AZ50">
        <f t="shared" si="18"/>
        <v>2.1687789999999998</v>
      </c>
      <c r="BA50">
        <f t="shared" si="18"/>
        <v>3.9642650000000001</v>
      </c>
      <c r="BB50">
        <f t="shared" si="18"/>
        <v>4.2940319999999996</v>
      </c>
      <c r="BC50">
        <f t="shared" si="18"/>
        <v>4.3797870000000003</v>
      </c>
      <c r="BD50">
        <f t="shared" si="18"/>
        <v>3.6473839999999997</v>
      </c>
      <c r="BG50" s="2"/>
      <c r="BH50">
        <f t="shared" si="19"/>
        <v>2.645289</v>
      </c>
      <c r="BI50">
        <f t="shared" si="19"/>
        <v>2.645289</v>
      </c>
      <c r="BJ50">
        <f t="shared" si="19"/>
        <v>2.645289</v>
      </c>
      <c r="BK50">
        <f t="shared" si="19"/>
        <v>2.5498789999999998</v>
      </c>
      <c r="BL50">
        <f t="shared" si="19"/>
        <v>2.4940129999999998</v>
      </c>
      <c r="BO50" s="2"/>
      <c r="BP50">
        <f t="shared" si="20"/>
        <v>2.77176</v>
      </c>
      <c r="BQ50">
        <f t="shared" si="20"/>
        <v>2.7717420000000002</v>
      </c>
      <c r="BR50">
        <f t="shared" si="20"/>
        <v>2.7717420000000002</v>
      </c>
      <c r="BS50">
        <f t="shared" si="20"/>
        <v>2.3980899999999998</v>
      </c>
      <c r="BT50">
        <f t="shared" si="20"/>
        <v>2.3611939999999998</v>
      </c>
      <c r="BW50" s="2"/>
      <c r="BX50">
        <f t="shared" si="21"/>
        <v>2.6848300000000003</v>
      </c>
      <c r="BY50">
        <f t="shared" si="21"/>
        <v>2.6848300000000003</v>
      </c>
      <c r="BZ50">
        <f t="shared" si="21"/>
        <v>2.6848300000000003</v>
      </c>
      <c r="CA50">
        <f t="shared" si="21"/>
        <v>2.6848300000000003</v>
      </c>
      <c r="CB50">
        <f t="shared" si="21"/>
        <v>2.6848300000000003</v>
      </c>
      <c r="CE50" s="2"/>
      <c r="CF50">
        <f t="shared" si="22"/>
        <v>2.198334</v>
      </c>
      <c r="CG50">
        <f t="shared" si="22"/>
        <v>0.34500099999999989</v>
      </c>
      <c r="CH50">
        <f t="shared" si="22"/>
        <v>0.4421339999999998</v>
      </c>
      <c r="CI50">
        <f t="shared" si="22"/>
        <v>0.80292200000000014</v>
      </c>
      <c r="CJ50">
        <f t="shared" si="22"/>
        <v>2.2015870000000004</v>
      </c>
      <c r="CM50" s="2"/>
      <c r="CN50">
        <f t="shared" si="23"/>
        <v>0.55444300000000002</v>
      </c>
      <c r="CO50">
        <f t="shared" si="23"/>
        <v>0.48593000000000003</v>
      </c>
      <c r="CP50">
        <f t="shared" si="23"/>
        <v>0.16992600000000002</v>
      </c>
      <c r="CQ50">
        <f t="shared" si="23"/>
        <v>0.54389399999999988</v>
      </c>
      <c r="CR50">
        <f t="shared" si="23"/>
        <v>0.17706299999999997</v>
      </c>
      <c r="CV50">
        <f t="shared" si="12"/>
        <v>0.51662480126819621</v>
      </c>
      <c r="CW50">
        <f t="shared" si="12"/>
        <v>1.1277437171787073</v>
      </c>
      <c r="CX50">
        <f t="shared" si="12"/>
        <v>1.1650035048234368</v>
      </c>
      <c r="CY50">
        <f t="shared" si="12"/>
        <v>1.2460802427917479</v>
      </c>
      <c r="CZ50">
        <f t="shared" si="12"/>
        <v>1.6189948884969712</v>
      </c>
    </row>
    <row r="51" spans="1:104" x14ac:dyDescent="0.25">
      <c r="A51" s="2">
        <v>44713</v>
      </c>
      <c r="B51" s="2"/>
      <c r="C51">
        <f t="shared" si="0"/>
        <v>5.9662949999999997</v>
      </c>
      <c r="D51">
        <f t="shared" si="0"/>
        <v>5.4426899999999998</v>
      </c>
      <c r="E51">
        <f t="shared" si="0"/>
        <v>3.3492699999999997</v>
      </c>
      <c r="F51">
        <f t="shared" si="0"/>
        <v>3.2002499999999996</v>
      </c>
      <c r="G51">
        <f t="shared" si="0"/>
        <v>3.1116599999999996</v>
      </c>
      <c r="K51" s="2"/>
      <c r="L51">
        <f t="shared" si="13"/>
        <v>0.14883399999999997</v>
      </c>
      <c r="M51">
        <f t="shared" si="13"/>
        <v>0.14883399999999997</v>
      </c>
      <c r="N51">
        <f t="shared" si="13"/>
        <v>0.14883399999999997</v>
      </c>
      <c r="O51">
        <f t="shared" si="13"/>
        <v>0.14883399999999997</v>
      </c>
      <c r="P51">
        <f t="shared" si="13"/>
        <v>9.3567999999999985E-2</v>
      </c>
      <c r="S51" s="2"/>
      <c r="T51">
        <f t="shared" si="14"/>
        <v>4.9297310000000003</v>
      </c>
      <c r="U51">
        <f t="shared" si="14"/>
        <v>4.9297310000000003</v>
      </c>
      <c r="V51">
        <f t="shared" si="14"/>
        <v>4.9297310000000003</v>
      </c>
      <c r="W51">
        <f t="shared" si="14"/>
        <v>3.3820900000000003</v>
      </c>
      <c r="X51">
        <f t="shared" si="14"/>
        <v>3.4439600000000001</v>
      </c>
      <c r="AA51" s="2"/>
      <c r="AB51">
        <f t="shared" si="15"/>
        <v>5.9596450000000001</v>
      </c>
      <c r="AC51">
        <f t="shared" si="15"/>
        <v>5.3028399999999998</v>
      </c>
      <c r="AD51">
        <f t="shared" si="15"/>
        <v>5.3028399999999998</v>
      </c>
      <c r="AE51">
        <f t="shared" si="15"/>
        <v>5.3703599999999998</v>
      </c>
      <c r="AF51">
        <f t="shared" si="15"/>
        <v>5.4030500000000004</v>
      </c>
      <c r="AI51" s="2"/>
      <c r="AJ51">
        <f t="shared" si="16"/>
        <v>1.2499999999999983E-2</v>
      </c>
      <c r="AK51">
        <f t="shared" si="16"/>
        <v>0.25777000000000005</v>
      </c>
      <c r="AL51">
        <f t="shared" si="16"/>
        <v>9.6139999999999975E-2</v>
      </c>
      <c r="AM51">
        <f t="shared" si="16"/>
        <v>0.33863299999999996</v>
      </c>
      <c r="AN51">
        <f t="shared" si="16"/>
        <v>0.26378999999999997</v>
      </c>
      <c r="AQ51" s="2"/>
      <c r="AR51">
        <f t="shared" si="17"/>
        <v>3.9384443078954368</v>
      </c>
      <c r="AS51">
        <f t="shared" si="17"/>
        <v>3.9324263845403351</v>
      </c>
      <c r="AT51">
        <f t="shared" si="17"/>
        <v>3.0728908096273098</v>
      </c>
      <c r="AU51">
        <f t="shared" si="17"/>
        <v>2.9948092018087062</v>
      </c>
      <c r="AV51">
        <f t="shared" si="17"/>
        <v>0.68200714245246319</v>
      </c>
      <c r="AY51" s="2"/>
      <c r="AZ51">
        <f t="shared" si="18"/>
        <v>16.188464</v>
      </c>
      <c r="BA51">
        <f t="shared" si="18"/>
        <v>11.568179999999998</v>
      </c>
      <c r="BB51">
        <f t="shared" si="18"/>
        <v>5.1334999999999997</v>
      </c>
      <c r="BC51">
        <f t="shared" si="18"/>
        <v>2.4209999999999994</v>
      </c>
      <c r="BD51">
        <f t="shared" si="18"/>
        <v>1.4185999999999996</v>
      </c>
      <c r="BG51" s="2"/>
      <c r="BH51">
        <f t="shared" si="19"/>
        <v>0.99428099999999997</v>
      </c>
      <c r="BI51">
        <f t="shared" si="19"/>
        <v>0.99428099999999997</v>
      </c>
      <c r="BJ51">
        <f t="shared" si="19"/>
        <v>0.99428099999999997</v>
      </c>
      <c r="BK51">
        <f t="shared" si="19"/>
        <v>0.63452999999999993</v>
      </c>
      <c r="BL51">
        <f t="shared" si="19"/>
        <v>0.83130000000000004</v>
      </c>
      <c r="BO51" s="2"/>
      <c r="BP51">
        <f t="shared" si="20"/>
        <v>0.30239000000000016</v>
      </c>
      <c r="BQ51">
        <f t="shared" si="20"/>
        <v>0.30162100000000014</v>
      </c>
      <c r="BR51">
        <f t="shared" si="20"/>
        <v>0.30162100000000014</v>
      </c>
      <c r="BS51">
        <f t="shared" si="20"/>
        <v>1.8356170000000001</v>
      </c>
      <c r="BT51">
        <f t="shared" si="20"/>
        <v>1.8915850000000001</v>
      </c>
      <c r="BW51" s="2"/>
      <c r="BX51">
        <f t="shared" si="21"/>
        <v>1.102352</v>
      </c>
      <c r="BY51">
        <f t="shared" si="21"/>
        <v>1.102352</v>
      </c>
      <c r="BZ51">
        <f t="shared" si="21"/>
        <v>1.102352</v>
      </c>
      <c r="CA51">
        <f t="shared" si="21"/>
        <v>1.102352</v>
      </c>
      <c r="CB51">
        <f t="shared" si="21"/>
        <v>1.102352</v>
      </c>
      <c r="CE51" s="2"/>
      <c r="CF51">
        <f t="shared" si="22"/>
        <v>7.6877759999999995</v>
      </c>
      <c r="CG51">
        <f t="shared" si="22"/>
        <v>3.0276300000000003</v>
      </c>
      <c r="CH51">
        <f t="shared" si="22"/>
        <v>6.52935</v>
      </c>
      <c r="CI51">
        <f t="shared" si="22"/>
        <v>1.8068900000000001</v>
      </c>
      <c r="CJ51">
        <f t="shared" si="22"/>
        <v>1.1573200000000003</v>
      </c>
      <c r="CM51" s="2"/>
      <c r="CN51">
        <f t="shared" si="23"/>
        <v>12.54148</v>
      </c>
      <c r="CO51">
        <f t="shared" si="23"/>
        <v>11.12374</v>
      </c>
      <c r="CP51">
        <f t="shared" si="23"/>
        <v>11.034139999999999</v>
      </c>
      <c r="CQ51">
        <f t="shared" si="23"/>
        <v>8.6192199999999985</v>
      </c>
      <c r="CR51">
        <f t="shared" si="23"/>
        <v>8.5084899999999983</v>
      </c>
      <c r="CV51">
        <f t="shared" si="12"/>
        <v>5.8750996159013367</v>
      </c>
      <c r="CW51">
        <f t="shared" si="12"/>
        <v>4.0494538287490842</v>
      </c>
      <c r="CX51">
        <f t="shared" si="12"/>
        <v>4.1453637091201783</v>
      </c>
      <c r="CY51">
        <f t="shared" si="12"/>
        <v>2.1248748385655212</v>
      </c>
      <c r="CZ51">
        <f t="shared" si="12"/>
        <v>1.8789960690298462</v>
      </c>
    </row>
    <row r="52" spans="1:104" x14ac:dyDescent="0.25">
      <c r="A52" s="2">
        <v>44805</v>
      </c>
      <c r="B52" s="2"/>
      <c r="C52">
        <f t="shared" si="0"/>
        <v>0.70165200000000016</v>
      </c>
      <c r="D52">
        <f t="shared" si="0"/>
        <v>0.42901400000000012</v>
      </c>
      <c r="E52">
        <f t="shared" si="0"/>
        <v>0.32253300000000007</v>
      </c>
      <c r="F52">
        <f t="shared" si="0"/>
        <v>0.33220400000000005</v>
      </c>
      <c r="G52">
        <f t="shared" si="0"/>
        <v>0.28557600000000005</v>
      </c>
      <c r="K52" s="2"/>
      <c r="L52">
        <f t="shared" si="13"/>
        <v>8.5899000000000003E-2</v>
      </c>
      <c r="M52">
        <f t="shared" si="13"/>
        <v>8.5899000000000003E-2</v>
      </c>
      <c r="N52">
        <f t="shared" si="13"/>
        <v>8.5899000000000003E-2</v>
      </c>
      <c r="O52">
        <f t="shared" si="13"/>
        <v>8.5899000000000003E-2</v>
      </c>
      <c r="P52">
        <f t="shared" si="13"/>
        <v>5.6524999999999992E-2</v>
      </c>
      <c r="S52" s="2"/>
      <c r="T52">
        <f t="shared" si="14"/>
        <v>1.8279429999999999</v>
      </c>
      <c r="U52">
        <f t="shared" si="14"/>
        <v>1.8279429999999999</v>
      </c>
      <c r="V52">
        <f t="shared" si="14"/>
        <v>1.8279429999999999</v>
      </c>
      <c r="W52">
        <f t="shared" si="14"/>
        <v>1.7264749999999998</v>
      </c>
      <c r="X52">
        <f t="shared" si="14"/>
        <v>1.7439749999999998</v>
      </c>
      <c r="AA52" s="2"/>
      <c r="AB52">
        <f t="shared" si="15"/>
        <v>0.55712500000000009</v>
      </c>
      <c r="AC52">
        <f t="shared" si="15"/>
        <v>0.51582799999999995</v>
      </c>
      <c r="AD52">
        <f t="shared" si="15"/>
        <v>0.51582799999999995</v>
      </c>
      <c r="AE52">
        <f t="shared" si="15"/>
        <v>0.52755200000000002</v>
      </c>
      <c r="AF52">
        <f t="shared" si="15"/>
        <v>0.14500899999999994</v>
      </c>
      <c r="AI52" s="2"/>
      <c r="AJ52">
        <f t="shared" si="16"/>
        <v>0.88580799999999993</v>
      </c>
      <c r="AK52">
        <f t="shared" si="16"/>
        <v>0.71647799999999995</v>
      </c>
      <c r="AL52">
        <f t="shared" si="16"/>
        <v>0.77373999999999998</v>
      </c>
      <c r="AM52">
        <f t="shared" si="16"/>
        <v>0.93052599999999996</v>
      </c>
      <c r="AN52">
        <f t="shared" si="16"/>
        <v>0.87634400000000001</v>
      </c>
      <c r="AQ52" s="2"/>
      <c r="AR52">
        <f t="shared" si="17"/>
        <v>2.5527840668564181</v>
      </c>
      <c r="AS52">
        <f t="shared" si="17"/>
        <v>1.6439403111343722</v>
      </c>
      <c r="AT52">
        <f t="shared" si="17"/>
        <v>1.763531070411716</v>
      </c>
      <c r="AU52">
        <f t="shared" si="17"/>
        <v>2.0031108672027931</v>
      </c>
      <c r="AV52">
        <f t="shared" si="17"/>
        <v>5.8884721458469347E-2</v>
      </c>
      <c r="AY52" s="2"/>
      <c r="AZ52">
        <f t="shared" si="18"/>
        <v>4.2251480000000008</v>
      </c>
      <c r="BA52">
        <f t="shared" si="18"/>
        <v>5.9452190000000007</v>
      </c>
      <c r="BB52">
        <f t="shared" si="18"/>
        <v>6.7166709999999998</v>
      </c>
      <c r="BC52">
        <f t="shared" si="18"/>
        <v>5.2497600000000002</v>
      </c>
      <c r="BD52">
        <f t="shared" si="18"/>
        <v>4.7879430000000003</v>
      </c>
      <c r="BG52" s="2"/>
      <c r="BH52">
        <f t="shared" si="19"/>
        <v>0.71471200000000001</v>
      </c>
      <c r="BI52">
        <f t="shared" si="19"/>
        <v>0.71471200000000001</v>
      </c>
      <c r="BJ52">
        <f t="shared" si="19"/>
        <v>0.71471200000000001</v>
      </c>
      <c r="BK52">
        <f t="shared" si="19"/>
        <v>0.32086100000000001</v>
      </c>
      <c r="BL52">
        <f t="shared" si="19"/>
        <v>0.54933500000000002</v>
      </c>
      <c r="BO52" s="2"/>
      <c r="BP52">
        <f t="shared" si="20"/>
        <v>0.16498900000000005</v>
      </c>
      <c r="BQ52">
        <f t="shared" si="20"/>
        <v>0.16358000000000006</v>
      </c>
      <c r="BR52">
        <f t="shared" si="20"/>
        <v>0.16358000000000006</v>
      </c>
      <c r="BS52">
        <f t="shared" si="20"/>
        <v>0.19686200000000009</v>
      </c>
      <c r="BT52">
        <f t="shared" si="20"/>
        <v>0.18752300000000011</v>
      </c>
      <c r="BW52" s="2"/>
      <c r="BX52">
        <f t="shared" si="21"/>
        <v>0.81279499999999993</v>
      </c>
      <c r="BY52">
        <f t="shared" si="21"/>
        <v>0.81279499999999993</v>
      </c>
      <c r="BZ52">
        <f t="shared" si="21"/>
        <v>0.81279499999999993</v>
      </c>
      <c r="CA52">
        <f t="shared" si="21"/>
        <v>0.81279499999999993</v>
      </c>
      <c r="CB52">
        <f t="shared" si="21"/>
        <v>0.81279499999999993</v>
      </c>
      <c r="CE52" s="2"/>
      <c r="CF52">
        <f t="shared" si="22"/>
        <v>1.736667</v>
      </c>
      <c r="CG52">
        <f t="shared" si="22"/>
        <v>0.21389000000000014</v>
      </c>
      <c r="CH52">
        <f t="shared" si="22"/>
        <v>0.28472700000000017</v>
      </c>
      <c r="CI52">
        <f t="shared" si="22"/>
        <v>0.42474100000000004</v>
      </c>
      <c r="CJ52">
        <f t="shared" si="22"/>
        <v>0.93730199999999986</v>
      </c>
      <c r="CM52" s="2"/>
      <c r="CN52">
        <f t="shared" si="23"/>
        <v>0.589472</v>
      </c>
      <c r="CO52">
        <f t="shared" si="23"/>
        <v>1.333925</v>
      </c>
      <c r="CP52">
        <f t="shared" si="23"/>
        <v>1.7649750000000002</v>
      </c>
      <c r="CQ52">
        <f t="shared" si="23"/>
        <v>1.429165</v>
      </c>
      <c r="CR52">
        <f t="shared" si="23"/>
        <v>1.4048750000000001</v>
      </c>
      <c r="CV52">
        <f t="shared" si="12"/>
        <v>0.25870529589751246</v>
      </c>
      <c r="CW52">
        <f t="shared" si="12"/>
        <v>0.21700439171155939</v>
      </c>
      <c r="CX52">
        <f t="shared" si="12"/>
        <v>0.24641831982854834</v>
      </c>
      <c r="CY52">
        <f t="shared" si="12"/>
        <v>5.2258174891338216E-2</v>
      </c>
      <c r="CZ52">
        <f t="shared" si="12"/>
        <v>8.2258710729789852E-2</v>
      </c>
    </row>
    <row r="53" spans="1:104" x14ac:dyDescent="0.25">
      <c r="A53" s="2">
        <v>44896</v>
      </c>
      <c r="B53" s="2"/>
      <c r="C53">
        <f t="shared" si="0"/>
        <v>0.94626399999999999</v>
      </c>
      <c r="D53">
        <f t="shared" si="0"/>
        <v>0.72674499999999997</v>
      </c>
      <c r="E53">
        <f t="shared" si="0"/>
        <v>0.90430199999999994</v>
      </c>
      <c r="F53">
        <f t="shared" si="0"/>
        <v>0.86907800000000002</v>
      </c>
      <c r="G53">
        <f t="shared" si="0"/>
        <v>0.74834199999999995</v>
      </c>
      <c r="K53" s="2"/>
      <c r="L53">
        <f t="shared" si="13"/>
        <v>0.29964099999999994</v>
      </c>
      <c r="M53">
        <f t="shared" si="13"/>
        <v>0.29964099999999994</v>
      </c>
      <c r="N53">
        <f t="shared" si="13"/>
        <v>0.29964099999999994</v>
      </c>
      <c r="O53">
        <f t="shared" si="13"/>
        <v>0.29964099999999994</v>
      </c>
      <c r="P53">
        <f t="shared" si="13"/>
        <v>0.32859299999999997</v>
      </c>
      <c r="S53" s="2"/>
      <c r="T53">
        <f t="shared" si="14"/>
        <v>0.68419200000000002</v>
      </c>
      <c r="U53">
        <f t="shared" si="14"/>
        <v>0.68419200000000002</v>
      </c>
      <c r="V53">
        <f t="shared" si="14"/>
        <v>0.68419200000000002</v>
      </c>
      <c r="W53">
        <f t="shared" si="14"/>
        <v>0.81256799999999996</v>
      </c>
      <c r="X53">
        <f t="shared" si="14"/>
        <v>0.47922199999999998</v>
      </c>
      <c r="AA53" s="2"/>
      <c r="AB53">
        <f t="shared" si="15"/>
        <v>1.0563570000000002</v>
      </c>
      <c r="AC53">
        <f t="shared" si="15"/>
        <v>0.60153900000000005</v>
      </c>
      <c r="AD53">
        <f t="shared" si="15"/>
        <v>0.60153900000000005</v>
      </c>
      <c r="AE53">
        <f t="shared" si="15"/>
        <v>0.55808500000000016</v>
      </c>
      <c r="AF53">
        <f t="shared" si="15"/>
        <v>1.2327630000000003</v>
      </c>
      <c r="AI53" s="2"/>
      <c r="AJ53">
        <f t="shared" si="16"/>
        <v>0.45827600000000002</v>
      </c>
      <c r="AK53">
        <f t="shared" si="16"/>
        <v>0.15570999999999999</v>
      </c>
      <c r="AL53">
        <f t="shared" si="16"/>
        <v>0.16045999999999999</v>
      </c>
      <c r="AM53">
        <f t="shared" si="16"/>
        <v>0.41840000000000005</v>
      </c>
      <c r="AN53">
        <f t="shared" si="16"/>
        <v>0.46808</v>
      </c>
      <c r="AQ53" s="2"/>
      <c r="AR53">
        <f t="shared" si="17"/>
        <v>6.6366267441643458</v>
      </c>
      <c r="AS53">
        <f t="shared" si="17"/>
        <v>6.6550217508209926</v>
      </c>
      <c r="AT53">
        <f t="shared" si="17"/>
        <v>7.0460665314329844</v>
      </c>
      <c r="AU53">
        <f t="shared" si="17"/>
        <v>6.7881314395798427</v>
      </c>
      <c r="AV53">
        <f t="shared" si="17"/>
        <v>5.0071707009209376</v>
      </c>
      <c r="AY53" s="2"/>
      <c r="AZ53">
        <f t="shared" si="18"/>
        <v>3.2189459999999999</v>
      </c>
      <c r="BA53">
        <f t="shared" si="18"/>
        <v>2.1513739999999997</v>
      </c>
      <c r="BB53">
        <f t="shared" si="18"/>
        <v>2.1358609999999998</v>
      </c>
      <c r="BC53">
        <f t="shared" si="18"/>
        <v>3.5005659999999996</v>
      </c>
      <c r="BD53">
        <f t="shared" si="18"/>
        <v>4.283436</v>
      </c>
      <c r="BG53" s="2"/>
      <c r="BH53">
        <f t="shared" si="19"/>
        <v>0.49642700000000001</v>
      </c>
      <c r="BI53">
        <f t="shared" si="19"/>
        <v>0.49642700000000001</v>
      </c>
      <c r="BJ53">
        <f t="shared" si="19"/>
        <v>0.49642700000000001</v>
      </c>
      <c r="BK53">
        <f t="shared" si="19"/>
        <v>6.3093999999999997E-2</v>
      </c>
      <c r="BL53">
        <f t="shared" si="19"/>
        <v>0.26813000000000003</v>
      </c>
      <c r="BO53" s="2"/>
      <c r="BP53">
        <f t="shared" si="20"/>
        <v>0.43557299999999999</v>
      </c>
      <c r="BQ53">
        <f t="shared" si="20"/>
        <v>0.43552500000000016</v>
      </c>
      <c r="BR53">
        <f t="shared" si="20"/>
        <v>0.43552500000000016</v>
      </c>
      <c r="BS53">
        <f t="shared" si="20"/>
        <v>0.47075400000000012</v>
      </c>
      <c r="BT53">
        <f t="shared" si="20"/>
        <v>0.48925200000000002</v>
      </c>
      <c r="BW53" s="2"/>
      <c r="BX53">
        <f t="shared" si="21"/>
        <v>1.162021</v>
      </c>
      <c r="BY53">
        <f t="shared" si="21"/>
        <v>1.162021</v>
      </c>
      <c r="BZ53">
        <f t="shared" si="21"/>
        <v>1.162021</v>
      </c>
      <c r="CA53">
        <f t="shared" si="21"/>
        <v>1.162021</v>
      </c>
      <c r="CB53">
        <f t="shared" si="21"/>
        <v>1.162021</v>
      </c>
      <c r="CE53" s="2"/>
      <c r="CF53">
        <f t="shared" si="22"/>
        <v>1.406601</v>
      </c>
      <c r="CG53">
        <f t="shared" si="22"/>
        <v>0.27205199999999996</v>
      </c>
      <c r="CH53">
        <f t="shared" si="22"/>
        <v>0.16854199999999997</v>
      </c>
      <c r="CI53">
        <f t="shared" si="22"/>
        <v>0.14334899999999995</v>
      </c>
      <c r="CJ53">
        <f t="shared" si="22"/>
        <v>5.4540000000000699E-3</v>
      </c>
      <c r="CM53" s="2"/>
      <c r="CN53">
        <f t="shared" si="23"/>
        <v>2.4592160000000001</v>
      </c>
      <c r="CO53">
        <f t="shared" si="23"/>
        <v>1.7015089999999999</v>
      </c>
      <c r="CP53">
        <f t="shared" si="23"/>
        <v>1.9668359999999998</v>
      </c>
      <c r="CQ53">
        <f t="shared" si="23"/>
        <v>1.3743949999999998</v>
      </c>
      <c r="CR53">
        <f t="shared" si="23"/>
        <v>1.3555889999999999</v>
      </c>
      <c r="CV53">
        <f t="shared" si="12"/>
        <v>0.95511368960468279</v>
      </c>
      <c r="CW53">
        <f t="shared" si="12"/>
        <v>0.46003318532234427</v>
      </c>
      <c r="CX53">
        <f t="shared" si="12"/>
        <v>0.46562944789925809</v>
      </c>
      <c r="CY53">
        <f t="shared" si="12"/>
        <v>0.58096842590288167</v>
      </c>
      <c r="CZ53">
        <f t="shared" si="12"/>
        <v>0.80172524137313839</v>
      </c>
    </row>
    <row r="54" spans="1:104" x14ac:dyDescent="0.25">
      <c r="A54" s="2">
        <v>44986</v>
      </c>
      <c r="B54" s="2"/>
      <c r="C54">
        <f t="shared" ref="C54:G56" si="24">ABS(C33-$B33)</f>
        <v>0.83686299999999991</v>
      </c>
      <c r="D54">
        <f t="shared" si="24"/>
        <v>0.90718699999999997</v>
      </c>
      <c r="E54">
        <f t="shared" si="24"/>
        <v>0.53841200000000011</v>
      </c>
      <c r="F54">
        <f t="shared" si="24"/>
        <v>1.228181</v>
      </c>
      <c r="G54">
        <f t="shared" si="24"/>
        <v>1.2608249999999999</v>
      </c>
      <c r="K54" s="2"/>
      <c r="L54">
        <f t="shared" si="13"/>
        <v>0.21846599999999999</v>
      </c>
      <c r="M54">
        <f t="shared" si="13"/>
        <v>0.21846599999999999</v>
      </c>
      <c r="N54">
        <f t="shared" si="13"/>
        <v>0.21846599999999999</v>
      </c>
      <c r="O54">
        <f t="shared" si="13"/>
        <v>0.21846599999999999</v>
      </c>
      <c r="P54">
        <f t="shared" si="13"/>
        <v>0.15557500000000002</v>
      </c>
      <c r="S54" s="2"/>
      <c r="T54">
        <f t="shared" si="14"/>
        <v>3.034262</v>
      </c>
      <c r="U54">
        <f t="shared" si="14"/>
        <v>3.034262</v>
      </c>
      <c r="V54">
        <f t="shared" si="14"/>
        <v>3.034262</v>
      </c>
      <c r="W54">
        <f t="shared" si="14"/>
        <v>3.164148</v>
      </c>
      <c r="X54">
        <f t="shared" si="14"/>
        <v>3.1296729999999999</v>
      </c>
      <c r="AA54" s="2"/>
      <c r="AB54">
        <f t="shared" si="15"/>
        <v>2.0648599999999999</v>
      </c>
      <c r="AC54">
        <f t="shared" si="15"/>
        <v>2.5615000000000001</v>
      </c>
      <c r="AD54">
        <f t="shared" si="15"/>
        <v>2.5615000000000001</v>
      </c>
      <c r="AE54">
        <f t="shared" si="15"/>
        <v>1.68529</v>
      </c>
      <c r="AF54">
        <f t="shared" si="15"/>
        <v>2.9475899999999999</v>
      </c>
      <c r="AI54" s="2"/>
      <c r="AJ54">
        <f t="shared" si="16"/>
        <v>0.246222</v>
      </c>
      <c r="AK54">
        <f t="shared" si="16"/>
        <v>0.67556700000000003</v>
      </c>
      <c r="AL54">
        <f t="shared" si="16"/>
        <v>0.74647700000000006</v>
      </c>
      <c r="AM54">
        <f t="shared" si="16"/>
        <v>0.45432699999999998</v>
      </c>
      <c r="AN54">
        <f t="shared" si="16"/>
        <v>0.401777</v>
      </c>
      <c r="AQ54" s="2"/>
      <c r="AR54">
        <f t="shared" si="17"/>
        <v>2.3263237942632169</v>
      </c>
      <c r="AS54">
        <f t="shared" si="17"/>
        <v>0.31777746782937299</v>
      </c>
      <c r="AT54">
        <f t="shared" si="17"/>
        <v>8.5049582583095917E-2</v>
      </c>
      <c r="AU54">
        <f t="shared" si="17"/>
        <v>0.33445106639227618</v>
      </c>
      <c r="AV54">
        <f t="shared" si="17"/>
        <v>0.39287094964346636</v>
      </c>
      <c r="AY54" s="2"/>
      <c r="AZ54">
        <f t="shared" si="18"/>
        <v>9.1182409999999994</v>
      </c>
      <c r="BA54">
        <f t="shared" si="18"/>
        <v>9.4975709999999989</v>
      </c>
      <c r="BB54">
        <f t="shared" si="18"/>
        <v>8.4709009999999996</v>
      </c>
      <c r="BC54">
        <f t="shared" si="18"/>
        <v>6.3644629999999989</v>
      </c>
      <c r="BD54">
        <f t="shared" si="18"/>
        <v>6.8294209999999991</v>
      </c>
      <c r="BG54" s="2"/>
      <c r="BH54">
        <f t="shared" si="19"/>
        <v>1.235114</v>
      </c>
      <c r="BI54">
        <f t="shared" si="19"/>
        <v>1.235114</v>
      </c>
      <c r="BJ54">
        <f t="shared" si="19"/>
        <v>1.235114</v>
      </c>
      <c r="BK54">
        <f t="shared" si="19"/>
        <v>1.1887940000000001</v>
      </c>
      <c r="BL54">
        <f t="shared" si="19"/>
        <v>0.84929299999999996</v>
      </c>
      <c r="BO54" s="2"/>
      <c r="BP54">
        <f t="shared" si="20"/>
        <v>1.72444</v>
      </c>
      <c r="BQ54">
        <f t="shared" si="20"/>
        <v>1.72414</v>
      </c>
      <c r="BR54">
        <f t="shared" si="20"/>
        <v>1.72414</v>
      </c>
      <c r="BS54">
        <f t="shared" si="20"/>
        <v>1.781968</v>
      </c>
      <c r="BT54">
        <f t="shared" si="20"/>
        <v>1.809852</v>
      </c>
      <c r="BW54" s="2"/>
      <c r="BX54">
        <f t="shared" si="21"/>
        <v>1.7676369999999999</v>
      </c>
      <c r="BY54">
        <f t="shared" si="21"/>
        <v>1.7676369999999999</v>
      </c>
      <c r="BZ54">
        <f t="shared" si="21"/>
        <v>1.7676369999999999</v>
      </c>
      <c r="CA54">
        <f t="shared" si="21"/>
        <v>1.7676369999999999</v>
      </c>
      <c r="CB54">
        <f t="shared" si="21"/>
        <v>1.7676369999999999</v>
      </c>
      <c r="CE54" s="2"/>
      <c r="CF54">
        <f t="shared" si="22"/>
        <v>7.8045999999999977E-2</v>
      </c>
      <c r="CG54">
        <f t="shared" si="22"/>
        <v>0.43113099999999999</v>
      </c>
      <c r="CH54">
        <f t="shared" si="22"/>
        <v>1.2401310000000001</v>
      </c>
      <c r="CI54">
        <f t="shared" si="22"/>
        <v>8.0131000000000036E-2</v>
      </c>
      <c r="CJ54">
        <f t="shared" si="22"/>
        <v>0.18377299999999999</v>
      </c>
      <c r="CM54" s="2"/>
      <c r="CN54">
        <f t="shared" si="23"/>
        <v>1.4041060000000001</v>
      </c>
      <c r="CO54">
        <f t="shared" si="23"/>
        <v>2.4198300000000001</v>
      </c>
      <c r="CP54">
        <f t="shared" si="23"/>
        <v>2.4388900000000002</v>
      </c>
      <c r="CQ54">
        <f t="shared" si="23"/>
        <v>1.5616080000000001</v>
      </c>
      <c r="CR54">
        <f t="shared" si="23"/>
        <v>1.422636</v>
      </c>
      <c r="CV54">
        <f t="shared" ref="CV54:CZ56" si="25">ABS(CV33-$CU33)</f>
        <v>0.99850161609985344</v>
      </c>
      <c r="CW54">
        <f t="shared" si="25"/>
        <v>1.2965382420395661</v>
      </c>
      <c r="CX54">
        <f t="shared" si="25"/>
        <v>1.3673670068714905</v>
      </c>
      <c r="CY54">
        <f t="shared" si="25"/>
        <v>0.61454163728157041</v>
      </c>
      <c r="CZ54">
        <f t="shared" si="25"/>
        <v>0.77663996926795953</v>
      </c>
    </row>
    <row r="55" spans="1:104" x14ac:dyDescent="0.25">
      <c r="A55" s="2">
        <v>45078</v>
      </c>
      <c r="B55" s="2"/>
      <c r="C55">
        <f t="shared" si="24"/>
        <v>0.71700399999999997</v>
      </c>
      <c r="D55">
        <f t="shared" si="24"/>
        <v>0.77769900000000003</v>
      </c>
      <c r="E55">
        <f t="shared" si="24"/>
        <v>0.73107800000000012</v>
      </c>
      <c r="F55">
        <f t="shared" si="24"/>
        <v>0.7040900000000001</v>
      </c>
      <c r="G55">
        <f t="shared" si="24"/>
        <v>0.57799299999999998</v>
      </c>
      <c r="K55" s="2"/>
      <c r="L55">
        <f t="shared" ref="L55:P56" si="26">ABS(L34-$K34)</f>
        <v>0.30438799999999994</v>
      </c>
      <c r="M55">
        <f t="shared" si="26"/>
        <v>0.30438799999999994</v>
      </c>
      <c r="N55">
        <f t="shared" si="26"/>
        <v>0.30438799999999994</v>
      </c>
      <c r="O55">
        <f t="shared" si="26"/>
        <v>0.30438799999999994</v>
      </c>
      <c r="P55">
        <f t="shared" si="26"/>
        <v>0.37349199999999994</v>
      </c>
      <c r="S55" s="2"/>
      <c r="T55">
        <f t="shared" ref="T55:X56" si="27">ABS(T34-$S34)</f>
        <v>0.7072480000000001</v>
      </c>
      <c r="U55">
        <f t="shared" si="27"/>
        <v>0.7072480000000001</v>
      </c>
      <c r="V55">
        <f t="shared" si="27"/>
        <v>0.7072480000000001</v>
      </c>
      <c r="W55">
        <f t="shared" si="27"/>
        <v>0.53571300000000011</v>
      </c>
      <c r="X55">
        <f t="shared" si="27"/>
        <v>0.59239300000000006</v>
      </c>
      <c r="AA55" s="2"/>
      <c r="AB55">
        <f t="shared" ref="AB55:AF56" si="28">ABS(AB34-$AA34)</f>
        <v>2.4234459999999998</v>
      </c>
      <c r="AC55">
        <f t="shared" si="28"/>
        <v>3.2059869999999999</v>
      </c>
      <c r="AD55">
        <f t="shared" si="28"/>
        <v>3.2059869999999999</v>
      </c>
      <c r="AE55">
        <f t="shared" si="28"/>
        <v>3.174067</v>
      </c>
      <c r="AF55">
        <f t="shared" si="28"/>
        <v>2.9254569999999998</v>
      </c>
      <c r="AI55" s="2"/>
      <c r="AJ55">
        <f t="shared" ref="AJ55:AN56" si="29">ABS(AJ34-$AI34)</f>
        <v>0.16775600000000002</v>
      </c>
      <c r="AK55">
        <f t="shared" si="29"/>
        <v>7.443000000000001E-2</v>
      </c>
      <c r="AL55">
        <f t="shared" si="29"/>
        <v>0.13857</v>
      </c>
      <c r="AM55">
        <f t="shared" si="29"/>
        <v>0.31211</v>
      </c>
      <c r="AN55">
        <f t="shared" si="29"/>
        <v>0.25075999999999998</v>
      </c>
      <c r="AQ55" s="2"/>
      <c r="AR55">
        <f t="shared" ref="AR55:AV56" si="30">ABS(AR34-$AQ34)</f>
        <v>1.8996356698579999</v>
      </c>
      <c r="AS55">
        <f t="shared" si="30"/>
        <v>1.9360518428392619</v>
      </c>
      <c r="AT55">
        <f t="shared" si="30"/>
        <v>2.1698124381609167</v>
      </c>
      <c r="AU55">
        <f t="shared" si="30"/>
        <v>1.22414636340811</v>
      </c>
      <c r="AV55">
        <f t="shared" si="30"/>
        <v>0.11988854137136595</v>
      </c>
      <c r="AY55" s="2"/>
      <c r="AZ55">
        <f t="shared" ref="AZ55:BD56" si="31">ABS(AZ34-$AY34)</f>
        <v>2.4998420000000001</v>
      </c>
      <c r="BA55">
        <f t="shared" si="31"/>
        <v>2.5487310000000001</v>
      </c>
      <c r="BB55">
        <f t="shared" si="31"/>
        <v>1.6369819999999999</v>
      </c>
      <c r="BC55">
        <f t="shared" si="31"/>
        <v>1.060978</v>
      </c>
      <c r="BD55">
        <f t="shared" si="31"/>
        <v>0.93446999999999991</v>
      </c>
      <c r="BG55" s="2"/>
      <c r="BH55">
        <f t="shared" ref="BH55:BL56" si="32">ABS(BH34-$BG34)</f>
        <v>5.6669999999999776E-3</v>
      </c>
      <c r="BI55">
        <f t="shared" si="32"/>
        <v>5.6669999999999776E-3</v>
      </c>
      <c r="BJ55">
        <f t="shared" si="32"/>
        <v>5.6669999999999776E-3</v>
      </c>
      <c r="BK55">
        <f t="shared" si="32"/>
        <v>0.11054600000000003</v>
      </c>
      <c r="BL55">
        <f t="shared" si="32"/>
        <v>6.6952999999999985E-2</v>
      </c>
      <c r="BO55" s="2"/>
      <c r="BP55">
        <f t="shared" ref="BP55:BT56" si="33">ABS(BP34-$BO34)</f>
        <v>3.2349030000000001</v>
      </c>
      <c r="BQ55">
        <f t="shared" si="33"/>
        <v>3.2346189999999999</v>
      </c>
      <c r="BR55">
        <f t="shared" si="33"/>
        <v>3.2346189999999999</v>
      </c>
      <c r="BS55">
        <f t="shared" si="33"/>
        <v>3.2770159999999997</v>
      </c>
      <c r="BT55">
        <f t="shared" si="33"/>
        <v>3.299404</v>
      </c>
      <c r="BW55" s="2"/>
      <c r="BX55">
        <f t="shared" ref="BX55:CB56" si="34">ABS(BX34-$BW34)</f>
        <v>1.1980870000000001</v>
      </c>
      <c r="BY55">
        <f t="shared" si="34"/>
        <v>1.1980870000000001</v>
      </c>
      <c r="BZ55">
        <f t="shared" si="34"/>
        <v>1.1980870000000001</v>
      </c>
      <c r="CA55">
        <f t="shared" si="34"/>
        <v>1.1980870000000001</v>
      </c>
      <c r="CB55">
        <f t="shared" si="34"/>
        <v>1.1980870000000001</v>
      </c>
      <c r="CE55" s="2"/>
      <c r="CF55">
        <f t="shared" ref="CF55:CJ56" si="35">ABS(CF34-$CE34)</f>
        <v>1.4000140000000001</v>
      </c>
      <c r="CG55">
        <f t="shared" si="35"/>
        <v>1.13931</v>
      </c>
      <c r="CH55">
        <f t="shared" si="35"/>
        <v>1.11036</v>
      </c>
      <c r="CI55">
        <f t="shared" si="35"/>
        <v>1.1959599999999999</v>
      </c>
      <c r="CJ55">
        <f t="shared" si="35"/>
        <v>0.83498000000000006</v>
      </c>
      <c r="CM55" s="2"/>
      <c r="CN55">
        <f t="shared" ref="CN55:CR56" si="36">ABS(CN34-$CM34)</f>
        <v>1.4120979999999999</v>
      </c>
      <c r="CO55">
        <f t="shared" si="36"/>
        <v>1.126471</v>
      </c>
      <c r="CP55">
        <f t="shared" si="36"/>
        <v>1.1582170000000001</v>
      </c>
      <c r="CQ55">
        <f t="shared" si="36"/>
        <v>7.1258000000000044E-2</v>
      </c>
      <c r="CR55">
        <f t="shared" si="36"/>
        <v>3.6326999999999998E-2</v>
      </c>
      <c r="CV55">
        <f t="shared" si="25"/>
        <v>0.79308194451492309</v>
      </c>
      <c r="CW55">
        <f t="shared" si="25"/>
        <v>0.94448053876869209</v>
      </c>
      <c r="CX55">
        <f t="shared" si="25"/>
        <v>0.85779559042160036</v>
      </c>
      <c r="CY55">
        <f t="shared" si="25"/>
        <v>0.64694769707271571</v>
      </c>
      <c r="CZ55">
        <f t="shared" si="25"/>
        <v>0.68128437989078527</v>
      </c>
    </row>
    <row r="56" spans="1:104" x14ac:dyDescent="0.25">
      <c r="A56" s="2">
        <v>45170</v>
      </c>
      <c r="B56" s="2"/>
      <c r="C56">
        <f t="shared" si="24"/>
        <v>1.0446260000000001</v>
      </c>
      <c r="D56">
        <f t="shared" si="24"/>
        <v>0.86524000000000012</v>
      </c>
      <c r="E56">
        <f t="shared" si="24"/>
        <v>0.4241680000000001</v>
      </c>
      <c r="F56">
        <f t="shared" si="24"/>
        <v>0.41915800000000014</v>
      </c>
      <c r="G56">
        <f t="shared" si="24"/>
        <v>0.48063500000000015</v>
      </c>
      <c r="K56" s="2"/>
      <c r="L56">
        <f t="shared" si="26"/>
        <v>9.7574999999999967E-2</v>
      </c>
      <c r="M56">
        <f t="shared" si="26"/>
        <v>9.7574999999999967E-2</v>
      </c>
      <c r="N56">
        <f t="shared" si="26"/>
        <v>9.7574999999999967E-2</v>
      </c>
      <c r="O56">
        <f t="shared" si="26"/>
        <v>9.7574999999999967E-2</v>
      </c>
      <c r="P56">
        <f t="shared" si="26"/>
        <v>0.12990000000000002</v>
      </c>
      <c r="S56" s="2"/>
      <c r="T56">
        <f t="shared" si="27"/>
        <v>0.11129700000000003</v>
      </c>
      <c r="U56">
        <f t="shared" si="27"/>
        <v>0.11129700000000003</v>
      </c>
      <c r="V56">
        <f t="shared" si="27"/>
        <v>0.11129700000000003</v>
      </c>
      <c r="W56">
        <f t="shared" si="27"/>
        <v>0.18170000000000003</v>
      </c>
      <c r="X56">
        <f t="shared" si="27"/>
        <v>0.15525000000000005</v>
      </c>
      <c r="AA56" s="2"/>
      <c r="AB56">
        <f t="shared" si="28"/>
        <v>0.74622500000000003</v>
      </c>
      <c r="AC56">
        <f t="shared" si="28"/>
        <v>0.62050000000000005</v>
      </c>
      <c r="AD56">
        <f t="shared" si="28"/>
        <v>0.62050000000000005</v>
      </c>
      <c r="AE56">
        <f t="shared" si="28"/>
        <v>0.61929199999999995</v>
      </c>
      <c r="AF56">
        <f t="shared" si="28"/>
        <v>1.0340579999999999</v>
      </c>
      <c r="AI56" s="2"/>
      <c r="AJ56">
        <f t="shared" si="29"/>
        <v>0.52106200000000003</v>
      </c>
      <c r="AK56">
        <f t="shared" si="29"/>
        <v>0.68811800000000001</v>
      </c>
      <c r="AL56">
        <f t="shared" si="29"/>
        <v>0.32822000000000001</v>
      </c>
      <c r="AM56">
        <f t="shared" si="29"/>
        <v>0.64568099999999995</v>
      </c>
      <c r="AN56">
        <f t="shared" si="29"/>
        <v>0.66347</v>
      </c>
      <c r="AQ56" s="2"/>
      <c r="AR56">
        <f t="shared" si="30"/>
        <v>0.48073906258230159</v>
      </c>
      <c r="AS56">
        <f t="shared" si="30"/>
        <v>0.85426719679946927</v>
      </c>
      <c r="AT56">
        <f t="shared" si="30"/>
        <v>1.9361869637619975</v>
      </c>
      <c r="AU56">
        <f t="shared" si="30"/>
        <v>1.2071180586468699</v>
      </c>
      <c r="AV56">
        <f t="shared" si="30"/>
        <v>0.77643615559225054</v>
      </c>
      <c r="AY56" s="2"/>
      <c r="AZ56">
        <f t="shared" si="31"/>
        <v>0.89891399999999999</v>
      </c>
      <c r="BA56">
        <f t="shared" si="31"/>
        <v>1.9400000000000528E-3</v>
      </c>
      <c r="BB56">
        <f t="shared" si="31"/>
        <v>0.96241399999999988</v>
      </c>
      <c r="BC56">
        <f t="shared" si="31"/>
        <v>2.1819450000000002</v>
      </c>
      <c r="BD56">
        <f t="shared" si="31"/>
        <v>2.023469</v>
      </c>
      <c r="BG56" s="2"/>
      <c r="BH56">
        <f t="shared" si="32"/>
        <v>1.4900000000000024E-2</v>
      </c>
      <c r="BI56">
        <f t="shared" si="32"/>
        <v>1.4900000000000024E-2</v>
      </c>
      <c r="BJ56">
        <f t="shared" si="32"/>
        <v>1.4900000000000024E-2</v>
      </c>
      <c r="BK56">
        <f t="shared" si="32"/>
        <v>0.21910400000000002</v>
      </c>
      <c r="BL56">
        <f t="shared" si="32"/>
        <v>0.24343500000000001</v>
      </c>
      <c r="BO56" s="2"/>
      <c r="BP56">
        <f t="shared" si="33"/>
        <v>1.0308360000000001</v>
      </c>
      <c r="BQ56">
        <f t="shared" si="33"/>
        <v>1.0309710000000001</v>
      </c>
      <c r="BR56">
        <f t="shared" si="33"/>
        <v>1.0309710000000001</v>
      </c>
      <c r="BS56">
        <f t="shared" si="33"/>
        <v>1.3804290000000001</v>
      </c>
      <c r="BT56">
        <f t="shared" si="33"/>
        <v>1.470507</v>
      </c>
      <c r="BW56" s="2"/>
      <c r="BX56">
        <f t="shared" si="34"/>
        <v>1.048475</v>
      </c>
      <c r="BY56">
        <f t="shared" si="34"/>
        <v>1.048475</v>
      </c>
      <c r="BZ56">
        <f t="shared" si="34"/>
        <v>1.048475</v>
      </c>
      <c r="CA56">
        <f t="shared" si="34"/>
        <v>1.048475</v>
      </c>
      <c r="CB56">
        <f t="shared" si="34"/>
        <v>1.048475</v>
      </c>
      <c r="CE56" s="2"/>
      <c r="CF56">
        <f t="shared" si="35"/>
        <v>2.6352969999999996</v>
      </c>
      <c r="CG56">
        <f t="shared" si="35"/>
        <v>1.8382259999999997</v>
      </c>
      <c r="CH56">
        <f t="shared" si="35"/>
        <v>2.0999249999999998</v>
      </c>
      <c r="CI56">
        <f t="shared" si="35"/>
        <v>1.8364329999999998</v>
      </c>
      <c r="CJ56">
        <f t="shared" si="35"/>
        <v>2.1188649999999996</v>
      </c>
      <c r="CM56" s="2"/>
      <c r="CN56">
        <f t="shared" si="36"/>
        <v>1.6635770000000001</v>
      </c>
      <c r="CO56">
        <f t="shared" si="36"/>
        <v>0.91352199999999995</v>
      </c>
      <c r="CP56">
        <f t="shared" si="36"/>
        <v>0.83022600000000013</v>
      </c>
      <c r="CQ56">
        <f t="shared" si="36"/>
        <v>0.29663499999999998</v>
      </c>
      <c r="CR56">
        <f t="shared" si="36"/>
        <v>0.29231099999999999</v>
      </c>
      <c r="CV56">
        <f t="shared" si="25"/>
        <v>1.0665522268945695</v>
      </c>
      <c r="CW56">
        <f t="shared" si="25"/>
        <v>0.7138841079795456</v>
      </c>
      <c r="CX56">
        <f t="shared" si="25"/>
        <v>0.66228908810134901</v>
      </c>
      <c r="CY56">
        <f t="shared" si="25"/>
        <v>0.42272381873451237</v>
      </c>
      <c r="CZ56">
        <f t="shared" si="25"/>
        <v>0.56625859411354085</v>
      </c>
    </row>
    <row r="57" spans="1:104" x14ac:dyDescent="0.25">
      <c r="C57">
        <f>AVERAGE(C38:C56)</f>
        <v>1.6622241578947368</v>
      </c>
      <c r="D57">
        <f t="shared" ref="D57:G57" si="37">AVERAGE(D38:D56)</f>
        <v>1.6070986842105262</v>
      </c>
      <c r="E57">
        <f t="shared" si="37"/>
        <v>1.4122094210526319</v>
      </c>
      <c r="F57">
        <f t="shared" si="37"/>
        <v>1.2993736315789473</v>
      </c>
      <c r="G57">
        <f t="shared" si="37"/>
        <v>1.2417741578947368</v>
      </c>
      <c r="L57">
        <f>AVERAGE(L38:L56)</f>
        <v>0.31728931578947378</v>
      </c>
      <c r="M57">
        <f t="shared" ref="M57:P57" si="38">AVERAGE(M38:M56)</f>
        <v>0.31728931578947378</v>
      </c>
      <c r="N57">
        <f t="shared" si="38"/>
        <v>0.31728931578947378</v>
      </c>
      <c r="O57">
        <f t="shared" si="38"/>
        <v>0.31728931578947378</v>
      </c>
      <c r="P57">
        <f t="shared" si="38"/>
        <v>0.28738068421052632</v>
      </c>
      <c r="T57">
        <f>AVERAGE(T38:T56)</f>
        <v>2.0856402105263157</v>
      </c>
      <c r="U57">
        <f t="shared" ref="U57:X57" si="39">AVERAGE(U38:U56)</f>
        <v>2.0856402105263157</v>
      </c>
      <c r="V57">
        <f t="shared" si="39"/>
        <v>2.0865343684210522</v>
      </c>
      <c r="W57">
        <f t="shared" si="39"/>
        <v>1.9937057368421052</v>
      </c>
      <c r="X57">
        <f t="shared" si="39"/>
        <v>1.9469526842105267</v>
      </c>
      <c r="AB57">
        <f>AVERAGE(AB38:AB56)</f>
        <v>2.3677934736842108</v>
      </c>
      <c r="AC57">
        <f t="shared" ref="AC57:AF57" si="40">AVERAGE(AC38:AC56)</f>
        <v>2.1810112105263157</v>
      </c>
      <c r="AD57">
        <f t="shared" si="40"/>
        <v>2.1810696315789477</v>
      </c>
      <c r="AE57">
        <f t="shared" si="40"/>
        <v>1.7170497894736836</v>
      </c>
      <c r="AF57">
        <f t="shared" si="40"/>
        <v>1.6294679999999999</v>
      </c>
      <c r="AJ57">
        <f>AVERAGE(AJ38:AJ56)</f>
        <v>0.97539084210526339</v>
      </c>
      <c r="AK57">
        <f t="shared" ref="AK57:AN57" si="41">AVERAGE(AK38:AK56)</f>
        <v>0.97499757894736849</v>
      </c>
      <c r="AL57">
        <f t="shared" si="41"/>
        <v>0.97504605263157906</v>
      </c>
      <c r="AM57">
        <f t="shared" si="41"/>
        <v>0.8754856842105263</v>
      </c>
      <c r="AN57">
        <f t="shared" si="41"/>
        <v>0.80183284210526318</v>
      </c>
      <c r="AR57">
        <f>AVERAGE(AR38:AR56)</f>
        <v>3.2606711344797801</v>
      </c>
      <c r="AS57">
        <f t="shared" ref="AS57:AV57" si="42">AVERAGE(AS38:AS56)</f>
        <v>3.1059121165338799</v>
      </c>
      <c r="AT57">
        <f t="shared" si="42"/>
        <v>2.9504051720712656</v>
      </c>
      <c r="AU57">
        <f t="shared" si="42"/>
        <v>2.9865851322439663</v>
      </c>
      <c r="AV57">
        <f t="shared" si="42"/>
        <v>2.2507080396457857</v>
      </c>
      <c r="AZ57">
        <f>AVERAGE(AZ38:AZ56)</f>
        <v>4.6567634210526325</v>
      </c>
      <c r="BA57">
        <f t="shared" ref="BA57:BD57" si="43">AVERAGE(BA38:BA56)</f>
        <v>4.4864463684210527</v>
      </c>
      <c r="BB57">
        <f t="shared" si="43"/>
        <v>3.6407706842105263</v>
      </c>
      <c r="BC57">
        <f t="shared" si="43"/>
        <v>3.383015315789474</v>
      </c>
      <c r="BD57">
        <f t="shared" si="43"/>
        <v>3.2940452105263152</v>
      </c>
      <c r="BH57">
        <f>AVERAGE(BH38:BH56)</f>
        <v>2.6226558421052637</v>
      </c>
      <c r="BI57">
        <f t="shared" ref="BI57:BL57" si="44">AVERAGE(BI38:BI56)</f>
        <v>2.6226558421052637</v>
      </c>
      <c r="BJ57">
        <f t="shared" si="44"/>
        <v>2.5950271052631577</v>
      </c>
      <c r="BK57">
        <f t="shared" si="44"/>
        <v>2.559130578947368</v>
      </c>
      <c r="BL57">
        <f t="shared" si="44"/>
        <v>2.3093837368421055</v>
      </c>
      <c r="BP57">
        <f>AVERAGE(BP38:BP56)</f>
        <v>1.7773972631578947</v>
      </c>
      <c r="BQ57">
        <f t="shared" ref="BQ57:BT57" si="45">AVERAGE(BQ38:BQ56)</f>
        <v>1.777455894736842</v>
      </c>
      <c r="BR57">
        <f t="shared" si="45"/>
        <v>1.7428594736842107</v>
      </c>
      <c r="BS57">
        <f t="shared" si="45"/>
        <v>1.8032996842105258</v>
      </c>
      <c r="BT57">
        <f t="shared" si="45"/>
        <v>1.7967651578947363</v>
      </c>
      <c r="BX57">
        <f>AVERAGE(BX38:BX56)</f>
        <v>0.99182315789473674</v>
      </c>
      <c r="BY57">
        <f t="shared" ref="BY57:CB57" si="46">AVERAGE(BY38:BY56)</f>
        <v>0.99182315789473674</v>
      </c>
      <c r="BZ57">
        <f t="shared" si="46"/>
        <v>0.99182315789473674</v>
      </c>
      <c r="CA57">
        <f t="shared" si="46"/>
        <v>0.99182315789473674</v>
      </c>
      <c r="CB57">
        <f t="shared" si="46"/>
        <v>0.99182315789473674</v>
      </c>
      <c r="CF57">
        <f>AVERAGE(CF38:CF56)</f>
        <v>3.390874578947368</v>
      </c>
      <c r="CG57">
        <f t="shared" ref="CG57:CJ57" si="47">AVERAGE(CG38:CG56)</f>
        <v>2.7035442105263163</v>
      </c>
      <c r="CH57">
        <f t="shared" si="47"/>
        <v>2.9476425263157897</v>
      </c>
      <c r="CI57">
        <f t="shared" si="47"/>
        <v>2.6385105263157893</v>
      </c>
      <c r="CJ57">
        <f t="shared" si="47"/>
        <v>2.7607592105263166</v>
      </c>
      <c r="CN57">
        <f>AVERAGE(CN38:CN56)</f>
        <v>2.5166944736842103</v>
      </c>
      <c r="CO57">
        <f t="shared" ref="CO57:CR57" si="48">AVERAGE(CO38:CO56)</f>
        <v>2.4251443684210527</v>
      </c>
      <c r="CP57">
        <f t="shared" si="48"/>
        <v>2.4556666315789477</v>
      </c>
      <c r="CQ57">
        <f t="shared" si="48"/>
        <v>2.1269777894736839</v>
      </c>
      <c r="CR57">
        <f t="shared" si="48"/>
        <v>2.0773328421052626</v>
      </c>
      <c r="CV57">
        <f>AVERAGE(CV38:CV56)</f>
        <v>1.6579103184341262</v>
      </c>
      <c r="CW57">
        <f t="shared" ref="CW57:CZ57" si="49">AVERAGE(CW38:CW56)</f>
        <v>1.5159603286549559</v>
      </c>
      <c r="CX57">
        <f t="shared" si="49"/>
        <v>1.4753215472792796</v>
      </c>
      <c r="CY57">
        <f t="shared" si="49"/>
        <v>1.1190740102528025</v>
      </c>
      <c r="CZ57">
        <f t="shared" si="49"/>
        <v>1.139810413600169</v>
      </c>
    </row>
    <row r="59" spans="1:104" x14ac:dyDescent="0.25">
      <c r="A59" t="s">
        <v>35</v>
      </c>
      <c r="C59">
        <f>AVERAGE(C38:C42)</f>
        <v>0.60001539999999998</v>
      </c>
      <c r="D59">
        <f t="shared" ref="D59:G59" si="50">AVERAGE(D38:D42)</f>
        <v>0.59957159999999998</v>
      </c>
      <c r="E59">
        <f t="shared" si="50"/>
        <v>0.6175216</v>
      </c>
      <c r="F59">
        <f t="shared" si="50"/>
        <v>0.61766160000000003</v>
      </c>
      <c r="G59">
        <f t="shared" si="50"/>
        <v>0.60837059999999998</v>
      </c>
      <c r="L59">
        <f>AVERAGE(L38:L42)</f>
        <v>0.16008499999999998</v>
      </c>
      <c r="M59">
        <f t="shared" ref="M59:P59" si="51">AVERAGE(M38:M42)</f>
        <v>0.16008499999999998</v>
      </c>
      <c r="N59">
        <f t="shared" si="51"/>
        <v>0.16008499999999998</v>
      </c>
      <c r="O59">
        <f t="shared" si="51"/>
        <v>0.16008499999999998</v>
      </c>
      <c r="P59">
        <f t="shared" si="51"/>
        <v>0.1976588</v>
      </c>
      <c r="T59">
        <f>AVERAGE(T38:T42)</f>
        <v>1.2973978000000002</v>
      </c>
      <c r="U59">
        <f t="shared" ref="U59:X59" si="52">AVERAGE(U38:U42)</f>
        <v>1.2973978000000002</v>
      </c>
      <c r="V59">
        <f t="shared" si="52"/>
        <v>1.2973978000000002</v>
      </c>
      <c r="W59">
        <f t="shared" si="52"/>
        <v>1.29732</v>
      </c>
      <c r="X59">
        <f t="shared" si="52"/>
        <v>1.29732</v>
      </c>
      <c r="AB59">
        <f>AVERAGE(AB38:AB42)</f>
        <v>1.7474439999999998</v>
      </c>
      <c r="AC59">
        <f t="shared" ref="AC59:AF59" si="53">AVERAGE(AC38:AC42)</f>
        <v>1.5740646</v>
      </c>
      <c r="AD59">
        <f t="shared" si="53"/>
        <v>1.5735782</v>
      </c>
      <c r="AE59">
        <f t="shared" si="53"/>
        <v>1.4779740000000001</v>
      </c>
      <c r="AF59">
        <f t="shared" si="53"/>
        <v>1.0745520000000002</v>
      </c>
      <c r="AJ59">
        <f>AVERAGE(AJ38:AJ42)</f>
        <v>1.0225126000000002</v>
      </c>
      <c r="AK59">
        <f t="shared" ref="AK59:AN59" si="54">AVERAGE(AK38:AK42)</f>
        <v>1.0021086000000001</v>
      </c>
      <c r="AL59">
        <f t="shared" si="54"/>
        <v>1.0217768</v>
      </c>
      <c r="AM59">
        <f t="shared" si="54"/>
        <v>0.96725720000000004</v>
      </c>
      <c r="AN59">
        <f t="shared" si="54"/>
        <v>0.69163960000000002</v>
      </c>
      <c r="AR59">
        <f>AVERAGE(AR38:AR42)</f>
        <v>3.0336361788205095</v>
      </c>
      <c r="AS59">
        <f t="shared" ref="AS59:AV59" si="55">AVERAGE(AS38:AS42)</f>
        <v>3.0257273625574301</v>
      </c>
      <c r="AT59">
        <f t="shared" si="55"/>
        <v>2.6602639088378708</v>
      </c>
      <c r="AU59">
        <f t="shared" si="55"/>
        <v>3.0431616293237966</v>
      </c>
      <c r="AV59">
        <f t="shared" si="55"/>
        <v>3.0335882650659842</v>
      </c>
      <c r="AZ59">
        <f>AVERAGE(AZ38:AZ42)</f>
        <v>2.5371873999999996</v>
      </c>
      <c r="BA59">
        <f t="shared" ref="BA59:BD59" si="56">AVERAGE(BA38:BA42)</f>
        <v>2.6201689999999997</v>
      </c>
      <c r="BB59">
        <f t="shared" si="56"/>
        <v>2.2859759999999998</v>
      </c>
      <c r="BC59">
        <f t="shared" si="56"/>
        <v>2.1449845999999999</v>
      </c>
      <c r="BD59">
        <f t="shared" si="56"/>
        <v>2.2053986000000001</v>
      </c>
      <c r="BH59">
        <f>AVERAGE(BH38:BH42)</f>
        <v>1.7962403999999998</v>
      </c>
      <c r="BI59">
        <f t="shared" ref="BI59:BL59" si="57">AVERAGE(BI38:BI42)</f>
        <v>1.7962403999999998</v>
      </c>
      <c r="BJ59">
        <f t="shared" si="57"/>
        <v>1.8012691999999997</v>
      </c>
      <c r="BK59">
        <f t="shared" si="57"/>
        <v>1.8378077999999998</v>
      </c>
      <c r="BL59">
        <f t="shared" si="57"/>
        <v>1.8432417999999999</v>
      </c>
      <c r="BP59">
        <f>AVERAGE(BP38:BP42)</f>
        <v>1.3676606</v>
      </c>
      <c r="BQ59">
        <f t="shared" ref="BQ59:BT59" si="58">AVERAGE(BQ38:BQ42)</f>
        <v>1.3686324000000001</v>
      </c>
      <c r="BR59">
        <f t="shared" si="58"/>
        <v>1.2911882000000001</v>
      </c>
      <c r="BS59">
        <f t="shared" si="58"/>
        <v>1.1960021999999999</v>
      </c>
      <c r="BT59">
        <f t="shared" si="58"/>
        <v>1.1772518000000001</v>
      </c>
      <c r="BX59">
        <f>AVERAGE(BX38:BX42)</f>
        <v>0.64412259999999999</v>
      </c>
      <c r="BY59">
        <f t="shared" ref="BY59:CB59" si="59">AVERAGE(BY38:BY42)</f>
        <v>0.64412259999999999</v>
      </c>
      <c r="BZ59">
        <f t="shared" si="59"/>
        <v>0.64412259999999999</v>
      </c>
      <c r="CA59">
        <f t="shared" si="59"/>
        <v>0.64412259999999999</v>
      </c>
      <c r="CB59">
        <f t="shared" si="59"/>
        <v>0.64412259999999999</v>
      </c>
      <c r="CF59">
        <f>AVERAGE(CF38:CF42)</f>
        <v>1.4128938</v>
      </c>
      <c r="CG59">
        <f t="shared" ref="CG59:CJ59" si="60">AVERAGE(CG38:CG42)</f>
        <v>1.3940737999999999</v>
      </c>
      <c r="CH59">
        <f t="shared" si="60"/>
        <v>1.4093720000000001</v>
      </c>
      <c r="CI59">
        <f t="shared" si="60"/>
        <v>1.4780481999999999</v>
      </c>
      <c r="CJ59">
        <f t="shared" si="60"/>
        <v>1.5181923999999998</v>
      </c>
      <c r="CN59">
        <f>AVERAGE(CN38:CN42)</f>
        <v>0.73777779999999993</v>
      </c>
      <c r="CO59">
        <f t="shared" ref="CO59:CR59" si="61">AVERAGE(CO38:CO42)</f>
        <v>0.73753559999999996</v>
      </c>
      <c r="CP59">
        <f t="shared" si="61"/>
        <v>0.82464019999999993</v>
      </c>
      <c r="CQ59">
        <f t="shared" si="61"/>
        <v>0.88130580000000003</v>
      </c>
      <c r="CR59">
        <f t="shared" si="61"/>
        <v>0.84568139999999992</v>
      </c>
      <c r="CV59">
        <f>AVERAGE(CV38:CV42)</f>
        <v>0.64438776152763322</v>
      </c>
      <c r="CW59">
        <f t="shared" ref="CW59:CZ59" si="62">AVERAGE(CW38:CW42)</f>
        <v>0.58986907008331024</v>
      </c>
      <c r="CX59">
        <f t="shared" si="62"/>
        <v>0.60805565857774735</v>
      </c>
      <c r="CY59">
        <f t="shared" si="62"/>
        <v>0.62350715184973171</v>
      </c>
      <c r="CZ59">
        <f t="shared" si="62"/>
        <v>0.5571506835660115</v>
      </c>
    </row>
    <row r="60" spans="1:104" x14ac:dyDescent="0.25">
      <c r="A60" t="s">
        <v>36</v>
      </c>
      <c r="C60">
        <f>AVERAGE(C43:C57)</f>
        <v>2.0162937438596491</v>
      </c>
      <c r="D60">
        <f t="shared" ref="D60:G60" si="63">AVERAGE(D43:D57)</f>
        <v>1.9429410456140348</v>
      </c>
      <c r="E60">
        <f t="shared" si="63"/>
        <v>1.6771053614035092</v>
      </c>
      <c r="F60">
        <f t="shared" si="63"/>
        <v>1.5266109754385966</v>
      </c>
      <c r="G60">
        <f t="shared" si="63"/>
        <v>1.4529086771929827</v>
      </c>
      <c r="L60">
        <f>AVERAGE(L43:L57)</f>
        <v>0.36969075438596494</v>
      </c>
      <c r="M60">
        <f t="shared" ref="M60:P60" si="64">AVERAGE(M43:M57)</f>
        <v>0.36969075438596494</v>
      </c>
      <c r="N60">
        <f t="shared" si="64"/>
        <v>0.36969075438596494</v>
      </c>
      <c r="O60">
        <f t="shared" si="64"/>
        <v>0.36969075438596494</v>
      </c>
      <c r="P60">
        <f t="shared" si="64"/>
        <v>0.31728797894736843</v>
      </c>
      <c r="T60">
        <f>AVERAGE(T43:T57)</f>
        <v>2.3483876807017543</v>
      </c>
      <c r="U60">
        <f t="shared" ref="U60:X60" si="65">AVERAGE(U43:U57)</f>
        <v>2.3483876807017543</v>
      </c>
      <c r="V60">
        <f t="shared" si="65"/>
        <v>2.3495798912280699</v>
      </c>
      <c r="W60">
        <f t="shared" si="65"/>
        <v>2.225834315789474</v>
      </c>
      <c r="X60">
        <f t="shared" si="65"/>
        <v>2.163496912280702</v>
      </c>
      <c r="AB60">
        <f>AVERAGE(AB43:AB57)</f>
        <v>2.5745766315789478</v>
      </c>
      <c r="AC60">
        <f t="shared" ref="AC60:AF60" si="66">AVERAGE(AC43:AC57)</f>
        <v>2.3833267473684208</v>
      </c>
      <c r="AD60">
        <f t="shared" si="66"/>
        <v>2.3835667754385965</v>
      </c>
      <c r="AE60">
        <f t="shared" si="66"/>
        <v>1.7967417192982456</v>
      </c>
      <c r="AF60">
        <f t="shared" si="66"/>
        <v>1.8144399999999998</v>
      </c>
      <c r="AJ60">
        <f>AVERAGE(AJ43:AJ57)</f>
        <v>0.95968358947368426</v>
      </c>
      <c r="AK60">
        <f t="shared" ref="AK60:AN60" si="67">AVERAGE(AK43:AK57)</f>
        <v>0.96596057192982454</v>
      </c>
      <c r="AL60">
        <f t="shared" si="67"/>
        <v>0.95946913684210544</v>
      </c>
      <c r="AM60">
        <f t="shared" si="67"/>
        <v>0.84489517894736843</v>
      </c>
      <c r="AN60">
        <f t="shared" si="67"/>
        <v>0.83856392280701741</v>
      </c>
      <c r="AR60">
        <f>AVERAGE(AR43:AR57)</f>
        <v>3.3363494530328706</v>
      </c>
      <c r="AS60">
        <f t="shared" ref="AS60:AV60" si="68">AVERAGE(AS43:AS57)</f>
        <v>3.1326403678593633</v>
      </c>
      <c r="AT60">
        <f t="shared" si="68"/>
        <v>3.0471189264823972</v>
      </c>
      <c r="AU60">
        <f t="shared" si="68"/>
        <v>2.9677262998840228</v>
      </c>
      <c r="AV60">
        <f t="shared" si="68"/>
        <v>1.9897479645057199</v>
      </c>
      <c r="AZ60">
        <f>AVERAGE(AZ43:AZ57)</f>
        <v>5.3632887614035099</v>
      </c>
      <c r="BA60">
        <f t="shared" ref="BA60:BD60" si="69">AVERAGE(BA43:BA57)</f>
        <v>5.1085388245614043</v>
      </c>
      <c r="BB60">
        <f t="shared" si="69"/>
        <v>4.0923689122807021</v>
      </c>
      <c r="BC60">
        <f t="shared" si="69"/>
        <v>3.7956922210526316</v>
      </c>
      <c r="BD60">
        <f t="shared" si="69"/>
        <v>3.6569274140350871</v>
      </c>
      <c r="BH60">
        <f>AVERAGE(BH43:BH57)</f>
        <v>2.8981276561403511</v>
      </c>
      <c r="BI60">
        <f t="shared" ref="BI60:BL60" si="70">AVERAGE(BI43:BI57)</f>
        <v>2.8981276561403511</v>
      </c>
      <c r="BJ60">
        <f t="shared" si="70"/>
        <v>2.8596130736842102</v>
      </c>
      <c r="BK60">
        <f t="shared" si="70"/>
        <v>2.7995715052631578</v>
      </c>
      <c r="BL60">
        <f t="shared" si="70"/>
        <v>2.4647643824561403</v>
      </c>
      <c r="BP60">
        <f>AVERAGE(BP43:BP57)</f>
        <v>1.9139761508771931</v>
      </c>
      <c r="BQ60">
        <f t="shared" ref="BQ60:BT60" si="71">AVERAGE(BQ43:BQ57)</f>
        <v>1.9137303929824558</v>
      </c>
      <c r="BR60">
        <f t="shared" si="71"/>
        <v>1.8934165649122803</v>
      </c>
      <c r="BS60">
        <f t="shared" si="71"/>
        <v>2.0057321789473681</v>
      </c>
      <c r="BT60">
        <f t="shared" si="71"/>
        <v>2.0032696105263157</v>
      </c>
      <c r="BX60">
        <f>AVERAGE(BX43:BX57)</f>
        <v>1.107723343859649</v>
      </c>
      <c r="BY60">
        <f t="shared" ref="BY60:CB60" si="72">AVERAGE(BY43:BY57)</f>
        <v>1.107723343859649</v>
      </c>
      <c r="BZ60">
        <f t="shared" si="72"/>
        <v>1.107723343859649</v>
      </c>
      <c r="CA60">
        <f t="shared" si="72"/>
        <v>1.107723343859649</v>
      </c>
      <c r="CB60">
        <f t="shared" si="72"/>
        <v>1.107723343859649</v>
      </c>
      <c r="CF60">
        <f>AVERAGE(CF43:CF57)</f>
        <v>4.0502015052631579</v>
      </c>
      <c r="CG60">
        <f t="shared" ref="CG60:CJ60" si="73">AVERAGE(CG43:CG57)</f>
        <v>3.1400343473684216</v>
      </c>
      <c r="CH60">
        <f t="shared" si="73"/>
        <v>3.460399368421053</v>
      </c>
      <c r="CI60">
        <f t="shared" si="73"/>
        <v>3.0253313017543859</v>
      </c>
      <c r="CJ60">
        <f t="shared" si="73"/>
        <v>3.1749481473684216</v>
      </c>
      <c r="CN60">
        <f>AVERAGE(CN43:CN57)</f>
        <v>3.1096666982456136</v>
      </c>
      <c r="CO60">
        <f t="shared" ref="CO60:CR60" si="74">AVERAGE(CO43:CO57)</f>
        <v>2.987680624561404</v>
      </c>
      <c r="CP60">
        <f t="shared" si="74"/>
        <v>2.9993421087719301</v>
      </c>
      <c r="CQ60">
        <f t="shared" si="74"/>
        <v>2.5422017859649122</v>
      </c>
      <c r="CR60">
        <f t="shared" si="74"/>
        <v>2.4878833228070172</v>
      </c>
      <c r="CV60">
        <f>AVERAGE(CV43:CV57)</f>
        <v>1.9957511707362905</v>
      </c>
      <c r="CW60">
        <f t="shared" ref="CW60:CZ60" si="75">AVERAGE(CW43:CW57)</f>
        <v>1.8246574148455044</v>
      </c>
      <c r="CX60">
        <f t="shared" si="75"/>
        <v>1.7644101768464566</v>
      </c>
      <c r="CY60">
        <f t="shared" si="75"/>
        <v>1.2842629630538263</v>
      </c>
      <c r="CZ60">
        <f t="shared" si="75"/>
        <v>1.3340303236115547</v>
      </c>
    </row>
    <row r="66" spans="1:30" x14ac:dyDescent="0.25">
      <c r="A66" s="5" t="s">
        <v>35</v>
      </c>
      <c r="B66" s="6"/>
      <c r="C66" s="6">
        <v>0.04</v>
      </c>
      <c r="D66" s="6">
        <v>0.13</v>
      </c>
      <c r="E66" s="6">
        <v>0.13</v>
      </c>
      <c r="F66" s="6">
        <v>0.02</v>
      </c>
      <c r="G66" s="6">
        <v>0.05</v>
      </c>
      <c r="H66" s="6">
        <v>0.11</v>
      </c>
      <c r="I66" s="6">
        <v>0.06</v>
      </c>
      <c r="J66" s="6">
        <v>0.04</v>
      </c>
      <c r="K66" s="6">
        <v>0.1</v>
      </c>
      <c r="L66" s="6">
        <v>0.23</v>
      </c>
      <c r="M66" s="6">
        <v>0.09</v>
      </c>
      <c r="N66" s="7"/>
      <c r="Q66" s="5" t="s">
        <v>35</v>
      </c>
      <c r="R66" s="6" t="s">
        <v>25</v>
      </c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7"/>
    </row>
    <row r="67" spans="1:30" x14ac:dyDescent="0.25">
      <c r="A67" s="10"/>
      <c r="B67" s="11" t="s">
        <v>0</v>
      </c>
      <c r="C67" s="11" t="s">
        <v>1</v>
      </c>
      <c r="D67" s="11" t="s">
        <v>2</v>
      </c>
      <c r="E67" s="11" t="s">
        <v>3</v>
      </c>
      <c r="F67" s="11" t="s">
        <v>4</v>
      </c>
      <c r="G67" s="11" t="s">
        <v>5</v>
      </c>
      <c r="H67" s="11" t="s">
        <v>6</v>
      </c>
      <c r="I67" s="11" t="s">
        <v>7</v>
      </c>
      <c r="J67" s="11" t="s">
        <v>8</v>
      </c>
      <c r="K67" s="11" t="s">
        <v>9</v>
      </c>
      <c r="L67" s="11" t="s">
        <v>10</v>
      </c>
      <c r="M67" s="11" t="s">
        <v>11</v>
      </c>
      <c r="N67" s="11" t="s">
        <v>24</v>
      </c>
      <c r="Q67" s="10"/>
      <c r="R67" s="11" t="s">
        <v>0</v>
      </c>
      <c r="S67" s="11" t="s">
        <v>1</v>
      </c>
      <c r="T67" s="11" t="s">
        <v>2</v>
      </c>
      <c r="U67" s="11" t="s">
        <v>3</v>
      </c>
      <c r="V67" s="11" t="s">
        <v>4</v>
      </c>
      <c r="W67" s="11" t="s">
        <v>5</v>
      </c>
      <c r="X67" s="11" t="s">
        <v>6</v>
      </c>
      <c r="Y67" s="11" t="s">
        <v>7</v>
      </c>
      <c r="Z67" s="11" t="s">
        <v>8</v>
      </c>
      <c r="AA67" s="11" t="s">
        <v>9</v>
      </c>
      <c r="AB67" s="11" t="s">
        <v>10</v>
      </c>
      <c r="AC67" s="11" t="s">
        <v>11</v>
      </c>
      <c r="AD67" s="11" t="s">
        <v>24</v>
      </c>
    </row>
    <row r="68" spans="1:30" x14ac:dyDescent="0.25">
      <c r="A68" s="10" t="s">
        <v>12</v>
      </c>
      <c r="B68" s="12">
        <f t="array" ref="B68:B72">TRANSPOSE(C59:G59)</f>
        <v>0.60001539999999998</v>
      </c>
      <c r="C68" s="12">
        <f t="array" ref="C68:C72">TRANSPOSE(L59:P59)</f>
        <v>0.16008499999999998</v>
      </c>
      <c r="D68" s="12">
        <f t="array" ref="D68:D72">TRANSPOSE(T59:X59)</f>
        <v>1.2973978000000002</v>
      </c>
      <c r="E68" s="12">
        <f t="array" ref="E68:E72">TRANSPOSE(AB59:AF59)</f>
        <v>1.7474439999999998</v>
      </c>
      <c r="F68" s="12">
        <f t="array" ref="F68:F72">TRANSPOSE(AJ59:AN59)</f>
        <v>1.0225126000000002</v>
      </c>
      <c r="G68" s="12">
        <f t="array" ref="G68:G72">TRANSPOSE(AR59:AV59)</f>
        <v>3.0336361788205095</v>
      </c>
      <c r="H68" s="12">
        <f t="array" ref="H68:H72">TRANSPOSE(AZ59:BD59)</f>
        <v>2.5371873999999996</v>
      </c>
      <c r="I68" s="12">
        <f t="array" ref="I68:I72">TRANSPOSE(BH59:BL59)</f>
        <v>1.7962403999999998</v>
      </c>
      <c r="J68" s="12">
        <f t="array" ref="J68:J72">TRANSPOSE(BP59:BT59)</f>
        <v>1.3676606</v>
      </c>
      <c r="K68" s="12">
        <f t="array" ref="K68:K72">TRANSPOSE(BX59:CB59)</f>
        <v>0.64412259999999999</v>
      </c>
      <c r="L68" s="12">
        <f t="array" ref="L68:L72">TRANSPOSE(CF59:CJ59)</f>
        <v>1.4128938</v>
      </c>
      <c r="M68" s="12">
        <f t="array" ref="M68:M72">TRANSPOSE(CN59:CR59)</f>
        <v>0.73777779999999993</v>
      </c>
      <c r="N68" s="12">
        <f t="array" ref="N68:N72">TRANSPOSE(CV59:CZ59)</f>
        <v>0.64438776152763322</v>
      </c>
      <c r="Q68" s="10" t="s">
        <v>12</v>
      </c>
      <c r="R68" s="12">
        <f>B68/arima!B68</f>
        <v>0.9954858720326869</v>
      </c>
      <c r="S68" s="12">
        <f>C68/arima!C68</f>
        <v>0.92604476900082699</v>
      </c>
      <c r="T68" s="12">
        <f>D68/arima!D68</f>
        <v>0.96673199640123231</v>
      </c>
      <c r="U68" s="12">
        <f>E68/arima!E68</f>
        <v>1.1336238204023623</v>
      </c>
      <c r="V68" s="12">
        <f>F68/arima!F68</f>
        <v>1.0407471704876929</v>
      </c>
      <c r="W68" s="12">
        <f>G68/arima!G68</f>
        <v>1.0367409124857552</v>
      </c>
      <c r="X68" s="12">
        <f>H68/arima!H68</f>
        <v>0.97470473769869648</v>
      </c>
      <c r="Y68" s="12">
        <f>I68/arima!I68</f>
        <v>1.0095757942397876</v>
      </c>
      <c r="Z68" s="12">
        <f>J68/arima!J68</f>
        <v>0.87288214786995333</v>
      </c>
      <c r="AA68" s="12">
        <f>K68/arima!K68</f>
        <v>0.9618489032556452</v>
      </c>
      <c r="AB68" s="12">
        <f>L68/arima!L68</f>
        <v>1.0365886150492103</v>
      </c>
      <c r="AC68" s="12">
        <f>M68/arima!M68</f>
        <v>1.1019100893492908</v>
      </c>
      <c r="AD68" s="12">
        <f>N68/arima!N68</f>
        <v>1.0815554066615702</v>
      </c>
    </row>
    <row r="69" spans="1:30" x14ac:dyDescent="0.25">
      <c r="A69" s="10" t="s">
        <v>13</v>
      </c>
      <c r="B69" s="12">
        <v>0.59957159999999998</v>
      </c>
      <c r="C69" s="12">
        <v>0.16008499999999998</v>
      </c>
      <c r="D69" s="12">
        <v>1.2973978000000002</v>
      </c>
      <c r="E69" s="12">
        <v>1.5740646</v>
      </c>
      <c r="F69" s="12">
        <v>1.0021086000000001</v>
      </c>
      <c r="G69" s="12">
        <v>3.0257273625574301</v>
      </c>
      <c r="H69" s="12">
        <v>2.6201689999999997</v>
      </c>
      <c r="I69" s="12">
        <v>1.7962403999999998</v>
      </c>
      <c r="J69" s="12">
        <v>1.3686324000000001</v>
      </c>
      <c r="K69" s="12">
        <v>0.64412259999999999</v>
      </c>
      <c r="L69" s="12">
        <v>1.3940737999999999</v>
      </c>
      <c r="M69" s="12">
        <v>0.73753559999999996</v>
      </c>
      <c r="N69" s="12">
        <v>0.58986907008331024</v>
      </c>
      <c r="Q69" s="10" t="s">
        <v>13</v>
      </c>
      <c r="R69" s="12">
        <f>B69/arima!B69</f>
        <v>0.93922772149519651</v>
      </c>
      <c r="S69" s="12">
        <f>C69/arima!C69</f>
        <v>0.89827766383779117</v>
      </c>
      <c r="T69" s="12">
        <f>D69/arima!D69</f>
        <v>0.95127097391888316</v>
      </c>
      <c r="U69" s="12">
        <f>E69/arima!E69</f>
        <v>1.0119035599316315</v>
      </c>
      <c r="V69" s="12">
        <f>F69/arima!F69</f>
        <v>1.0136372587148081</v>
      </c>
      <c r="W69" s="12">
        <f>G69/arima!G69</f>
        <v>1.0235410742868429</v>
      </c>
      <c r="X69" s="12">
        <f>H69/arima!H69</f>
        <v>0.99481778021393197</v>
      </c>
      <c r="Y69" s="12">
        <f>I69/arima!I69</f>
        <v>1.0086495263280282</v>
      </c>
      <c r="Z69" s="12">
        <f>J69/arima!J69</f>
        <v>0.89380198038556602</v>
      </c>
      <c r="AA69" s="12">
        <f>K69/arima!K69</f>
        <v>0.96377861798388309</v>
      </c>
      <c r="AB69" s="12">
        <f>L69/arima!L69</f>
        <v>1.0200078903115166</v>
      </c>
      <c r="AC69" s="12">
        <f>M69/arima!M69</f>
        <v>1.0352126710867147</v>
      </c>
      <c r="AD69" s="12">
        <f>N69/arima!N69</f>
        <v>1.003832269555637</v>
      </c>
    </row>
    <row r="70" spans="1:30" x14ac:dyDescent="0.25">
      <c r="A70" s="10" t="s">
        <v>14</v>
      </c>
      <c r="B70" s="12">
        <v>0.6175216</v>
      </c>
      <c r="C70" s="12">
        <v>0.16008499999999998</v>
      </c>
      <c r="D70" s="12">
        <v>1.2973978000000002</v>
      </c>
      <c r="E70" s="12">
        <v>1.5735782</v>
      </c>
      <c r="F70" s="12">
        <v>1.0217768</v>
      </c>
      <c r="G70" s="12">
        <v>2.6602639088378708</v>
      </c>
      <c r="H70" s="12">
        <v>2.2859759999999998</v>
      </c>
      <c r="I70" s="12">
        <v>1.8012691999999997</v>
      </c>
      <c r="J70" s="12">
        <v>1.2911882000000001</v>
      </c>
      <c r="K70" s="12">
        <v>0.64412259999999999</v>
      </c>
      <c r="L70" s="12">
        <v>1.4093720000000001</v>
      </c>
      <c r="M70" s="12">
        <v>0.82464019999999993</v>
      </c>
      <c r="N70" s="12">
        <v>0.60805565857774735</v>
      </c>
      <c r="Q70" s="10" t="s">
        <v>14</v>
      </c>
      <c r="R70" s="12">
        <f>B70/arima!B70</f>
        <v>0.96734636087177606</v>
      </c>
      <c r="S70" s="12">
        <f>C70/arima!C70</f>
        <v>0.89827766383779117</v>
      </c>
      <c r="T70" s="12">
        <f>D70/arima!D70</f>
        <v>0.95127097391888316</v>
      </c>
      <c r="U70" s="12">
        <f>E70/arima!E70</f>
        <v>1.0115908727067546</v>
      </c>
      <c r="V70" s="12">
        <f>F70/arima!F70</f>
        <v>1.0335317295654269</v>
      </c>
      <c r="W70" s="12">
        <f>G70/arima!G70</f>
        <v>0.89991233606618393</v>
      </c>
      <c r="X70" s="12">
        <f>H70/arima!H70</f>
        <v>0.86793240052161658</v>
      </c>
      <c r="Y70" s="12">
        <f>I70/arima!I70</f>
        <v>1.0114733670221794</v>
      </c>
      <c r="Z70" s="12">
        <f>J70/arima!J70</f>
        <v>0.84322610674018406</v>
      </c>
      <c r="AA70" s="12">
        <f>K70/arima!K70</f>
        <v>0.96377861798388309</v>
      </c>
      <c r="AB70" s="12">
        <f>L70/arima!L70</f>
        <v>1.0312011891939459</v>
      </c>
      <c r="AC70" s="12">
        <f>M70/arima!M70</f>
        <v>1.1574735973795469</v>
      </c>
      <c r="AD70" s="12">
        <f>N70/arima!N70</f>
        <v>1.0347819926887161</v>
      </c>
    </row>
    <row r="71" spans="1:30" x14ac:dyDescent="0.25">
      <c r="A71" s="10" t="s">
        <v>15</v>
      </c>
      <c r="B71" s="12">
        <v>0.61766160000000003</v>
      </c>
      <c r="C71" s="12">
        <v>0.16008499999999998</v>
      </c>
      <c r="D71" s="12">
        <v>1.29732</v>
      </c>
      <c r="E71" s="12">
        <v>1.4779740000000001</v>
      </c>
      <c r="F71" s="12">
        <v>0.96725720000000004</v>
      </c>
      <c r="G71" s="12">
        <v>3.0431616293237966</v>
      </c>
      <c r="H71" s="12">
        <v>2.1449845999999999</v>
      </c>
      <c r="I71" s="12">
        <v>1.8378077999999998</v>
      </c>
      <c r="J71" s="12">
        <v>1.1960021999999999</v>
      </c>
      <c r="K71" s="12">
        <v>0.64412259999999999</v>
      </c>
      <c r="L71" s="12">
        <v>1.4780481999999999</v>
      </c>
      <c r="M71" s="12">
        <v>0.88130580000000003</v>
      </c>
      <c r="N71" s="12">
        <v>0.62350715184973171</v>
      </c>
      <c r="Q71" s="10" t="s">
        <v>15</v>
      </c>
      <c r="R71" s="12">
        <f>B71/arima!B71</f>
        <v>0.96756567059393328</v>
      </c>
      <c r="S71" s="12">
        <f>C71/arima!C71</f>
        <v>0.89827766383779117</v>
      </c>
      <c r="T71" s="12">
        <f>D71/arima!D71</f>
        <v>0.95121392982510478</v>
      </c>
      <c r="U71" s="12">
        <f>E71/arima!E71</f>
        <v>0.95013073293586114</v>
      </c>
      <c r="V71" s="12">
        <f>F71/arima!F71</f>
        <v>0.97838491424997331</v>
      </c>
      <c r="W71" s="12">
        <f>G71/arima!G71</f>
        <v>1.0294387266517828</v>
      </c>
      <c r="X71" s="12">
        <f>H71/arima!H71</f>
        <v>0.81440121548078348</v>
      </c>
      <c r="Y71" s="12">
        <f>I71/arima!I71</f>
        <v>1.0319910224444098</v>
      </c>
      <c r="Z71" s="12">
        <f>J71/arima!J71</f>
        <v>0.78106373552569242</v>
      </c>
      <c r="AA71" s="12">
        <f>K71/arima!K71</f>
        <v>0.96377861798388309</v>
      </c>
      <c r="AB71" s="12">
        <f>L71/arima!L71</f>
        <v>1.081449795743048</v>
      </c>
      <c r="AC71" s="12">
        <f>M71/arima!M71</f>
        <v>1.2370100253631338</v>
      </c>
      <c r="AD71" s="12">
        <f>N71/arima!N71</f>
        <v>1.0610771628305393</v>
      </c>
    </row>
    <row r="72" spans="1:30" x14ac:dyDescent="0.25">
      <c r="A72" s="10" t="s">
        <v>16</v>
      </c>
      <c r="B72" s="12">
        <v>0.60837059999999998</v>
      </c>
      <c r="C72" s="12">
        <v>0.1976588</v>
      </c>
      <c r="D72" s="12">
        <v>1.29732</v>
      </c>
      <c r="E72" s="12">
        <v>1.0745520000000002</v>
      </c>
      <c r="F72" s="12">
        <v>0.69163960000000002</v>
      </c>
      <c r="G72" s="12">
        <v>3.0335882650659842</v>
      </c>
      <c r="H72" s="12">
        <v>2.2053986000000001</v>
      </c>
      <c r="I72" s="12">
        <v>1.8432417999999999</v>
      </c>
      <c r="J72" s="12">
        <v>1.1772518000000001</v>
      </c>
      <c r="K72" s="12">
        <v>0.64412259999999999</v>
      </c>
      <c r="L72" s="12">
        <v>1.5181923999999998</v>
      </c>
      <c r="M72" s="12">
        <v>0.84568139999999992</v>
      </c>
      <c r="N72" s="12">
        <v>0.5571506835660115</v>
      </c>
      <c r="Q72" s="10" t="s">
        <v>16</v>
      </c>
      <c r="R72" s="12">
        <f>B72/arima!B72</f>
        <v>0.99756240368618421</v>
      </c>
      <c r="S72" s="12">
        <f>C72/arima!C72</f>
        <v>0.71524736154710422</v>
      </c>
      <c r="T72" s="12">
        <f>D72/arima!D72</f>
        <v>0.82078704656043211</v>
      </c>
      <c r="U72" s="12">
        <f>E72/arima!E72</f>
        <v>0.71431142150749072</v>
      </c>
      <c r="V72" s="12">
        <f>F72/arima!F72</f>
        <v>0.71139793126530382</v>
      </c>
      <c r="W72" s="12">
        <f>G72/arima!G72</f>
        <v>0.9948463386406633</v>
      </c>
      <c r="X72" s="12">
        <f>H72/arima!H72</f>
        <v>0.88188735975959487</v>
      </c>
      <c r="Y72" s="12">
        <f>I72/arima!I72</f>
        <v>1.0350714654975575</v>
      </c>
      <c r="Z72" s="12">
        <f>J72/arima!J72</f>
        <v>0.79563300306205387</v>
      </c>
      <c r="AA72" s="12">
        <f>K72/arima!K72</f>
        <v>0.93930774282229657</v>
      </c>
      <c r="AB72" s="12">
        <f>L72/arima!L72</f>
        <v>1.1024697885802928</v>
      </c>
      <c r="AC72" s="12">
        <f>M72/arima!M72</f>
        <v>1.0089012546217431</v>
      </c>
      <c r="AD72" s="12">
        <f>N72/arima!N72</f>
        <v>0.92039011514961455</v>
      </c>
    </row>
    <row r="75" spans="1:30" x14ac:dyDescent="0.25">
      <c r="A75" s="5" t="s">
        <v>36</v>
      </c>
      <c r="B75" s="6"/>
      <c r="C75" s="6">
        <v>0.04</v>
      </c>
      <c r="D75" s="6">
        <v>0.13</v>
      </c>
      <c r="E75" s="6">
        <v>0.13</v>
      </c>
      <c r="F75" s="6">
        <v>0.02</v>
      </c>
      <c r="G75" s="6">
        <v>0.05</v>
      </c>
      <c r="H75" s="6">
        <v>0.11</v>
      </c>
      <c r="I75" s="6">
        <v>0.06</v>
      </c>
      <c r="J75" s="6">
        <v>0.04</v>
      </c>
      <c r="K75" s="6">
        <v>0.1</v>
      </c>
      <c r="L75" s="6">
        <v>0.23</v>
      </c>
      <c r="M75" s="6">
        <v>0.09</v>
      </c>
      <c r="N75" s="7"/>
      <c r="Q75" s="5" t="s">
        <v>36</v>
      </c>
      <c r="R75" s="6" t="s">
        <v>25</v>
      </c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7"/>
    </row>
    <row r="76" spans="1:30" x14ac:dyDescent="0.25">
      <c r="A76" s="10"/>
      <c r="B76" s="11" t="s">
        <v>0</v>
      </c>
      <c r="C76" s="11" t="s">
        <v>1</v>
      </c>
      <c r="D76" s="11" t="s">
        <v>2</v>
      </c>
      <c r="E76" s="11" t="s">
        <v>3</v>
      </c>
      <c r="F76" s="11" t="s">
        <v>4</v>
      </c>
      <c r="G76" s="11" t="s">
        <v>5</v>
      </c>
      <c r="H76" s="11" t="s">
        <v>6</v>
      </c>
      <c r="I76" s="11" t="s">
        <v>7</v>
      </c>
      <c r="J76" s="11" t="s">
        <v>8</v>
      </c>
      <c r="K76" s="11" t="s">
        <v>9</v>
      </c>
      <c r="L76" s="11" t="s">
        <v>10</v>
      </c>
      <c r="M76" s="11" t="s">
        <v>11</v>
      </c>
      <c r="N76" s="11" t="s">
        <v>24</v>
      </c>
      <c r="Q76" s="10"/>
      <c r="R76" s="11" t="s">
        <v>0</v>
      </c>
      <c r="S76" s="11" t="s">
        <v>1</v>
      </c>
      <c r="T76" s="11" t="s">
        <v>2</v>
      </c>
      <c r="U76" s="11" t="s">
        <v>3</v>
      </c>
      <c r="V76" s="11" t="s">
        <v>4</v>
      </c>
      <c r="W76" s="11" t="s">
        <v>5</v>
      </c>
      <c r="X76" s="11" t="s">
        <v>6</v>
      </c>
      <c r="Y76" s="11" t="s">
        <v>7</v>
      </c>
      <c r="Z76" s="11" t="s">
        <v>8</v>
      </c>
      <c r="AA76" s="11" t="s">
        <v>9</v>
      </c>
      <c r="AB76" s="11" t="s">
        <v>10</v>
      </c>
      <c r="AC76" s="11" t="s">
        <v>11</v>
      </c>
      <c r="AD76" s="11" t="s">
        <v>24</v>
      </c>
    </row>
    <row r="77" spans="1:30" x14ac:dyDescent="0.25">
      <c r="A77" s="10" t="s">
        <v>12</v>
      </c>
      <c r="B77" s="12">
        <f t="array" ref="B77:B81">TRANSPOSE(C60:G60)</f>
        <v>2.0162937438596491</v>
      </c>
      <c r="C77" s="12">
        <f t="array" ref="C77:C81">TRANSPOSE(L60:P60)</f>
        <v>0.36969075438596494</v>
      </c>
      <c r="D77" s="12">
        <f t="array" ref="D77:D81">TRANSPOSE(T60:X60)</f>
        <v>2.3483876807017543</v>
      </c>
      <c r="E77" s="12">
        <f t="array" ref="E77:E81">TRANSPOSE(AB60:AF60)</f>
        <v>2.5745766315789478</v>
      </c>
      <c r="F77" s="12">
        <f t="array" ref="F77:F81">TRANSPOSE(AJ60:AN60)</f>
        <v>0.95968358947368426</v>
      </c>
      <c r="G77" s="12">
        <f t="array" ref="G77:G81">TRANSPOSE(AR60:AV60)</f>
        <v>3.3363494530328706</v>
      </c>
      <c r="H77" s="12">
        <f t="array" ref="H77:H81">TRANSPOSE(AZ60:BD60)</f>
        <v>5.3632887614035099</v>
      </c>
      <c r="I77" s="12">
        <f t="array" ref="I77:I81">TRANSPOSE(BH60:BL60)</f>
        <v>2.8981276561403511</v>
      </c>
      <c r="J77" s="12">
        <f t="array" ref="J77:J81">TRANSPOSE(BP60:BT60)</f>
        <v>1.9139761508771931</v>
      </c>
      <c r="K77" s="12">
        <f t="array" ref="K77:K81">TRANSPOSE(BX60:CB60)</f>
        <v>1.107723343859649</v>
      </c>
      <c r="L77" s="12">
        <f t="array" ref="L77:L81">TRANSPOSE(CF60:CJ60)</f>
        <v>4.0502015052631579</v>
      </c>
      <c r="M77" s="12">
        <f t="array" ref="M77:M81">TRANSPOSE(CN60:CR60)</f>
        <v>3.1096666982456136</v>
      </c>
      <c r="N77" s="12">
        <f t="array" ref="N77:N81">TRANSPOSE(CV60:CZ60)</f>
        <v>1.9957511707362905</v>
      </c>
      <c r="Q77" s="10" t="s">
        <v>12</v>
      </c>
      <c r="R77" s="12">
        <f>B77/arima!B77</f>
        <v>0.89811198205707987</v>
      </c>
      <c r="S77" s="12">
        <f>C77/arima!C77</f>
        <v>0.92336551304389736</v>
      </c>
      <c r="T77" s="12">
        <f>D77/arima!D77</f>
        <v>0.95430030857755788</v>
      </c>
      <c r="U77" s="12">
        <f>E77/arima!E77</f>
        <v>0.99849299732161456</v>
      </c>
      <c r="V77" s="12">
        <f>F77/arima!F77</f>
        <v>0.92043119693943021</v>
      </c>
      <c r="W77" s="12">
        <f>G77/arima!G77</f>
        <v>0.97315469213761174</v>
      </c>
      <c r="X77" s="12">
        <f>H77/arima!H77</f>
        <v>0.97410956455311837</v>
      </c>
      <c r="Y77" s="12">
        <f>I77/arima!I77</f>
        <v>0.81051472537717373</v>
      </c>
      <c r="Z77" s="12">
        <f>J77/arima!J77</f>
        <v>1.0034482818453947</v>
      </c>
      <c r="AA77" s="12">
        <f>K77/arima!K77</f>
        <v>1.0072564051952835</v>
      </c>
      <c r="AB77" s="12">
        <f>L77/arima!L77</f>
        <v>0.89344488152216006</v>
      </c>
      <c r="AC77" s="12">
        <f>M77/arima!M77</f>
        <v>0.91738634960814303</v>
      </c>
      <c r="AD77" s="12">
        <f>N77/arima!N77</f>
        <v>0.95953250177340021</v>
      </c>
    </row>
    <row r="78" spans="1:30" x14ac:dyDescent="0.25">
      <c r="A78" s="10" t="s">
        <v>13</v>
      </c>
      <c r="B78" s="12">
        <v>1.9429410456140348</v>
      </c>
      <c r="C78" s="12">
        <v>0.36969075438596494</v>
      </c>
      <c r="D78" s="12">
        <v>2.3483876807017543</v>
      </c>
      <c r="E78" s="12">
        <v>2.3833267473684208</v>
      </c>
      <c r="F78" s="12">
        <v>0.96596057192982454</v>
      </c>
      <c r="G78" s="12">
        <v>3.1326403678593633</v>
      </c>
      <c r="H78" s="12">
        <v>5.1085388245614043</v>
      </c>
      <c r="I78" s="12">
        <v>2.8981276561403511</v>
      </c>
      <c r="J78" s="12">
        <v>1.9137303929824558</v>
      </c>
      <c r="K78" s="12">
        <v>1.107723343859649</v>
      </c>
      <c r="L78" s="12">
        <v>3.1400343473684216</v>
      </c>
      <c r="M78" s="12">
        <v>2.987680624561404</v>
      </c>
      <c r="N78" s="12">
        <v>1.8246574148455044</v>
      </c>
      <c r="Q78" s="10" t="s">
        <v>13</v>
      </c>
      <c r="R78" s="12">
        <f>B78/arima!B78</f>
        <v>0.8011421245069652</v>
      </c>
      <c r="S78" s="12">
        <f>C78/arima!C78</f>
        <v>0.85099508267337609</v>
      </c>
      <c r="T78" s="12">
        <f>D78/arima!D78</f>
        <v>1.0311742454163459</v>
      </c>
      <c r="U78" s="12">
        <f>E78/arima!E78</f>
        <v>0.92624597936063002</v>
      </c>
      <c r="V78" s="12">
        <f>F78/arima!F78</f>
        <v>0.96535476462557146</v>
      </c>
      <c r="W78" s="12">
        <f>G78/arima!G78</f>
        <v>0.91437368043816103</v>
      </c>
      <c r="X78" s="12">
        <f>H78/arima!H78</f>
        <v>0.91525625085696116</v>
      </c>
      <c r="Y78" s="12">
        <f>I78/arima!I78</f>
        <v>0.78615100179192043</v>
      </c>
      <c r="Z78" s="12">
        <f>J78/arima!J78</f>
        <v>1.000972948559127</v>
      </c>
      <c r="AA78" s="12">
        <f>K78/arima!K78</f>
        <v>0.99585502708692752</v>
      </c>
      <c r="AB78" s="12">
        <f>L78/arima!L78</f>
        <v>0.68205093800266425</v>
      </c>
      <c r="AC78" s="12">
        <f>M78/arima!M78</f>
        <v>0.85747026537903026</v>
      </c>
      <c r="AD78" s="12">
        <f>N78/arima!N78</f>
        <v>0.82271407509013961</v>
      </c>
    </row>
    <row r="79" spans="1:30" x14ac:dyDescent="0.25">
      <c r="A79" s="10" t="s">
        <v>14</v>
      </c>
      <c r="B79" s="12">
        <v>1.6771053614035092</v>
      </c>
      <c r="C79" s="12">
        <v>0.36969075438596494</v>
      </c>
      <c r="D79" s="12">
        <v>2.3495798912280699</v>
      </c>
      <c r="E79" s="12">
        <v>2.3835667754385965</v>
      </c>
      <c r="F79" s="12">
        <v>0.95946913684210544</v>
      </c>
      <c r="G79" s="12">
        <v>3.0471189264823972</v>
      </c>
      <c r="H79" s="12">
        <v>4.0923689122807021</v>
      </c>
      <c r="I79" s="12">
        <v>2.8596130736842102</v>
      </c>
      <c r="J79" s="12">
        <v>1.8934165649122803</v>
      </c>
      <c r="K79" s="12">
        <v>1.107723343859649</v>
      </c>
      <c r="L79" s="12">
        <v>3.460399368421053</v>
      </c>
      <c r="M79" s="12">
        <v>2.9993421087719301</v>
      </c>
      <c r="N79" s="12">
        <v>1.7644101768464566</v>
      </c>
      <c r="Q79" s="10" t="s">
        <v>14</v>
      </c>
      <c r="R79" s="12">
        <f>B79/arima!B79</f>
        <v>0.69152883217421879</v>
      </c>
      <c r="S79" s="12">
        <f>C79/arima!C79</f>
        <v>0.85099508267337609</v>
      </c>
      <c r="T79" s="12">
        <f>D79/arima!D79</f>
        <v>1.0316977436444934</v>
      </c>
      <c r="U79" s="12">
        <f>E79/arima!E79</f>
        <v>0.92633926284984502</v>
      </c>
      <c r="V79" s="12">
        <f>F79/arima!F79</f>
        <v>0.95886740067585274</v>
      </c>
      <c r="W79" s="12">
        <f>G79/arima!G79</f>
        <v>0.88941117407753822</v>
      </c>
      <c r="X79" s="12">
        <f>H79/arima!H79</f>
        <v>0.73319717367503667</v>
      </c>
      <c r="Y79" s="12">
        <f>I79/arima!I79</f>
        <v>0.77570347111902516</v>
      </c>
      <c r="Z79" s="12">
        <f>J79/arima!J79</f>
        <v>0.99034784041720225</v>
      </c>
      <c r="AA79" s="12">
        <f>K79/arima!K79</f>
        <v>0.99585502708692752</v>
      </c>
      <c r="AB79" s="12">
        <f>L79/arima!L79</f>
        <v>0.75163784022725744</v>
      </c>
      <c r="AC79" s="12">
        <f>M79/arima!M79</f>
        <v>0.86081713447826047</v>
      </c>
      <c r="AD79" s="12">
        <f>N79/arima!N79</f>
        <v>0.79554938637441219</v>
      </c>
    </row>
    <row r="80" spans="1:30" x14ac:dyDescent="0.25">
      <c r="A80" s="10" t="s">
        <v>15</v>
      </c>
      <c r="B80" s="12">
        <v>1.5266109754385966</v>
      </c>
      <c r="C80" s="12">
        <v>0.36969075438596494</v>
      </c>
      <c r="D80" s="12">
        <v>2.225834315789474</v>
      </c>
      <c r="E80" s="12">
        <v>1.7967417192982456</v>
      </c>
      <c r="F80" s="12">
        <v>0.84489517894736843</v>
      </c>
      <c r="G80" s="12">
        <v>2.9677262998840228</v>
      </c>
      <c r="H80" s="12">
        <v>3.7956922210526316</v>
      </c>
      <c r="I80" s="12">
        <v>2.7995715052631578</v>
      </c>
      <c r="J80" s="12">
        <v>2.0057321789473681</v>
      </c>
      <c r="K80" s="12">
        <v>1.107723343859649</v>
      </c>
      <c r="L80" s="12">
        <v>3.0253313017543859</v>
      </c>
      <c r="M80" s="12">
        <v>2.5422017859649122</v>
      </c>
      <c r="N80" s="12">
        <v>1.2842629630538263</v>
      </c>
      <c r="Q80" s="10" t="s">
        <v>15</v>
      </c>
      <c r="R80" s="12">
        <f>B80/arima!B80</f>
        <v>0.62947476606116393</v>
      </c>
      <c r="S80" s="12">
        <f>C80/arima!C80</f>
        <v>0.85099508267337609</v>
      </c>
      <c r="T80" s="12">
        <f>D80/arima!D80</f>
        <v>0.97736120823123729</v>
      </c>
      <c r="U80" s="12">
        <f>E80/arima!E80</f>
        <v>0.69827806669273518</v>
      </c>
      <c r="V80" s="12">
        <f>F80/arima!F80</f>
        <v>0.84436529844747188</v>
      </c>
      <c r="W80" s="12">
        <f>G80/arima!G80</f>
        <v>0.86623758258353134</v>
      </c>
      <c r="X80" s="12">
        <f>H80/arima!H80</f>
        <v>0.68004397166264619</v>
      </c>
      <c r="Y80" s="12">
        <f>I80/arima!I80</f>
        <v>0.75941649388275301</v>
      </c>
      <c r="Z80" s="12">
        <f>J80/arima!J80</f>
        <v>1.0490943032220919</v>
      </c>
      <c r="AA80" s="12">
        <f>K80/arima!K80</f>
        <v>0.99585502708692752</v>
      </c>
      <c r="AB80" s="12">
        <f>L80/arima!L80</f>
        <v>0.65713614052015246</v>
      </c>
      <c r="AC80" s="12">
        <f>M80/arima!M80</f>
        <v>0.72961695508481106</v>
      </c>
      <c r="AD80" s="12">
        <f>N80/arima!N80</f>
        <v>0.57905731082720124</v>
      </c>
    </row>
    <row r="81" spans="1:30" x14ac:dyDescent="0.25">
      <c r="A81" s="10" t="s">
        <v>16</v>
      </c>
      <c r="B81" s="12">
        <v>1.4529086771929827</v>
      </c>
      <c r="C81" s="12">
        <v>0.31728797894736843</v>
      </c>
      <c r="D81" s="12">
        <v>2.163496912280702</v>
      </c>
      <c r="E81" s="12">
        <v>1.8144399999999998</v>
      </c>
      <c r="F81" s="12">
        <v>0.83856392280701741</v>
      </c>
      <c r="G81" s="12">
        <v>1.9897479645057199</v>
      </c>
      <c r="H81" s="12">
        <v>3.6569274140350871</v>
      </c>
      <c r="I81" s="12">
        <v>2.4647643824561403</v>
      </c>
      <c r="J81" s="12">
        <v>2.0032696105263157</v>
      </c>
      <c r="K81" s="12">
        <v>1.107723343859649</v>
      </c>
      <c r="L81" s="12">
        <v>3.1749481473684216</v>
      </c>
      <c r="M81" s="12">
        <v>2.4878833228070172</v>
      </c>
      <c r="N81" s="12">
        <v>1.3340303236115547</v>
      </c>
      <c r="Q81" s="10" t="s">
        <v>16</v>
      </c>
      <c r="R81" s="12">
        <f>B81/arima!B81</f>
        <v>0.5766460081965249</v>
      </c>
      <c r="S81" s="12">
        <f>C81/arima!C81</f>
        <v>0.64478706424058596</v>
      </c>
      <c r="T81" s="12">
        <f>D81/arima!D81</f>
        <v>0.8228737625800584</v>
      </c>
      <c r="U81" s="12">
        <f>E81/arima!E81</f>
        <v>0.70963074762636624</v>
      </c>
      <c r="V81" s="12">
        <f>F81/arima!F81</f>
        <v>0.96143993018780916</v>
      </c>
      <c r="W81" s="12">
        <f>G81/arima!G81</f>
        <v>0.56235780782015277</v>
      </c>
      <c r="X81" s="12">
        <f>H81/arima!H81</f>
        <v>0.64601109379589139</v>
      </c>
      <c r="Y81" s="12">
        <f>I81/arima!I81</f>
        <v>0.64799839186514119</v>
      </c>
      <c r="Z81" s="12">
        <f>J81/arima!J81</f>
        <v>1.0405598017566189</v>
      </c>
      <c r="AA81" s="12">
        <f>K81/arima!K81</f>
        <v>1.0047700090155702</v>
      </c>
      <c r="AB81" s="12">
        <f>L81/arima!L81</f>
        <v>0.5840649864820604</v>
      </c>
      <c r="AC81" s="12">
        <f>M81/arima!M81</f>
        <v>0.67365522463933647</v>
      </c>
      <c r="AD81" s="12">
        <f>N81/arima!N81</f>
        <v>0.55208107044045529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4F016-6C74-4985-97F5-D30CF8D9BC84}">
  <dimension ref="A1:CZ81"/>
  <sheetViews>
    <sheetView topLeftCell="CN1" zoomScale="70" workbookViewId="0">
      <selection activeCell="N7" sqref="N7"/>
    </sheetView>
  </sheetViews>
  <sheetFormatPr defaultRowHeight="15" x14ac:dyDescent="0.25"/>
  <cols>
    <col min="1" max="1" width="12.28515625" bestFit="1" customWidth="1"/>
    <col min="2" max="2" width="15.5703125" bestFit="1" customWidth="1"/>
    <col min="3" max="3" width="14.85546875" bestFit="1" customWidth="1"/>
    <col min="4" max="7" width="15.5703125" bestFit="1" customWidth="1"/>
    <col min="8" max="8" width="6.85546875" bestFit="1" customWidth="1"/>
    <col min="9" max="9" width="10" bestFit="1" customWidth="1"/>
    <col min="10" max="10" width="12.28515625" bestFit="1" customWidth="1"/>
    <col min="11" max="11" width="15.5703125" bestFit="1" customWidth="1"/>
    <col min="12" max="16" width="14.85546875" bestFit="1" customWidth="1"/>
    <col min="17" max="17" width="8.140625" bestFit="1" customWidth="1"/>
    <col min="18" max="18" width="12.28515625" bestFit="1" customWidth="1"/>
    <col min="19" max="19" width="15.5703125" bestFit="1" customWidth="1"/>
    <col min="20" max="21" width="14.85546875" bestFit="1" customWidth="1"/>
    <col min="22" max="24" width="15.5703125" bestFit="1" customWidth="1"/>
    <col min="25" max="25" width="10" bestFit="1" customWidth="1"/>
    <col min="26" max="26" width="14.7109375" bestFit="1" customWidth="1"/>
    <col min="27" max="27" width="15.5703125" bestFit="1" customWidth="1"/>
    <col min="28" max="28" width="14.85546875" bestFit="1" customWidth="1"/>
    <col min="29" max="32" width="15.5703125" bestFit="1" customWidth="1"/>
    <col min="33" max="33" width="6.85546875" bestFit="1" customWidth="1"/>
    <col min="34" max="34" width="12.28515625" bestFit="1" customWidth="1"/>
    <col min="35" max="40" width="15.5703125" bestFit="1" customWidth="1"/>
    <col min="41" max="41" width="8.140625" bestFit="1" customWidth="1"/>
    <col min="42" max="42" width="13.28515625" bestFit="1" customWidth="1"/>
    <col min="43" max="48" width="15.5703125" bestFit="1" customWidth="1"/>
    <col min="50" max="50" width="12.28515625" bestFit="1" customWidth="1"/>
    <col min="51" max="56" width="15.5703125" bestFit="1" customWidth="1"/>
    <col min="58" max="58" width="12.28515625" bestFit="1" customWidth="1"/>
    <col min="59" max="59" width="15.5703125" bestFit="1" customWidth="1"/>
    <col min="60" max="60" width="14.85546875" bestFit="1" customWidth="1"/>
    <col min="61" max="64" width="15.5703125" bestFit="1" customWidth="1"/>
    <col min="66" max="66" width="12.28515625" bestFit="1" customWidth="1"/>
    <col min="67" max="67" width="15.5703125" bestFit="1" customWidth="1"/>
    <col min="68" max="69" width="14.85546875" bestFit="1" customWidth="1"/>
    <col min="70" max="72" width="15.5703125" bestFit="1" customWidth="1"/>
    <col min="74" max="74" width="12.28515625" bestFit="1" customWidth="1"/>
    <col min="75" max="75" width="15.5703125" bestFit="1" customWidth="1"/>
    <col min="76" max="77" width="14.85546875" bestFit="1" customWidth="1"/>
    <col min="78" max="80" width="15.5703125" bestFit="1" customWidth="1"/>
    <col min="82" max="82" width="12.28515625" bestFit="1" customWidth="1"/>
    <col min="83" max="83" width="15.5703125" bestFit="1" customWidth="1"/>
    <col min="84" max="84" width="14.85546875" bestFit="1" customWidth="1"/>
    <col min="85" max="88" width="15.5703125" bestFit="1" customWidth="1"/>
    <col min="90" max="90" width="12.28515625" bestFit="1" customWidth="1"/>
    <col min="91" max="91" width="15.5703125" bestFit="1" customWidth="1"/>
    <col min="92" max="92" width="14.85546875" bestFit="1" customWidth="1"/>
    <col min="93" max="96" width="15.5703125" bestFit="1" customWidth="1"/>
    <col min="98" max="98" width="12.42578125" bestFit="1" customWidth="1"/>
    <col min="99" max="100" width="14.85546875" bestFit="1" customWidth="1"/>
    <col min="101" max="104" width="15.5703125" bestFit="1" customWidth="1"/>
  </cols>
  <sheetData>
    <row r="1" spans="1:104" x14ac:dyDescent="0.25">
      <c r="A1" s="5"/>
      <c r="B1" s="6"/>
      <c r="C1" s="13">
        <v>0.04</v>
      </c>
      <c r="D1" s="13">
        <v>0.13</v>
      </c>
      <c r="E1" s="13">
        <v>0.13</v>
      </c>
      <c r="F1" s="13">
        <v>0.02</v>
      </c>
      <c r="G1" s="13">
        <v>0.05</v>
      </c>
      <c r="H1" s="13">
        <v>0.11</v>
      </c>
      <c r="I1" s="13">
        <v>0.06</v>
      </c>
      <c r="J1" s="13">
        <v>0.04</v>
      </c>
      <c r="K1" s="13">
        <v>0.1</v>
      </c>
      <c r="L1" s="13">
        <v>0.23</v>
      </c>
      <c r="M1" s="13">
        <v>0.09</v>
      </c>
      <c r="N1" s="7"/>
      <c r="Q1" s="5"/>
      <c r="R1" s="6" t="s">
        <v>25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7"/>
      <c r="AF1" s="5"/>
      <c r="AG1" s="6" t="s">
        <v>26</v>
      </c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7"/>
    </row>
    <row r="2" spans="1:104" x14ac:dyDescent="0.25">
      <c r="A2" s="10"/>
      <c r="B2" s="11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1" t="s">
        <v>7</v>
      </c>
      <c r="J2" s="11" t="s">
        <v>8</v>
      </c>
      <c r="K2" s="11" t="s">
        <v>9</v>
      </c>
      <c r="L2" s="11" t="s">
        <v>10</v>
      </c>
      <c r="M2" s="11" t="s">
        <v>11</v>
      </c>
      <c r="N2" s="11" t="s">
        <v>24</v>
      </c>
      <c r="Q2" s="10"/>
      <c r="R2" s="11" t="s">
        <v>0</v>
      </c>
      <c r="S2" s="11" t="s">
        <v>1</v>
      </c>
      <c r="T2" s="11" t="s">
        <v>2</v>
      </c>
      <c r="U2" s="11" t="s">
        <v>3</v>
      </c>
      <c r="V2" s="11" t="s">
        <v>4</v>
      </c>
      <c r="W2" s="11" t="s">
        <v>5</v>
      </c>
      <c r="X2" s="11" t="s">
        <v>6</v>
      </c>
      <c r="Y2" s="11" t="s">
        <v>7</v>
      </c>
      <c r="Z2" s="11" t="s">
        <v>8</v>
      </c>
      <c r="AA2" s="11" t="s">
        <v>9</v>
      </c>
      <c r="AB2" s="11" t="s">
        <v>10</v>
      </c>
      <c r="AC2" s="11" t="s">
        <v>11</v>
      </c>
      <c r="AD2" s="11" t="s">
        <v>24</v>
      </c>
      <c r="AF2" s="10"/>
      <c r="AG2" s="11" t="s">
        <v>0</v>
      </c>
      <c r="AH2" s="11" t="s">
        <v>1</v>
      </c>
      <c r="AI2" s="11" t="s">
        <v>2</v>
      </c>
      <c r="AJ2" s="11" t="s">
        <v>3</v>
      </c>
      <c r="AK2" s="11" t="s">
        <v>4</v>
      </c>
      <c r="AL2" s="11" t="s">
        <v>5</v>
      </c>
      <c r="AM2" s="11" t="s">
        <v>6</v>
      </c>
      <c r="AN2" s="11" t="s">
        <v>7</v>
      </c>
      <c r="AO2" s="11" t="s">
        <v>8</v>
      </c>
      <c r="AP2" s="11" t="s">
        <v>9</v>
      </c>
      <c r="AQ2" s="11" t="s">
        <v>10</v>
      </c>
      <c r="AR2" s="11" t="s">
        <v>11</v>
      </c>
      <c r="AS2" s="11" t="s">
        <v>24</v>
      </c>
    </row>
    <row r="3" spans="1:104" x14ac:dyDescent="0.25">
      <c r="A3" s="10" t="s">
        <v>12</v>
      </c>
      <c r="B3" s="12">
        <f t="array" ref="B3:B7">TRANSPOSE(C57:G57)</f>
        <v>1.7061237968203948</v>
      </c>
      <c r="C3" s="12">
        <f t="array" ref="C3:C7">TRANSPOSE(L57:P57)</f>
        <v>0.3147645594433448</v>
      </c>
      <c r="D3" s="12">
        <f t="array" ref="D3:D7">TRANSPOSE(T57:X57)</f>
        <v>2.1177083632997036</v>
      </c>
      <c r="E3" s="12">
        <f t="array" ref="E3:E7">TRANSPOSE(AB57:AF57)</f>
        <v>1.7668656027343237</v>
      </c>
      <c r="F3" s="12">
        <f t="array" ref="F3:F7">TRANSPOSE(AJ57:AN57)</f>
        <v>0.99001876303827285</v>
      </c>
      <c r="G3" s="12">
        <f t="array" ref="G3:G7">TRANSPOSE(AR57:AV57)</f>
        <v>3.6035111631792565</v>
      </c>
      <c r="H3" s="12">
        <f t="array" ref="H3:H7">TRANSPOSE(AZ57:BD57)</f>
        <v>4.5619152373606431</v>
      </c>
      <c r="I3" s="12">
        <f t="array" ref="I3:I7">TRANSPOSE(BH57:BL57)</f>
        <v>2.5253730314685585</v>
      </c>
      <c r="J3" s="12">
        <f t="array" ref="J3:J7">TRANSPOSE(BP57:BT57)</f>
        <v>1.7409134519980392</v>
      </c>
      <c r="K3" s="12">
        <f t="array" ref="K3:K7">TRANSPOSE(BX57:CB57)</f>
        <v>0.9842038377114215</v>
      </c>
      <c r="L3" s="12">
        <f t="array" ref="L3:L7">TRANSPOSE(CF57:CJ57)</f>
        <v>3.0156872100676595</v>
      </c>
      <c r="M3" s="12">
        <f t="array" ref="M3:M7">TRANSPOSE(CN57:CR57)</f>
        <v>2.5920677631232567</v>
      </c>
      <c r="N3" s="12">
        <f t="array" ref="N3:N7">TRANSPOSE(CV57:CZ57)</f>
        <v>1.6303641931134252</v>
      </c>
      <c r="Q3" s="10" t="s">
        <v>12</v>
      </c>
      <c r="R3" s="12">
        <f>B3/arima!B3</f>
        <v>0.9411269805912198</v>
      </c>
      <c r="S3" s="12">
        <f>C3/arima!C3</f>
        <v>0.92440837609827931</v>
      </c>
      <c r="T3" s="12">
        <f>D3/arima!D3</f>
        <v>0.97751248623551812</v>
      </c>
      <c r="U3" s="12">
        <f>E3/arima!E3</f>
        <v>0.76634690110376125</v>
      </c>
      <c r="V3" s="12">
        <f>F3/arima!F3</f>
        <v>0.96416711241508257</v>
      </c>
      <c r="W3" s="12">
        <f>G3/arima!G3</f>
        <v>1.0932278480491817</v>
      </c>
      <c r="X3" s="12">
        <f>H3/arima!H3</f>
        <v>0.96203540764202056</v>
      </c>
      <c r="Y3" s="12">
        <f>I3/arima!I3</f>
        <v>0.81387233330791275</v>
      </c>
      <c r="Z3" s="12">
        <f>J3/arima!J3</f>
        <v>0.95771599758975756</v>
      </c>
      <c r="AA3" s="12">
        <f>K3/arima!K3</f>
        <v>0.99760531372331851</v>
      </c>
      <c r="AB3" s="12">
        <f>L3/arima!L3</f>
        <v>0.8152767890277095</v>
      </c>
      <c r="AC3" s="12">
        <f>M3/arima!M3</f>
        <v>0.96940631018327894</v>
      </c>
      <c r="AD3" s="12">
        <f>N3/arima!N3</f>
        <v>0.96507707636297424</v>
      </c>
      <c r="AF3" s="10" t="s">
        <v>12</v>
      </c>
      <c r="AG3" s="12">
        <f>B3/rw!B3</f>
        <v>0.69696358772496514</v>
      </c>
      <c r="AH3" s="12">
        <f>C3/rw!C3</f>
        <v>0.54234714280219731</v>
      </c>
      <c r="AI3" s="12">
        <f>D3/rw!D3</f>
        <v>0.55787590545072219</v>
      </c>
      <c r="AJ3" s="12">
        <f>E3/rw!E3</f>
        <v>0.5168996921595943</v>
      </c>
      <c r="AK3" s="12">
        <f>F3/rw!F3</f>
        <v>1.088128755152004</v>
      </c>
      <c r="AL3" s="12">
        <f>G3/rw!G3</f>
        <v>0.72872983258680979</v>
      </c>
      <c r="AM3" s="12">
        <f>H3/rw!H3</f>
        <v>0.67951754334296866</v>
      </c>
      <c r="AN3" s="12">
        <f>I3/rw!I3</f>
        <v>0.64203276025174638</v>
      </c>
      <c r="AO3" s="12">
        <f>J3/rw!J3</f>
        <v>0.83571734641044626</v>
      </c>
      <c r="AP3" s="12">
        <f>K3/rw!K3</f>
        <v>0.71998757947057579</v>
      </c>
      <c r="AQ3" s="12">
        <f>L3/rw!L3</f>
        <v>0.48240236991203239</v>
      </c>
      <c r="AR3" s="12">
        <f>M3/rw!M3</f>
        <v>0.6242283103123365</v>
      </c>
      <c r="AS3" s="12">
        <f>N3/rw!N3</f>
        <v>0.6396628155616354</v>
      </c>
    </row>
    <row r="4" spans="1:104" x14ac:dyDescent="0.25">
      <c r="A4" s="10" t="s">
        <v>13</v>
      </c>
      <c r="B4" s="12">
        <v>1.7061237968203948</v>
      </c>
      <c r="C4" s="12">
        <v>0.32019921840991117</v>
      </c>
      <c r="D4" s="12">
        <v>2.1177083632997036</v>
      </c>
      <c r="E4" s="12">
        <v>1.7976890588873911</v>
      </c>
      <c r="F4" s="12">
        <v>0.91997986696235268</v>
      </c>
      <c r="G4" s="12">
        <v>3.6035111631792565</v>
      </c>
      <c r="H4" s="12">
        <v>4.5619152373606431</v>
      </c>
      <c r="I4" s="12">
        <v>2.5253730314685585</v>
      </c>
      <c r="J4" s="12">
        <v>1.7504695572603939</v>
      </c>
      <c r="K4" s="12">
        <v>0.9842038377114215</v>
      </c>
      <c r="L4" s="12">
        <v>2.9385185509518572</v>
      </c>
      <c r="M4" s="12">
        <v>2.5920677631232567</v>
      </c>
      <c r="N4" s="12">
        <v>1.5521841326624961</v>
      </c>
      <c r="Q4" s="10" t="s">
        <v>13</v>
      </c>
      <c r="R4" s="12">
        <f>B4/arima!B4</f>
        <v>0.87270163356197328</v>
      </c>
      <c r="S4" s="12">
        <f>C4/arima!C4</f>
        <v>0.87248112000909206</v>
      </c>
      <c r="T4" s="12">
        <f>D4/arima!D4</f>
        <v>1.039627363811771</v>
      </c>
      <c r="U4" s="12">
        <f>E4/arima!E4</f>
        <v>0.77979828910548332</v>
      </c>
      <c r="V4" s="12">
        <f>F4/arima!F4</f>
        <v>0.9223139079682583</v>
      </c>
      <c r="W4" s="12">
        <f>G4/arima!G4</f>
        <v>1.0911964590395968</v>
      </c>
      <c r="X4" s="12">
        <f>H4/arima!H4</f>
        <v>0.94924740301674104</v>
      </c>
      <c r="Y4" s="12">
        <f>I4/arima!I4</f>
        <v>0.79289754985909433</v>
      </c>
      <c r="Z4" s="12">
        <f>J4/arima!J4</f>
        <v>0.96619932104699513</v>
      </c>
      <c r="AA4" s="12">
        <f>K4/arima!K4</f>
        <v>0.9886617973326044</v>
      </c>
      <c r="AB4" s="12">
        <f>L4/arima!L4</f>
        <v>0.78319810873312656</v>
      </c>
      <c r="AC4" s="12">
        <f>M4/arima!M4</f>
        <v>0.94090631004679959</v>
      </c>
      <c r="AD4" s="12">
        <f>N4/arima!N4</f>
        <v>0.86770318978151306</v>
      </c>
      <c r="AF4" s="10" t="s">
        <v>13</v>
      </c>
      <c r="AG4" s="12">
        <f>B4/rw!B4</f>
        <v>0.69696358772496514</v>
      </c>
      <c r="AH4" s="12">
        <f>C4/rw!C4</f>
        <v>0.55171119499356902</v>
      </c>
      <c r="AI4" s="12">
        <f>D4/rw!D4</f>
        <v>0.55787590545072219</v>
      </c>
      <c r="AJ4" s="12">
        <f>E4/rw!E4</f>
        <v>0.52591714938563272</v>
      </c>
      <c r="AK4" s="12">
        <f>F4/rw!F4</f>
        <v>1.011149065832353</v>
      </c>
      <c r="AL4" s="12">
        <f>G4/rw!G4</f>
        <v>0.72872983258680979</v>
      </c>
      <c r="AM4" s="12">
        <f>H4/rw!H4</f>
        <v>0.67951754334296866</v>
      </c>
      <c r="AN4" s="12">
        <f>I4/rw!I4</f>
        <v>0.64203276025174638</v>
      </c>
      <c r="AO4" s="12">
        <f>J4/rw!J4</f>
        <v>0.84030470997105766</v>
      </c>
      <c r="AP4" s="12">
        <f>K4/rw!K4</f>
        <v>0.71998757947057579</v>
      </c>
      <c r="AQ4" s="12">
        <f>L4/rw!L4</f>
        <v>0.47005813742130215</v>
      </c>
      <c r="AR4" s="12">
        <f>M4/rw!M4</f>
        <v>0.6242283103123365</v>
      </c>
      <c r="AS4" s="12">
        <f>N4/rw!N4</f>
        <v>0.60898937597061942</v>
      </c>
    </row>
    <row r="5" spans="1:104" x14ac:dyDescent="0.25">
      <c r="A5" s="10" t="s">
        <v>14</v>
      </c>
      <c r="B5" s="12">
        <v>1.335216941889718</v>
      </c>
      <c r="C5" s="12">
        <v>0.32108968043198982</v>
      </c>
      <c r="D5" s="12">
        <v>2.1177083632997036</v>
      </c>
      <c r="E5" s="12">
        <v>1.7146662439629627</v>
      </c>
      <c r="F5" s="12">
        <v>0.96414277724813391</v>
      </c>
      <c r="G5" s="12">
        <v>3.6035111631792565</v>
      </c>
      <c r="H5" s="12">
        <v>3.5677311525870272</v>
      </c>
      <c r="I5" s="12">
        <v>2.5253730314685585</v>
      </c>
      <c r="J5" s="12">
        <v>1.7463177580835252</v>
      </c>
      <c r="K5" s="12">
        <v>0.9842038377114215</v>
      </c>
      <c r="L5" s="12">
        <v>2.8735401260603637</v>
      </c>
      <c r="M5" s="12">
        <v>2.2653906282658638</v>
      </c>
      <c r="N5" s="12">
        <v>1.4518565679307536</v>
      </c>
      <c r="Q5" s="10" t="s">
        <v>14</v>
      </c>
      <c r="R5" s="12">
        <f>B5/arima!B5</f>
        <v>0.6829785789978321</v>
      </c>
      <c r="S5" s="12">
        <f>C5/arima!C5</f>
        <v>0.87490745729438224</v>
      </c>
      <c r="T5" s="12">
        <f>D5/arima!D5</f>
        <v>1.039627363811771</v>
      </c>
      <c r="U5" s="12">
        <f>E5/arima!E5</f>
        <v>0.74378480350588849</v>
      </c>
      <c r="V5" s="12">
        <f>F5/arima!F5</f>
        <v>0.96658886205765837</v>
      </c>
      <c r="W5" s="12">
        <f>G5/arima!G5</f>
        <v>1.0911964590395968</v>
      </c>
      <c r="X5" s="12">
        <f>H5/arima!H5</f>
        <v>0.74237668940437329</v>
      </c>
      <c r="Y5" s="12">
        <f>I5/arima!I5</f>
        <v>0.79289754985909433</v>
      </c>
      <c r="Z5" s="12">
        <f>J5/arima!J5</f>
        <v>0.96390766991306043</v>
      </c>
      <c r="AA5" s="12">
        <f>K5/arima!K5</f>
        <v>0.9886617973326044</v>
      </c>
      <c r="AB5" s="12">
        <f>L5/arima!L5</f>
        <v>0.76587952503148871</v>
      </c>
      <c r="AC5" s="12">
        <f>M5/arima!M5</f>
        <v>0.82232431079961621</v>
      </c>
      <c r="AD5" s="12">
        <f>N5/arima!N5</f>
        <v>0.81161799595117956</v>
      </c>
      <c r="AF5" s="10" t="s">
        <v>14</v>
      </c>
      <c r="AG5" s="12">
        <f>B5/rw!B5</f>
        <v>0.54544552508142463</v>
      </c>
      <c r="AH5" s="12">
        <f>C5/rw!C5</f>
        <v>0.55324548314310629</v>
      </c>
      <c r="AI5" s="12">
        <f>D5/rw!D5</f>
        <v>0.55787590545072219</v>
      </c>
      <c r="AJ5" s="12">
        <f>E5/rw!E5</f>
        <v>0.50162867639128184</v>
      </c>
      <c r="AK5" s="12">
        <f>F5/rw!F5</f>
        <v>1.0596884818386525</v>
      </c>
      <c r="AL5" s="12">
        <f>G5/rw!G5</f>
        <v>0.72872983258680979</v>
      </c>
      <c r="AM5" s="12">
        <f>H5/rw!H5</f>
        <v>0.53142940672364325</v>
      </c>
      <c r="AN5" s="12">
        <f>I5/rw!I5</f>
        <v>0.64203276025174638</v>
      </c>
      <c r="AO5" s="12">
        <f>J5/rw!J5</f>
        <v>0.83831165822748044</v>
      </c>
      <c r="AP5" s="12">
        <f>K5/rw!K5</f>
        <v>0.71998757947057579</v>
      </c>
      <c r="AQ5" s="12">
        <f>L5/rw!L5</f>
        <v>0.45966390752366493</v>
      </c>
      <c r="AR5" s="12">
        <f>M5/rw!M5</f>
        <v>0.5455570970011554</v>
      </c>
      <c r="AS5" s="12">
        <f>N5/rw!N5</f>
        <v>0.56962650673819637</v>
      </c>
    </row>
    <row r="6" spans="1:104" x14ac:dyDescent="0.25">
      <c r="A6" s="10" t="s">
        <v>15</v>
      </c>
      <c r="B6" s="12">
        <v>1.2863881381011759</v>
      </c>
      <c r="C6" s="12">
        <v>0.31611006170808692</v>
      </c>
      <c r="D6" s="12">
        <v>2.1177083632997036</v>
      </c>
      <c r="E6" s="12">
        <v>1.6814936641790057</v>
      </c>
      <c r="F6" s="12">
        <v>0.85776279274097822</v>
      </c>
      <c r="G6" s="12">
        <v>3.6035111631792565</v>
      </c>
      <c r="H6" s="12">
        <v>3.34451532089283</v>
      </c>
      <c r="I6" s="12">
        <v>2.5253730314685585</v>
      </c>
      <c r="J6" s="12">
        <v>1.721130827407259</v>
      </c>
      <c r="K6" s="12">
        <v>0.9842038377114215</v>
      </c>
      <c r="L6" s="12">
        <v>2.8004193306378644</v>
      </c>
      <c r="M6" s="12">
        <v>2.1353680565894408</v>
      </c>
      <c r="N6" s="12">
        <v>1.2401039543785586</v>
      </c>
      <c r="Q6" s="10" t="s">
        <v>15</v>
      </c>
      <c r="R6" s="12">
        <f>B6/arima!B6</f>
        <v>0.65800209317039504</v>
      </c>
      <c r="S6" s="12">
        <f>C6/arima!C6</f>
        <v>0.8613389565871532</v>
      </c>
      <c r="T6" s="12">
        <f>D6/arima!D6</f>
        <v>1.039627363811771</v>
      </c>
      <c r="U6" s="12">
        <f>E6/arima!E6</f>
        <v>0.72939526220403794</v>
      </c>
      <c r="V6" s="12">
        <f>F6/arima!F6</f>
        <v>0.85993898550724834</v>
      </c>
      <c r="W6" s="12">
        <f>G6/arima!G6</f>
        <v>1.0911964590395968</v>
      </c>
      <c r="X6" s="12">
        <f>H6/arima!H6</f>
        <v>0.69592973948898451</v>
      </c>
      <c r="Y6" s="12">
        <f>I6/arima!I6</f>
        <v>0.79289754985909433</v>
      </c>
      <c r="Z6" s="12">
        <f>J6/arima!J6</f>
        <v>0.95000534569512141</v>
      </c>
      <c r="AA6" s="12">
        <f>K6/arima!K6</f>
        <v>0.9886617973326044</v>
      </c>
      <c r="AB6" s="12">
        <f>L6/arima!L6</f>
        <v>0.74639076983359731</v>
      </c>
      <c r="AC6" s="12">
        <f>M6/arima!M6</f>
        <v>0.77512683399004056</v>
      </c>
      <c r="AD6" s="12">
        <f>N6/arima!N6</f>
        <v>0.69324388404176251</v>
      </c>
      <c r="AF6" s="10" t="s">
        <v>15</v>
      </c>
      <c r="AG6" s="12">
        <f>B6/rw!B6</f>
        <v>0.52549861481840399</v>
      </c>
      <c r="AH6" s="12">
        <f>C6/rw!C6</f>
        <v>0.54466547657588293</v>
      </c>
      <c r="AI6" s="12">
        <f>D6/rw!D6</f>
        <v>0.55787590545072219</v>
      </c>
      <c r="AJ6" s="12">
        <f>E6/rw!E6</f>
        <v>0.49192397884556521</v>
      </c>
      <c r="AK6" s="12">
        <f>F6/rw!F6</f>
        <v>0.94276633406074628</v>
      </c>
      <c r="AL6" s="12">
        <f>G6/rw!G6</f>
        <v>0.72872983258680979</v>
      </c>
      <c r="AM6" s="12">
        <f>H6/rw!H6</f>
        <v>0.49818041683757641</v>
      </c>
      <c r="AN6" s="12">
        <f>I6/rw!I6</f>
        <v>0.64203276025174638</v>
      </c>
      <c r="AO6" s="12">
        <f>J6/rw!J6</f>
        <v>0.82622079015771221</v>
      </c>
      <c r="AP6" s="12">
        <f>K6/rw!K6</f>
        <v>0.71998757947057579</v>
      </c>
      <c r="AQ6" s="12">
        <f>L6/rw!L6</f>
        <v>0.4479671888175909</v>
      </c>
      <c r="AR6" s="12">
        <f>M6/rw!M6</f>
        <v>0.5142447326506796</v>
      </c>
      <c r="AS6" s="12">
        <f>N6/rw!N6</f>
        <v>0.48654674237667089</v>
      </c>
    </row>
    <row r="7" spans="1:104" x14ac:dyDescent="0.25">
      <c r="A7" s="10" t="s">
        <v>16</v>
      </c>
      <c r="B7" s="12">
        <v>1.2569028775235978</v>
      </c>
      <c r="C7" s="12">
        <v>0.31870177702984465</v>
      </c>
      <c r="D7" s="12">
        <v>1.883386641592006</v>
      </c>
      <c r="E7" s="12">
        <v>1.7244965681217703</v>
      </c>
      <c r="F7" s="12">
        <v>0.79331017475492982</v>
      </c>
      <c r="G7" s="12">
        <v>2.8693361486361479</v>
      </c>
      <c r="H7" s="12">
        <v>3.3777011134895467</v>
      </c>
      <c r="I7" s="12">
        <v>2.1111405701641699</v>
      </c>
      <c r="J7" s="12">
        <v>1.6697489428145569</v>
      </c>
      <c r="K7" s="12">
        <v>0.88045282630423949</v>
      </c>
      <c r="L7" s="12">
        <v>2.5699839643367048</v>
      </c>
      <c r="M7" s="12">
        <v>2.0380223027972861</v>
      </c>
      <c r="N7" s="12">
        <v>1.2266621515858174</v>
      </c>
      <c r="Q7" s="10" t="s">
        <v>16</v>
      </c>
      <c r="R7" s="12">
        <f>B7/arima!B7</f>
        <v>0.62314686805826081</v>
      </c>
      <c r="S7" s="12">
        <f>C7/arima!C7</f>
        <v>0.73212543989225298</v>
      </c>
      <c r="T7" s="12">
        <f>D7/arima!D7</f>
        <v>0.80033597702790205</v>
      </c>
      <c r="U7" s="12">
        <f>E7/arima!E7</f>
        <v>0.75639480849302354</v>
      </c>
      <c r="V7" s="12">
        <f>F7/arima!F7</f>
        <v>0.88290804425369596</v>
      </c>
      <c r="W7" s="12">
        <f>G7/arima!G7</f>
        <v>0.84155595032703723</v>
      </c>
      <c r="X7" s="12">
        <f>H7/arima!H7</f>
        <v>0.69943290657463719</v>
      </c>
      <c r="Y7" s="12">
        <f>I7/arima!I7</f>
        <v>0.64534750849908928</v>
      </c>
      <c r="Z7" s="12">
        <f>J7/arima!J7</f>
        <v>0.92356618987247785</v>
      </c>
      <c r="AA7" s="12">
        <f>K7/arima!K7</f>
        <v>0.88683744048045765</v>
      </c>
      <c r="AB7" s="12">
        <f>L7/arima!L7</f>
        <v>0.58838956774523177</v>
      </c>
      <c r="AC7" s="12">
        <f>M7/arima!M7</f>
        <v>0.6927751255660507</v>
      </c>
      <c r="AD7" s="12">
        <f>N7/arima!N7</f>
        <v>0.63237138820433814</v>
      </c>
      <c r="AF7" s="10" t="s">
        <v>16</v>
      </c>
      <c r="AG7" s="12">
        <f>B7/rw!B7</f>
        <v>0.51345367819923682</v>
      </c>
      <c r="AH7" s="12">
        <f>C7/rw!C7</f>
        <v>0.54913106635574171</v>
      </c>
      <c r="AI7" s="12">
        <f>D7/rw!D7</f>
        <v>0.4961476500734005</v>
      </c>
      <c r="AJ7" s="12">
        <f>E7/rw!E7</f>
        <v>0.50450455530570137</v>
      </c>
      <c r="AK7" s="12">
        <f>F7/rw!F7</f>
        <v>0.87192651809582877</v>
      </c>
      <c r="AL7" s="12">
        <f>G7/rw!G7</f>
        <v>0.58025929615439531</v>
      </c>
      <c r="AM7" s="12">
        <f>H7/rw!H7</f>
        <v>0.50312358809041557</v>
      </c>
      <c r="AN7" s="12">
        <f>I7/rw!I7</f>
        <v>0.53672126480013171</v>
      </c>
      <c r="AO7" s="12">
        <f>J7/rw!J7</f>
        <v>0.80155515718434533</v>
      </c>
      <c r="AP7" s="12">
        <f>K7/rw!K7</f>
        <v>0.64408923737065027</v>
      </c>
      <c r="AQ7" s="12">
        <f>L7/rw!L7</f>
        <v>0.4111057509190853</v>
      </c>
      <c r="AR7" s="12">
        <f>M7/rw!M7</f>
        <v>0.49080168217558762</v>
      </c>
      <c r="AS7" s="12">
        <f>N7/rw!N7</f>
        <v>0.4812729382432463</v>
      </c>
    </row>
    <row r="13" spans="1:104" x14ac:dyDescent="0.25">
      <c r="R13" s="1"/>
    </row>
    <row r="15" spans="1:104" x14ac:dyDescent="0.25">
      <c r="A15" t="s">
        <v>0</v>
      </c>
      <c r="J15" t="s">
        <v>1</v>
      </c>
      <c r="R15" t="s">
        <v>2</v>
      </c>
      <c r="Z15" t="s">
        <v>3</v>
      </c>
      <c r="AH15" t="s">
        <v>4</v>
      </c>
      <c r="AP15" t="s">
        <v>5</v>
      </c>
      <c r="AX15" t="s">
        <v>6</v>
      </c>
      <c r="BF15" t="s">
        <v>7</v>
      </c>
      <c r="BN15" t="s">
        <v>8</v>
      </c>
      <c r="BV15" t="s">
        <v>9</v>
      </c>
      <c r="CD15" t="s">
        <v>10</v>
      </c>
      <c r="CL15" t="s">
        <v>11</v>
      </c>
      <c r="CT15" t="s">
        <v>24</v>
      </c>
    </row>
    <row r="16" spans="1:104" x14ac:dyDescent="0.25">
      <c r="A16" t="s">
        <v>17</v>
      </c>
      <c r="B16" t="s">
        <v>23</v>
      </c>
      <c r="C16" t="s">
        <v>18</v>
      </c>
      <c r="D16" t="s">
        <v>19</v>
      </c>
      <c r="E16" t="s">
        <v>20</v>
      </c>
      <c r="F16" t="s">
        <v>21</v>
      </c>
      <c r="G16" t="s">
        <v>22</v>
      </c>
      <c r="J16" t="s">
        <v>17</v>
      </c>
      <c r="K16" t="s">
        <v>23</v>
      </c>
      <c r="L16" t="s">
        <v>18</v>
      </c>
      <c r="M16" t="s">
        <v>19</v>
      </c>
      <c r="N16" t="s">
        <v>20</v>
      </c>
      <c r="O16" t="s">
        <v>21</v>
      </c>
      <c r="P16" t="s">
        <v>22</v>
      </c>
      <c r="R16" t="s">
        <v>17</v>
      </c>
      <c r="S16" t="s">
        <v>23</v>
      </c>
      <c r="T16" t="s">
        <v>18</v>
      </c>
      <c r="U16" t="s">
        <v>19</v>
      </c>
      <c r="V16" t="s">
        <v>20</v>
      </c>
      <c r="W16" t="s">
        <v>21</v>
      </c>
      <c r="X16" t="s">
        <v>22</v>
      </c>
      <c r="Z16" t="s">
        <v>17</v>
      </c>
      <c r="AA16" t="s">
        <v>23</v>
      </c>
      <c r="AB16" t="s">
        <v>18</v>
      </c>
      <c r="AC16" t="s">
        <v>19</v>
      </c>
      <c r="AD16" t="s">
        <v>20</v>
      </c>
      <c r="AE16" t="s">
        <v>21</v>
      </c>
      <c r="AF16" t="s">
        <v>22</v>
      </c>
      <c r="AH16" t="s">
        <v>17</v>
      </c>
      <c r="AI16" t="s">
        <v>23</v>
      </c>
      <c r="AJ16" t="s">
        <v>18</v>
      </c>
      <c r="AK16" t="s">
        <v>19</v>
      </c>
      <c r="AL16" t="s">
        <v>20</v>
      </c>
      <c r="AM16" t="s">
        <v>21</v>
      </c>
      <c r="AN16" t="s">
        <v>22</v>
      </c>
      <c r="AP16" t="s">
        <v>17</v>
      </c>
      <c r="AQ16" t="s">
        <v>23</v>
      </c>
      <c r="AR16" t="s">
        <v>18</v>
      </c>
      <c r="AS16" t="s">
        <v>19</v>
      </c>
      <c r="AT16" t="s">
        <v>20</v>
      </c>
      <c r="AU16" t="s">
        <v>21</v>
      </c>
      <c r="AV16" t="s">
        <v>22</v>
      </c>
      <c r="AX16" t="s">
        <v>17</v>
      </c>
      <c r="AY16" t="s">
        <v>23</v>
      </c>
      <c r="AZ16" t="s">
        <v>18</v>
      </c>
      <c r="BA16" t="s">
        <v>19</v>
      </c>
      <c r="BB16" t="s">
        <v>20</v>
      </c>
      <c r="BC16" t="s">
        <v>21</v>
      </c>
      <c r="BD16" t="s">
        <v>22</v>
      </c>
      <c r="BF16" t="s">
        <v>17</v>
      </c>
      <c r="BG16" t="s">
        <v>23</v>
      </c>
      <c r="BH16" t="s">
        <v>18</v>
      </c>
      <c r="BI16" t="s">
        <v>19</v>
      </c>
      <c r="BJ16" t="s">
        <v>20</v>
      </c>
      <c r="BK16" t="s">
        <v>21</v>
      </c>
      <c r="BL16" t="s">
        <v>22</v>
      </c>
      <c r="BN16" t="s">
        <v>17</v>
      </c>
      <c r="BO16" t="s">
        <v>23</v>
      </c>
      <c r="BP16" t="s">
        <v>18</v>
      </c>
      <c r="BQ16" t="s">
        <v>19</v>
      </c>
      <c r="BR16" t="s">
        <v>20</v>
      </c>
      <c r="BS16" t="s">
        <v>21</v>
      </c>
      <c r="BT16" t="s">
        <v>22</v>
      </c>
      <c r="BV16" t="s">
        <v>17</v>
      </c>
      <c r="BW16" t="s">
        <v>23</v>
      </c>
      <c r="BX16" t="s">
        <v>18</v>
      </c>
      <c r="BY16" t="s">
        <v>19</v>
      </c>
      <c r="BZ16" t="s">
        <v>20</v>
      </c>
      <c r="CA16" t="s">
        <v>21</v>
      </c>
      <c r="CB16" t="s">
        <v>22</v>
      </c>
      <c r="CD16" t="s">
        <v>17</v>
      </c>
      <c r="CE16" t="s">
        <v>23</v>
      </c>
      <c r="CF16" t="s">
        <v>18</v>
      </c>
      <c r="CG16" t="s">
        <v>19</v>
      </c>
      <c r="CH16" t="s">
        <v>20</v>
      </c>
      <c r="CI16" t="s">
        <v>21</v>
      </c>
      <c r="CJ16" t="s">
        <v>22</v>
      </c>
      <c r="CL16" t="s">
        <v>17</v>
      </c>
      <c r="CM16" t="s">
        <v>23</v>
      </c>
      <c r="CN16" t="s">
        <v>18</v>
      </c>
      <c r="CO16" t="s">
        <v>19</v>
      </c>
      <c r="CP16" t="s">
        <v>20</v>
      </c>
      <c r="CQ16" t="s">
        <v>21</v>
      </c>
      <c r="CR16" t="s">
        <v>22</v>
      </c>
      <c r="CT16" t="s">
        <v>17</v>
      </c>
      <c r="CU16" t="s">
        <v>23</v>
      </c>
      <c r="CV16" t="s">
        <v>18</v>
      </c>
      <c r="CW16" t="s">
        <v>19</v>
      </c>
      <c r="CX16" t="s">
        <v>20</v>
      </c>
      <c r="CY16" t="s">
        <v>21</v>
      </c>
      <c r="CZ16" t="s">
        <v>22</v>
      </c>
    </row>
    <row r="17" spans="1:104" x14ac:dyDescent="0.25">
      <c r="A17" s="2">
        <v>43525</v>
      </c>
      <c r="B17">
        <v>0.38571886716034948</v>
      </c>
      <c r="C17">
        <v>0.34157305955886841</v>
      </c>
      <c r="D17">
        <v>0.34157305955886841</v>
      </c>
      <c r="E17">
        <v>0.25888282060623169</v>
      </c>
      <c r="F17">
        <v>0.20304541289806369</v>
      </c>
      <c r="G17">
        <v>0.16807655990123749</v>
      </c>
      <c r="J17" s="2">
        <v>43525</v>
      </c>
      <c r="K17">
        <v>0.74095054802482707</v>
      </c>
      <c r="L17">
        <v>0.47436660528182978</v>
      </c>
      <c r="M17">
        <v>0.51954025030136108</v>
      </c>
      <c r="N17">
        <v>0.51087021827697754</v>
      </c>
      <c r="O17">
        <v>0.52139192819595337</v>
      </c>
      <c r="P17">
        <v>0.49821686744689941</v>
      </c>
      <c r="R17" s="2">
        <v>43525</v>
      </c>
      <c r="S17">
        <v>0.89096531747452445</v>
      </c>
      <c r="T17">
        <v>1.0402382612228389</v>
      </c>
      <c r="U17">
        <v>1.0402382612228389</v>
      </c>
      <c r="V17">
        <v>1.0402382612228389</v>
      </c>
      <c r="W17">
        <v>1.0402382612228389</v>
      </c>
      <c r="X17">
        <v>1.715378522872925</v>
      </c>
      <c r="Z17" s="2">
        <v>43525</v>
      </c>
      <c r="AA17">
        <v>1.273199268779351</v>
      </c>
      <c r="AB17">
        <v>1.5468524694442749</v>
      </c>
      <c r="AC17">
        <v>1.5787850618362429</v>
      </c>
      <c r="AD17">
        <v>1.3293710947036741</v>
      </c>
      <c r="AE17">
        <v>1.7301067113876341</v>
      </c>
      <c r="AF17">
        <v>1.7023206949234011</v>
      </c>
      <c r="AH17" s="2">
        <v>43525</v>
      </c>
      <c r="AI17">
        <v>-0.32062179786660749</v>
      </c>
      <c r="AJ17">
        <v>-0.44087010622024542</v>
      </c>
      <c r="AK17">
        <v>-0.48169630765914923</v>
      </c>
      <c r="AL17">
        <v>-0.79130792617797852</v>
      </c>
      <c r="AM17">
        <v>-0.78782111406326294</v>
      </c>
      <c r="AN17">
        <v>-0.4063141942024231</v>
      </c>
      <c r="AP17" s="2">
        <v>43525</v>
      </c>
      <c r="AQ17">
        <v>-4.5546871485260851</v>
      </c>
      <c r="AR17">
        <v>1.2320582866668699</v>
      </c>
      <c r="AS17">
        <v>1.2320582866668699</v>
      </c>
      <c r="AT17">
        <v>1.2320582866668699</v>
      </c>
      <c r="AU17">
        <v>1.2320582866668699</v>
      </c>
      <c r="AV17">
        <v>-4.1065888404846191</v>
      </c>
      <c r="AX17" s="2">
        <v>43525</v>
      </c>
      <c r="AY17">
        <v>-2.7702238981621998</v>
      </c>
      <c r="AZ17">
        <v>-2.4468142539262772E-2</v>
      </c>
      <c r="BA17">
        <v>-2.4468142539262772E-2</v>
      </c>
      <c r="BB17">
        <v>-9.5409706234931946E-2</v>
      </c>
      <c r="BC17">
        <v>-0.27246356010437012</v>
      </c>
      <c r="BD17">
        <v>-0.28282642364501948</v>
      </c>
      <c r="BF17" s="2">
        <v>43525</v>
      </c>
      <c r="BG17">
        <v>6.3855049943157383E-2</v>
      </c>
      <c r="BH17">
        <v>0.36297044157981873</v>
      </c>
      <c r="BI17">
        <v>0.36297044157981873</v>
      </c>
      <c r="BJ17">
        <v>0.36297044157981873</v>
      </c>
      <c r="BK17">
        <v>0.36297044157981873</v>
      </c>
      <c r="BL17">
        <v>0.30839067697525019</v>
      </c>
      <c r="BN17" s="2">
        <v>43525</v>
      </c>
      <c r="BO17">
        <v>3.4317727633071229</v>
      </c>
      <c r="BP17">
        <v>2.5263650417327881</v>
      </c>
      <c r="BQ17">
        <v>2.6288373470306401</v>
      </c>
      <c r="BR17">
        <v>2.4106590747833252</v>
      </c>
      <c r="BS17">
        <v>2.3420910835266109</v>
      </c>
      <c r="BT17">
        <v>2.3740594387054439</v>
      </c>
      <c r="BV17" s="2">
        <v>43525</v>
      </c>
      <c r="BW17">
        <v>1.087196570205109</v>
      </c>
      <c r="BX17">
        <v>0.4729619026184082</v>
      </c>
      <c r="BY17">
        <v>0.4729619026184082</v>
      </c>
      <c r="BZ17">
        <v>0.4729619026184082</v>
      </c>
      <c r="CA17">
        <v>0.4729619026184082</v>
      </c>
      <c r="CB17">
        <v>0.44694033265113831</v>
      </c>
      <c r="CD17" s="2">
        <v>43525</v>
      </c>
      <c r="CE17">
        <v>1.4834700024290579</v>
      </c>
      <c r="CF17">
        <v>1.1254792213439939</v>
      </c>
      <c r="CG17">
        <v>1.2005918025970459</v>
      </c>
      <c r="CH17">
        <v>0.98931646347045898</v>
      </c>
      <c r="CI17">
        <v>0.78953874111175537</v>
      </c>
      <c r="CJ17">
        <v>1.172055721282959</v>
      </c>
      <c r="CL17" s="2">
        <v>43525</v>
      </c>
      <c r="CM17">
        <v>1.141175962868161</v>
      </c>
      <c r="CN17">
        <v>-0.21847784519195559</v>
      </c>
      <c r="CO17">
        <v>-0.21847784519195559</v>
      </c>
      <c r="CP17">
        <v>0.1184215992689133</v>
      </c>
      <c r="CQ17">
        <v>5.1974736154079437E-2</v>
      </c>
      <c r="CR17">
        <v>0.52960300445556641</v>
      </c>
      <c r="CT17" s="2">
        <v>43525</v>
      </c>
      <c r="CU17">
        <v>0.38571886716034948</v>
      </c>
      <c r="CV17">
        <v>0.40691064663231363</v>
      </c>
      <c r="CW17">
        <v>0.18241967304495199</v>
      </c>
      <c r="CX17">
        <v>0.16230555628053264</v>
      </c>
      <c r="CY17">
        <v>0.10701982200337262</v>
      </c>
      <c r="CZ17">
        <v>0.13624200544823986</v>
      </c>
    </row>
    <row r="18" spans="1:104" x14ac:dyDescent="0.25">
      <c r="A18" s="2">
        <v>43617</v>
      </c>
      <c r="B18">
        <v>0.71199124322474461</v>
      </c>
      <c r="C18">
        <v>0.3604748547077179</v>
      </c>
      <c r="D18">
        <v>0.3604748547077179</v>
      </c>
      <c r="E18">
        <v>0.31053313612937927</v>
      </c>
      <c r="F18">
        <v>0.18999804556369779</v>
      </c>
      <c r="G18">
        <v>-2.1460682153701779E-2</v>
      </c>
      <c r="J18" s="2">
        <v>43617</v>
      </c>
      <c r="K18">
        <v>0.1134117245568405</v>
      </c>
      <c r="L18">
        <v>0.41297465562820429</v>
      </c>
      <c r="M18">
        <v>0.41213661432266241</v>
      </c>
      <c r="N18">
        <v>0.43728747963905329</v>
      </c>
      <c r="O18">
        <v>0.47179755568504328</v>
      </c>
      <c r="P18">
        <v>0.42400175333023071</v>
      </c>
      <c r="R18" s="2">
        <v>43617</v>
      </c>
      <c r="S18">
        <v>-0.99732552740393032</v>
      </c>
      <c r="T18">
        <v>0.96160888671875</v>
      </c>
      <c r="U18">
        <v>0.96160888671875</v>
      </c>
      <c r="V18">
        <v>0.96160888671875</v>
      </c>
      <c r="W18">
        <v>0.96160888671875</v>
      </c>
      <c r="X18">
        <v>-0.79047524929046631</v>
      </c>
      <c r="Z18" s="2">
        <v>43617</v>
      </c>
      <c r="AA18">
        <v>3.7630966720189751</v>
      </c>
      <c r="AB18">
        <v>0.77326172590255737</v>
      </c>
      <c r="AC18">
        <v>0.84616690874099731</v>
      </c>
      <c r="AD18">
        <v>1.1921741962432859</v>
      </c>
      <c r="AE18">
        <v>1.1244112253189089</v>
      </c>
      <c r="AF18">
        <v>1.2393262386322019</v>
      </c>
      <c r="AH18" s="2">
        <v>43617</v>
      </c>
      <c r="AI18">
        <v>0.2831850260322426</v>
      </c>
      <c r="AJ18">
        <v>0.60398662090301514</v>
      </c>
      <c r="AK18">
        <v>0.695090651512146</v>
      </c>
      <c r="AL18">
        <v>0.58503133058547974</v>
      </c>
      <c r="AM18">
        <v>0.67852097749710083</v>
      </c>
      <c r="AN18">
        <v>0.57343089580535889</v>
      </c>
      <c r="AP18" s="2">
        <v>43617</v>
      </c>
      <c r="AQ18">
        <v>-5.7979846843934979E-2</v>
      </c>
      <c r="AR18">
        <v>1.3407366275787349</v>
      </c>
      <c r="AS18">
        <v>1.3407366275787349</v>
      </c>
      <c r="AT18">
        <v>1.3407366275787349</v>
      </c>
      <c r="AU18">
        <v>1.3407366275787349</v>
      </c>
      <c r="AV18">
        <v>3.741240262985229</v>
      </c>
      <c r="AX18" s="2">
        <v>43617</v>
      </c>
      <c r="AY18">
        <v>3.5318695953421009</v>
      </c>
      <c r="AZ18">
        <v>0.107311025261879</v>
      </c>
      <c r="BA18">
        <v>0.107311025261879</v>
      </c>
      <c r="BB18">
        <v>-0.25280529260635382</v>
      </c>
      <c r="BC18">
        <v>-1.15449047088623</v>
      </c>
      <c r="BD18">
        <v>-1.3447862863540649</v>
      </c>
      <c r="BF18" s="2">
        <v>43617</v>
      </c>
      <c r="BG18">
        <v>0.92629287606951038</v>
      </c>
      <c r="BH18">
        <v>0.3288617730140686</v>
      </c>
      <c r="BI18">
        <v>0.3288617730140686</v>
      </c>
      <c r="BJ18">
        <v>0.3288617730140686</v>
      </c>
      <c r="BK18">
        <v>0.3288617730140686</v>
      </c>
      <c r="BL18">
        <v>0.44308218359947199</v>
      </c>
      <c r="BN18" s="2">
        <v>43617</v>
      </c>
      <c r="BO18">
        <v>2.8209892932016492</v>
      </c>
      <c r="BP18">
        <v>1.7591291666030879</v>
      </c>
      <c r="BQ18">
        <v>1.896538972854614</v>
      </c>
      <c r="BR18">
        <v>2.001372337341309</v>
      </c>
      <c r="BS18">
        <v>2.063672780990601</v>
      </c>
      <c r="BT18">
        <v>2.211969375610352</v>
      </c>
      <c r="BV18" s="2">
        <v>43617</v>
      </c>
      <c r="BW18">
        <v>0.44524349600261809</v>
      </c>
      <c r="BX18">
        <v>0.44051104784011841</v>
      </c>
      <c r="BY18">
        <v>0.44051104784011841</v>
      </c>
      <c r="BZ18">
        <v>0.44051104784011841</v>
      </c>
      <c r="CA18">
        <v>0.44051104784011841</v>
      </c>
      <c r="CB18">
        <v>0.51763880252838135</v>
      </c>
      <c r="CD18" s="2">
        <v>43617</v>
      </c>
      <c r="CE18">
        <v>-1.323371160111904</v>
      </c>
      <c r="CF18">
        <v>1.1342606544494629</v>
      </c>
      <c r="CG18">
        <v>1.3408354520797729</v>
      </c>
      <c r="CH18">
        <v>1.2541211843490601</v>
      </c>
      <c r="CI18">
        <v>0.9724351167678833</v>
      </c>
      <c r="CJ18">
        <v>1.096896290779114</v>
      </c>
      <c r="CL18" s="2">
        <v>43617</v>
      </c>
      <c r="CM18">
        <v>-0.13269266698019069</v>
      </c>
      <c r="CN18">
        <v>-0.11608095467090609</v>
      </c>
      <c r="CO18">
        <v>-0.11608095467090609</v>
      </c>
      <c r="CP18">
        <v>0.47618308663368231</v>
      </c>
      <c r="CQ18">
        <v>1.7000507563352581E-2</v>
      </c>
      <c r="CR18">
        <v>0.56233656406402588</v>
      </c>
      <c r="CT18" s="2">
        <v>43617</v>
      </c>
      <c r="CU18">
        <v>0.71199124322474461</v>
      </c>
      <c r="CV18">
        <v>0.521146198483184</v>
      </c>
      <c r="CW18">
        <v>0.32057665505228367</v>
      </c>
      <c r="CX18">
        <v>0.43403178151875416</v>
      </c>
      <c r="CY18">
        <v>0.27186903787048572</v>
      </c>
      <c r="CZ18">
        <v>0.410475077042606</v>
      </c>
    </row>
    <row r="19" spans="1:104" x14ac:dyDescent="0.25">
      <c r="A19" s="2">
        <v>43709</v>
      </c>
      <c r="B19">
        <v>1.382095948720846</v>
      </c>
      <c r="C19">
        <v>0.37619456648826599</v>
      </c>
      <c r="D19">
        <v>0.37619456648826599</v>
      </c>
      <c r="E19">
        <v>0.45548135042190552</v>
      </c>
      <c r="F19">
        <v>0.49683785438537598</v>
      </c>
      <c r="G19">
        <v>0.4996301531791687</v>
      </c>
      <c r="J19" s="2">
        <v>43709</v>
      </c>
      <c r="K19">
        <v>0.48365500156964458</v>
      </c>
      <c r="L19">
        <v>0.4945368766784668</v>
      </c>
      <c r="M19">
        <v>0.52860081195831299</v>
      </c>
      <c r="N19">
        <v>0.51911669969558716</v>
      </c>
      <c r="O19">
        <v>0.53363925218582153</v>
      </c>
      <c r="P19">
        <v>0.52991205453872681</v>
      </c>
      <c r="R19" s="2">
        <v>43709</v>
      </c>
      <c r="S19">
        <v>2.362260460687565</v>
      </c>
      <c r="T19">
        <v>0.89366418123245239</v>
      </c>
      <c r="U19">
        <v>0.89366418123245239</v>
      </c>
      <c r="V19">
        <v>0.89366418123245239</v>
      </c>
      <c r="W19">
        <v>0.89366418123245239</v>
      </c>
      <c r="X19">
        <v>1.837512254714966</v>
      </c>
      <c r="Z19" s="2">
        <v>43709</v>
      </c>
      <c r="AA19">
        <v>1.7722038901039101</v>
      </c>
      <c r="AB19">
        <v>1.14362645149231</v>
      </c>
      <c r="AC19">
        <v>1.5115001201629641</v>
      </c>
      <c r="AD19">
        <v>1.7168769836425779</v>
      </c>
      <c r="AE19">
        <v>1.6151832342147829</v>
      </c>
      <c r="AF19">
        <v>1.7862672805786131</v>
      </c>
      <c r="AH19" s="2">
        <v>43709</v>
      </c>
      <c r="AI19">
        <v>-0.32335563121891647</v>
      </c>
      <c r="AJ19">
        <v>0.23993825912475589</v>
      </c>
      <c r="AK19">
        <v>0.30694490671157842</v>
      </c>
      <c r="AL19">
        <v>0.27129268646240229</v>
      </c>
      <c r="AM19">
        <v>0.25087553262710571</v>
      </c>
      <c r="AN19">
        <v>0.30974298715591431</v>
      </c>
      <c r="AP19" s="2">
        <v>43709</v>
      </c>
      <c r="AQ19">
        <v>5.9350540710278068</v>
      </c>
      <c r="AR19">
        <v>1.0487263202667241</v>
      </c>
      <c r="AS19">
        <v>1.0487263202667241</v>
      </c>
      <c r="AT19">
        <v>1.0487263202667241</v>
      </c>
      <c r="AU19">
        <v>1.0487263202667241</v>
      </c>
      <c r="AV19">
        <v>-2.100613117218018</v>
      </c>
      <c r="AX19" s="2">
        <v>43709</v>
      </c>
      <c r="AY19">
        <v>3.1765153858348749</v>
      </c>
      <c r="AZ19">
        <v>0.42508110404014587</v>
      </c>
      <c r="BA19">
        <v>0.42508110404014587</v>
      </c>
      <c r="BB19">
        <v>-0.51031166315078735</v>
      </c>
      <c r="BC19">
        <v>-0.3507416844367981</v>
      </c>
      <c r="BD19">
        <v>-0.76635468006134033</v>
      </c>
      <c r="BF19" s="2">
        <v>43709</v>
      </c>
      <c r="BG19">
        <v>7.2449737359846722E-2</v>
      </c>
      <c r="BH19">
        <v>0.36479038000106812</v>
      </c>
      <c r="BI19">
        <v>0.36479038000106812</v>
      </c>
      <c r="BJ19">
        <v>0.36479038000106812</v>
      </c>
      <c r="BK19">
        <v>0.36479038000106812</v>
      </c>
      <c r="BL19">
        <v>-0.2495187520980835</v>
      </c>
      <c r="BN19" s="2">
        <v>43709</v>
      </c>
      <c r="BO19">
        <v>3.4134702760404712</v>
      </c>
      <c r="BP19">
        <v>2.1060516834259029</v>
      </c>
      <c r="BQ19">
        <v>2.255408763885498</v>
      </c>
      <c r="BR19">
        <v>2.56007981300354</v>
      </c>
      <c r="BS19">
        <v>2.9155609607696529</v>
      </c>
      <c r="BT19">
        <v>2.9951362609863281</v>
      </c>
      <c r="BV19" s="2">
        <v>43709</v>
      </c>
      <c r="BW19">
        <v>0.85163356405242041</v>
      </c>
      <c r="BX19">
        <v>0.41089239716529852</v>
      </c>
      <c r="BY19">
        <v>0.41089239716529852</v>
      </c>
      <c r="BZ19">
        <v>0.41089239716529852</v>
      </c>
      <c r="CA19">
        <v>0.41089239716529852</v>
      </c>
      <c r="CB19">
        <v>0.40399765968322748</v>
      </c>
      <c r="CD19" s="2">
        <v>43709</v>
      </c>
      <c r="CE19">
        <v>2.2006317449034611</v>
      </c>
      <c r="CF19">
        <v>0.94236373901367188</v>
      </c>
      <c r="CG19">
        <v>1.4622236490249629</v>
      </c>
      <c r="CH19">
        <v>1.5007108449935911</v>
      </c>
      <c r="CI19">
        <v>1.3153883218765261</v>
      </c>
      <c r="CJ19">
        <v>0.95551997423171997</v>
      </c>
      <c r="CL19" s="2">
        <v>43709</v>
      </c>
      <c r="CM19">
        <v>1.05142113524748</v>
      </c>
      <c r="CN19">
        <v>-5.8504927903413773E-2</v>
      </c>
      <c r="CO19">
        <v>-5.8504927903413773E-2</v>
      </c>
      <c r="CP19">
        <v>0.33615586161613459</v>
      </c>
      <c r="CQ19">
        <v>-0.32851061224937439</v>
      </c>
      <c r="CR19">
        <v>-0.59719282388687134</v>
      </c>
      <c r="CT19" s="2">
        <v>43709</v>
      </c>
      <c r="CU19">
        <v>1.382095948720846</v>
      </c>
      <c r="CV19">
        <v>0.49977974802255631</v>
      </c>
      <c r="CW19">
        <v>0.42397336789992301</v>
      </c>
      <c r="CX19">
        <v>0.38222373969698203</v>
      </c>
      <c r="CY19">
        <v>0.15404561691329061</v>
      </c>
      <c r="CZ19">
        <v>-3.2617054915555804E-2</v>
      </c>
    </row>
    <row r="20" spans="1:104" x14ac:dyDescent="0.25">
      <c r="A20" s="2">
        <v>43800</v>
      </c>
      <c r="B20">
        <v>-0.30367353155273241</v>
      </c>
      <c r="C20">
        <v>0.39705818891525269</v>
      </c>
      <c r="D20">
        <v>0.39705818891525269</v>
      </c>
      <c r="E20">
        <v>0.35630270838737488</v>
      </c>
      <c r="F20">
        <v>0.40609088540077209</v>
      </c>
      <c r="G20">
        <v>0.47673425078392029</v>
      </c>
      <c r="J20" s="2">
        <v>43800</v>
      </c>
      <c r="K20">
        <v>0.59256607033285036</v>
      </c>
      <c r="L20">
        <v>0.52808988094329834</v>
      </c>
      <c r="M20">
        <v>0.52006286382675171</v>
      </c>
      <c r="N20">
        <v>0.53849530220031738</v>
      </c>
      <c r="O20">
        <v>0.59023404121398926</v>
      </c>
      <c r="P20">
        <v>0.64776629209518433</v>
      </c>
      <c r="R20" s="2">
        <v>43800</v>
      </c>
      <c r="S20">
        <v>-1.3026451551375691</v>
      </c>
      <c r="T20">
        <v>0.91868913173675537</v>
      </c>
      <c r="U20">
        <v>0.91868913173675537</v>
      </c>
      <c r="V20">
        <v>0.91868913173675537</v>
      </c>
      <c r="W20">
        <v>0.91868913173675537</v>
      </c>
      <c r="X20">
        <v>-0.61715257167816162</v>
      </c>
      <c r="Z20" s="2">
        <v>43800</v>
      </c>
      <c r="AA20">
        <v>-1.051062289854372</v>
      </c>
      <c r="AB20">
        <v>-0.80830967426300049</v>
      </c>
      <c r="AC20">
        <v>-7.4844285845756531E-2</v>
      </c>
      <c r="AD20">
        <v>1.054426908493042</v>
      </c>
      <c r="AE20">
        <v>0.87583005428314209</v>
      </c>
      <c r="AF20">
        <v>5.4769515991210938E-2</v>
      </c>
      <c r="AH20" s="2">
        <v>43800</v>
      </c>
      <c r="AI20">
        <v>-2.3554212961383461</v>
      </c>
      <c r="AJ20">
        <v>-0.35157802700996399</v>
      </c>
      <c r="AK20">
        <v>-0.19947342574596411</v>
      </c>
      <c r="AL20">
        <v>-0.35397428274154658</v>
      </c>
      <c r="AM20">
        <v>-0.35858637094497681</v>
      </c>
      <c r="AN20">
        <v>-0.48556146025657648</v>
      </c>
      <c r="AP20" s="2">
        <v>43800</v>
      </c>
      <c r="AQ20">
        <v>-3.0964783586136519</v>
      </c>
      <c r="AR20">
        <v>1.9626977443695071</v>
      </c>
      <c r="AS20">
        <v>1.9626977443695071</v>
      </c>
      <c r="AT20">
        <v>1.9626977443695071</v>
      </c>
      <c r="AU20">
        <v>1.9626977443695071</v>
      </c>
      <c r="AV20">
        <v>-2.7041220664978032</v>
      </c>
      <c r="AX20" s="2">
        <v>43800</v>
      </c>
      <c r="AY20">
        <v>1.318056664633247</v>
      </c>
      <c r="AZ20">
        <v>0.48774248361587519</v>
      </c>
      <c r="BA20">
        <v>0.48774248361587519</v>
      </c>
      <c r="BB20">
        <v>0.74910628795623779</v>
      </c>
      <c r="BC20">
        <v>0.88952237367630005</v>
      </c>
      <c r="BD20">
        <v>1.0250116586685181</v>
      </c>
      <c r="BF20" s="2">
        <v>43800</v>
      </c>
      <c r="BG20">
        <v>-0.48528211542890182</v>
      </c>
      <c r="BH20">
        <v>0.29522445797920233</v>
      </c>
      <c r="BI20">
        <v>0.29522445797920233</v>
      </c>
      <c r="BJ20">
        <v>0.29522445797920233</v>
      </c>
      <c r="BK20">
        <v>0.29522445797920233</v>
      </c>
      <c r="BL20">
        <v>-0.2236251384019852</v>
      </c>
      <c r="BN20" s="2">
        <v>43800</v>
      </c>
      <c r="BO20">
        <v>3.5146996070043879</v>
      </c>
      <c r="BP20">
        <v>2.0989143848419189</v>
      </c>
      <c r="BQ20">
        <v>2.2837898731231689</v>
      </c>
      <c r="BR20">
        <v>2.690484762191772</v>
      </c>
      <c r="BS20">
        <v>3.1241436004638672</v>
      </c>
      <c r="BT20">
        <v>3.3201477527618408</v>
      </c>
      <c r="BV20" s="2">
        <v>43800</v>
      </c>
      <c r="BW20">
        <v>0.4632970403402652</v>
      </c>
      <c r="BX20">
        <v>0.4243868887424469</v>
      </c>
      <c r="BY20">
        <v>0.4243868887424469</v>
      </c>
      <c r="BZ20">
        <v>0.4243868887424469</v>
      </c>
      <c r="CA20">
        <v>0.4243868887424469</v>
      </c>
      <c r="CB20">
        <v>0.30295306444168091</v>
      </c>
      <c r="CD20" s="2">
        <v>43800</v>
      </c>
      <c r="CE20">
        <v>-0.90309690111749319</v>
      </c>
      <c r="CF20">
        <v>1.2722626924514771</v>
      </c>
      <c r="CG20">
        <v>1.0006364583969121</v>
      </c>
      <c r="CH20">
        <v>0.7427789568901062</v>
      </c>
      <c r="CI20">
        <v>0.75512182712554932</v>
      </c>
      <c r="CJ20">
        <v>0.44942125678062439</v>
      </c>
      <c r="CL20" s="2">
        <v>43800</v>
      </c>
      <c r="CM20">
        <v>-0.1849151682980619</v>
      </c>
      <c r="CN20">
        <v>-5.7436693459749222E-2</v>
      </c>
      <c r="CO20">
        <v>-5.7436693459749222E-2</v>
      </c>
      <c r="CP20">
        <v>0.31845560669898992</v>
      </c>
      <c r="CQ20">
        <v>-0.21390633285045621</v>
      </c>
      <c r="CR20">
        <v>7.1451164782047272E-2</v>
      </c>
      <c r="CT20" s="2">
        <v>43800</v>
      </c>
      <c r="CU20">
        <v>-0.30367353155273241</v>
      </c>
      <c r="CV20">
        <v>0.51198398247361199</v>
      </c>
      <c r="CW20">
        <v>0.39546604571194499</v>
      </c>
      <c r="CX20">
        <v>0.58929542236579391</v>
      </c>
      <c r="CY20">
        <v>0.45916642999992058</v>
      </c>
      <c r="CZ20">
        <v>0.66651148704465324</v>
      </c>
    </row>
    <row r="21" spans="1:104" x14ac:dyDescent="0.25">
      <c r="A21" s="2">
        <v>43891</v>
      </c>
      <c r="B21">
        <v>-0.53552654767000263</v>
      </c>
      <c r="C21">
        <v>0.43816027045249939</v>
      </c>
      <c r="D21">
        <v>0.43816027045249939</v>
      </c>
      <c r="E21">
        <v>0.39498192071914667</v>
      </c>
      <c r="F21">
        <v>0.25622633099555969</v>
      </c>
      <c r="G21">
        <v>-0.1021408066153526</v>
      </c>
      <c r="J21" s="2">
        <v>43891</v>
      </c>
      <c r="K21">
        <v>0.43694972575775642</v>
      </c>
      <c r="L21">
        <v>0.47226476669311518</v>
      </c>
      <c r="M21">
        <v>0.45314186811447138</v>
      </c>
      <c r="N21">
        <v>0.44590988755226141</v>
      </c>
      <c r="O21">
        <v>0.4335179328918457</v>
      </c>
      <c r="P21">
        <v>0.33442702889442438</v>
      </c>
      <c r="R21" s="2">
        <v>43891</v>
      </c>
      <c r="S21">
        <v>1.429957763443952</v>
      </c>
      <c r="T21">
        <v>0.83560687303543091</v>
      </c>
      <c r="U21">
        <v>0.83560687303543091</v>
      </c>
      <c r="V21">
        <v>0.83560687303543091</v>
      </c>
      <c r="W21">
        <v>0.83560687303543091</v>
      </c>
      <c r="X21">
        <v>-2.149644136428833</v>
      </c>
      <c r="Z21" s="2">
        <v>43891</v>
      </c>
      <c r="AA21">
        <v>-0.2762601967922933</v>
      </c>
      <c r="AB21">
        <v>2.0947751998901372</v>
      </c>
      <c r="AC21">
        <v>2.5008060932159419</v>
      </c>
      <c r="AD21">
        <v>2.1113462448120122</v>
      </c>
      <c r="AE21">
        <v>2.1860747337341309</v>
      </c>
      <c r="AF21">
        <v>2.8875060081481929</v>
      </c>
      <c r="AH21" s="2">
        <v>43891</v>
      </c>
      <c r="AI21">
        <v>-1.854049500228427</v>
      </c>
      <c r="AJ21">
        <v>0.48098468780517578</v>
      </c>
      <c r="AK21">
        <v>-0.1137377396225929</v>
      </c>
      <c r="AL21">
        <v>-0.20056489109992981</v>
      </c>
      <c r="AM21">
        <v>0.1003031134605408</v>
      </c>
      <c r="AN21">
        <v>-0.19812151789665219</v>
      </c>
      <c r="AP21" s="2">
        <v>43891</v>
      </c>
      <c r="AQ21">
        <v>-1.078846890818369</v>
      </c>
      <c r="AR21">
        <v>1.5099284648895259</v>
      </c>
      <c r="AS21">
        <v>1.5099284648895259</v>
      </c>
      <c r="AT21">
        <v>1.5099284648895259</v>
      </c>
      <c r="AU21">
        <v>1.5099284648895259</v>
      </c>
      <c r="AV21">
        <v>-1.0571625232696531</v>
      </c>
      <c r="AX21" s="2">
        <v>43891</v>
      </c>
      <c r="AY21">
        <v>-2.0297680736310042</v>
      </c>
      <c r="AZ21">
        <v>0.71770697832107544</v>
      </c>
      <c r="BA21">
        <v>0.71770697832107544</v>
      </c>
      <c r="BB21">
        <v>1.079871773719788</v>
      </c>
      <c r="BC21">
        <v>0.61156952381134033</v>
      </c>
      <c r="BD21">
        <v>1.337157011032104</v>
      </c>
      <c r="BF21" s="2">
        <v>43891</v>
      </c>
      <c r="BG21">
        <v>-6.5865825687258024</v>
      </c>
      <c r="BH21">
        <v>0.3115641176700592</v>
      </c>
      <c r="BI21">
        <v>0.3115641176700592</v>
      </c>
      <c r="BJ21">
        <v>0.3115641176700592</v>
      </c>
      <c r="BK21">
        <v>0.3115641176700592</v>
      </c>
      <c r="BL21">
        <v>0.67442947626113892</v>
      </c>
      <c r="BN21" s="2">
        <v>43891</v>
      </c>
      <c r="BO21">
        <v>2.1535208477513952</v>
      </c>
      <c r="BP21">
        <v>2.734840869903564</v>
      </c>
      <c r="BQ21">
        <v>3.0016005039215088</v>
      </c>
      <c r="BR21">
        <v>3.3376631736755371</v>
      </c>
      <c r="BS21">
        <v>3.159354448318481</v>
      </c>
      <c r="BT21">
        <v>2.7973358631134029</v>
      </c>
      <c r="BV21" s="2">
        <v>43891</v>
      </c>
      <c r="BW21">
        <v>-1.6453529330555769</v>
      </c>
      <c r="BX21">
        <v>0.50080204010009766</v>
      </c>
      <c r="BY21">
        <v>0.50080204010009766</v>
      </c>
      <c r="BZ21">
        <v>0.50080204010009766</v>
      </c>
      <c r="CA21">
        <v>0.50080204010009766</v>
      </c>
      <c r="CB21">
        <v>0.45478326082229609</v>
      </c>
      <c r="CD21" s="2">
        <v>43891</v>
      </c>
      <c r="CE21">
        <v>-0.38000849143031701</v>
      </c>
      <c r="CF21">
        <v>1.377882838249207</v>
      </c>
      <c r="CG21">
        <v>2.1711971759796138</v>
      </c>
      <c r="CH21">
        <v>2.1534798145294189</v>
      </c>
      <c r="CI21">
        <v>2.2034366130828862</v>
      </c>
      <c r="CJ21">
        <v>1.635269403457642</v>
      </c>
      <c r="CL21" s="2">
        <v>43891</v>
      </c>
      <c r="CM21">
        <v>-0.79386000330144668</v>
      </c>
      <c r="CN21">
        <v>8.0228544771671295E-2</v>
      </c>
      <c r="CO21">
        <v>8.0228544771671295E-2</v>
      </c>
      <c r="CP21">
        <v>0.18051038682460779</v>
      </c>
      <c r="CQ21">
        <v>-0.51902085542678833</v>
      </c>
      <c r="CR21">
        <v>-0.43824297189712519</v>
      </c>
      <c r="CT21" s="2">
        <v>43891</v>
      </c>
      <c r="CU21">
        <v>-0.53552654767000263</v>
      </c>
      <c r="CV21">
        <v>0.59040511421859265</v>
      </c>
      <c r="CW21">
        <v>0.95836639968054704</v>
      </c>
      <c r="CX21">
        <v>0.98178337447776642</v>
      </c>
      <c r="CY21">
        <v>0.82341103526491455</v>
      </c>
      <c r="CZ21">
        <v>0.56783043935636657</v>
      </c>
    </row>
    <row r="22" spans="1:104" x14ac:dyDescent="0.25">
      <c r="A22" s="2">
        <v>43983</v>
      </c>
      <c r="B22">
        <v>-7.7342912842295419</v>
      </c>
      <c r="C22">
        <v>0.40496087074279791</v>
      </c>
      <c r="D22">
        <v>0.40496087074279791</v>
      </c>
      <c r="E22">
        <v>-0.74838471412658691</v>
      </c>
      <c r="F22">
        <v>-0.86469298601150513</v>
      </c>
      <c r="G22">
        <v>-1.145236492156982</v>
      </c>
      <c r="J22" s="2">
        <v>43983</v>
      </c>
      <c r="K22">
        <v>7.5879307505871907E-2</v>
      </c>
      <c r="L22">
        <v>0.32158705592155462</v>
      </c>
      <c r="M22">
        <v>0.36732584238052368</v>
      </c>
      <c r="N22">
        <v>0.32369256019592291</v>
      </c>
      <c r="O22">
        <v>0.26937240362167358</v>
      </c>
      <c r="P22">
        <v>0.25061291456222529</v>
      </c>
      <c r="R22" s="2">
        <v>43983</v>
      </c>
      <c r="S22">
        <v>-10.884565147371291</v>
      </c>
      <c r="T22">
        <v>0.67316144704818726</v>
      </c>
      <c r="U22">
        <v>0.67316144704818726</v>
      </c>
      <c r="V22">
        <v>0.67316144704818726</v>
      </c>
      <c r="W22">
        <v>0.67316144704818726</v>
      </c>
      <c r="X22">
        <v>-2.0827145576477051</v>
      </c>
      <c r="Z22" s="2">
        <v>43983</v>
      </c>
      <c r="AA22">
        <v>-6.8980412059459866</v>
      </c>
      <c r="AB22">
        <v>-1.3880462646484379</v>
      </c>
      <c r="AC22">
        <v>-1.8479305505752559</v>
      </c>
      <c r="AD22">
        <v>-2.2161350250244141</v>
      </c>
      <c r="AE22">
        <v>-2.9096345901489258</v>
      </c>
      <c r="AF22">
        <v>-2.7779793739318852</v>
      </c>
      <c r="AH22" s="2">
        <v>43983</v>
      </c>
      <c r="AI22">
        <v>-0.46356385121008259</v>
      </c>
      <c r="AJ22">
        <v>-0.58108377456665039</v>
      </c>
      <c r="AK22">
        <v>-1.099371194839478</v>
      </c>
      <c r="AL22">
        <v>-1.1156324148178101</v>
      </c>
      <c r="AM22">
        <v>-0.85496777296066284</v>
      </c>
      <c r="AN22">
        <v>4.925489192828536E-4</v>
      </c>
      <c r="AP22" s="2">
        <v>43983</v>
      </c>
      <c r="AQ22">
        <v>-8.2903309348618563</v>
      </c>
      <c r="AR22">
        <v>1.753892183303833</v>
      </c>
      <c r="AS22">
        <v>1.753892183303833</v>
      </c>
      <c r="AT22">
        <v>1.753892183303833</v>
      </c>
      <c r="AU22">
        <v>1.753892183303833</v>
      </c>
      <c r="AV22">
        <v>-3.699191570281982</v>
      </c>
      <c r="AX22" s="2">
        <v>43983</v>
      </c>
      <c r="AY22">
        <v>-13.608325193685539</v>
      </c>
      <c r="AZ22">
        <v>0.6093449592590332</v>
      </c>
      <c r="BA22">
        <v>0.6093449592590332</v>
      </c>
      <c r="BB22">
        <v>-4.7204079627990723</v>
      </c>
      <c r="BC22">
        <v>-3.9822201728820801</v>
      </c>
      <c r="BD22">
        <v>-4.6166234016418457</v>
      </c>
      <c r="BF22" s="2">
        <v>43983</v>
      </c>
      <c r="BG22">
        <v>-13.054692625735919</v>
      </c>
      <c r="BH22">
        <v>0.2409631758928299</v>
      </c>
      <c r="BI22">
        <v>0.2409631758928299</v>
      </c>
      <c r="BJ22">
        <v>0.2409631758928299</v>
      </c>
      <c r="BK22">
        <v>0.2409631758928299</v>
      </c>
      <c r="BL22">
        <v>-5.4366521835327148</v>
      </c>
      <c r="BN22" s="2">
        <v>43983</v>
      </c>
      <c r="BO22">
        <v>1.7648663535618141</v>
      </c>
      <c r="BP22">
        <v>2.351736307144165</v>
      </c>
      <c r="BQ22">
        <v>2.0182785987853999</v>
      </c>
      <c r="BR22">
        <v>2.011095523834229</v>
      </c>
      <c r="BS22">
        <v>1.6047922372817991</v>
      </c>
      <c r="BT22">
        <v>2.001409769058228</v>
      </c>
      <c r="BV22" s="2">
        <v>43983</v>
      </c>
      <c r="BW22">
        <v>-2.0179980544616281</v>
      </c>
      <c r="BX22">
        <v>0.54137051105499268</v>
      </c>
      <c r="BY22">
        <v>0.54137051105499268</v>
      </c>
      <c r="BZ22">
        <v>0.54137051105499268</v>
      </c>
      <c r="CA22">
        <v>0.54137051105499268</v>
      </c>
      <c r="CB22">
        <v>0.25671309232711792</v>
      </c>
      <c r="CD22" s="2">
        <v>43983</v>
      </c>
      <c r="CE22">
        <v>-10.14644010085919</v>
      </c>
      <c r="CF22">
        <v>1.3877502679824829</v>
      </c>
      <c r="CG22">
        <v>1.9628006219863889</v>
      </c>
      <c r="CH22">
        <v>1.206249475479126</v>
      </c>
      <c r="CI22">
        <v>-0.69503861665725708</v>
      </c>
      <c r="CJ22">
        <v>-2.496553897857666</v>
      </c>
      <c r="CL22" s="2">
        <v>43983</v>
      </c>
      <c r="CM22">
        <v>-7.6469929754309618</v>
      </c>
      <c r="CN22">
        <v>-0.10155753791332239</v>
      </c>
      <c r="CO22">
        <v>-0.10155753791332239</v>
      </c>
      <c r="CP22">
        <v>-1.3374102115631099</v>
      </c>
      <c r="CQ22">
        <v>-0.9192434549331665</v>
      </c>
      <c r="CR22">
        <v>-1.7953571081161499</v>
      </c>
      <c r="CT22" s="2">
        <v>43983</v>
      </c>
      <c r="CU22">
        <v>-7.7342912842295419</v>
      </c>
      <c r="CV22">
        <v>0.63985859051346783</v>
      </c>
      <c r="CW22">
        <v>0.75340233767907383</v>
      </c>
      <c r="CX22">
        <v>-0.39203475508658836</v>
      </c>
      <c r="CY22">
        <v>-0.97346118727697017</v>
      </c>
      <c r="CZ22">
        <v>-1.1283349889696426</v>
      </c>
    </row>
    <row r="23" spans="1:104" x14ac:dyDescent="0.25">
      <c r="A23" s="2">
        <v>44075</v>
      </c>
      <c r="B23">
        <v>6.6044258208526117</v>
      </c>
      <c r="C23">
        <v>0.27065926790237432</v>
      </c>
      <c r="D23">
        <v>0.27065926790237432</v>
      </c>
      <c r="E23">
        <v>0.77023345232009888</v>
      </c>
      <c r="F23">
        <v>2.2394776344299321</v>
      </c>
      <c r="G23">
        <v>2.2978873252868648</v>
      </c>
      <c r="J23" s="2">
        <v>44075</v>
      </c>
      <c r="K23">
        <v>-1.7867895347805529E-2</v>
      </c>
      <c r="L23">
        <v>0.33776369690895081</v>
      </c>
      <c r="M23">
        <v>0.30977696180343628</v>
      </c>
      <c r="N23">
        <v>0.33345302939414978</v>
      </c>
      <c r="O23">
        <v>0.34391829371452332</v>
      </c>
      <c r="P23">
        <v>0.35008737444877619</v>
      </c>
      <c r="R23" s="2">
        <v>44075</v>
      </c>
      <c r="S23">
        <v>-0.46167553362946018</v>
      </c>
      <c r="T23">
        <v>0.31286564469337458</v>
      </c>
      <c r="U23">
        <v>0.31286564469337458</v>
      </c>
      <c r="V23">
        <v>0.31286564469337458</v>
      </c>
      <c r="W23">
        <v>0.31286564469337458</v>
      </c>
      <c r="X23">
        <v>0.48754581809043879</v>
      </c>
      <c r="Z23" s="2">
        <v>44075</v>
      </c>
      <c r="AA23">
        <v>7.6452164983392947</v>
      </c>
      <c r="AB23">
        <v>1.02026355266571</v>
      </c>
      <c r="AC23">
        <v>0.27866417169570917</v>
      </c>
      <c r="AD23">
        <v>-0.2023510932922363</v>
      </c>
      <c r="AE23">
        <v>-0.39947307109832758</v>
      </c>
      <c r="AF23">
        <v>-0.41838589310646063</v>
      </c>
      <c r="AH23" s="2">
        <v>44075</v>
      </c>
      <c r="AI23">
        <v>0.7892011725184318</v>
      </c>
      <c r="AJ23">
        <v>-0.26507836580276489</v>
      </c>
      <c r="AK23">
        <v>-0.109738364815712</v>
      </c>
      <c r="AL23">
        <v>0.12468024343252181</v>
      </c>
      <c r="AM23">
        <v>0.3718925416469574</v>
      </c>
      <c r="AN23">
        <v>0.44385868310928339</v>
      </c>
      <c r="AP23" s="2">
        <v>44075</v>
      </c>
      <c r="AQ23">
        <v>6.6004785556299046</v>
      </c>
      <c r="AR23">
        <v>2.1171953678131099</v>
      </c>
      <c r="AS23">
        <v>2.1171953678131099</v>
      </c>
      <c r="AT23">
        <v>2.1171953678131099</v>
      </c>
      <c r="AU23">
        <v>2.1171953678131099</v>
      </c>
      <c r="AV23">
        <v>0.60621005296707153</v>
      </c>
      <c r="AX23" s="2">
        <v>44075</v>
      </c>
      <c r="AY23">
        <v>16.73719680577442</v>
      </c>
      <c r="AZ23">
        <v>0.31417784094810491</v>
      </c>
      <c r="BA23">
        <v>0.31417784094810491</v>
      </c>
      <c r="BB23">
        <v>1.2632806301116939</v>
      </c>
      <c r="BC23">
        <v>1.4389903545379641</v>
      </c>
      <c r="BD23">
        <v>1.654402017593384</v>
      </c>
      <c r="BF23" s="2">
        <v>44075</v>
      </c>
      <c r="BG23">
        <v>12.13287902620934</v>
      </c>
      <c r="BH23">
        <v>0.38962644338607788</v>
      </c>
      <c r="BI23">
        <v>0.38962644338607788</v>
      </c>
      <c r="BJ23">
        <v>0.38962644338607788</v>
      </c>
      <c r="BK23">
        <v>0.38962644338607788</v>
      </c>
      <c r="BL23">
        <v>0.46003857254981989</v>
      </c>
      <c r="BN23" s="2">
        <v>44075</v>
      </c>
      <c r="BO23">
        <v>6.5911109511284707</v>
      </c>
      <c r="BP23">
        <v>0.67916476726531982</v>
      </c>
      <c r="BQ23">
        <v>0.9742431640625</v>
      </c>
      <c r="BR23">
        <v>1.276325941085815</v>
      </c>
      <c r="BS23">
        <v>1.454454779624939</v>
      </c>
      <c r="BT23">
        <v>1.237756013870239</v>
      </c>
      <c r="BV23" s="2">
        <v>44075</v>
      </c>
      <c r="BW23">
        <v>3.2370016325546942</v>
      </c>
      <c r="BX23">
        <v>0.43900021910667419</v>
      </c>
      <c r="BY23">
        <v>0.43900021910667419</v>
      </c>
      <c r="BZ23">
        <v>0.43900021910667419</v>
      </c>
      <c r="CA23">
        <v>0.43900021910667419</v>
      </c>
      <c r="CB23">
        <v>0.61849832534790039</v>
      </c>
      <c r="CD23" s="2">
        <v>44075</v>
      </c>
      <c r="CE23">
        <v>12.814701711731001</v>
      </c>
      <c r="CF23">
        <v>1.7171920537948611</v>
      </c>
      <c r="CG23">
        <v>3.328649520874023</v>
      </c>
      <c r="CH23">
        <v>2.9662659168243408</v>
      </c>
      <c r="CI23">
        <v>2.7083568572998051</v>
      </c>
      <c r="CJ23">
        <v>2.7226347923278809</v>
      </c>
      <c r="CL23" s="2">
        <v>44075</v>
      </c>
      <c r="CM23">
        <v>0.44092239179440179</v>
      </c>
      <c r="CN23">
        <v>-0.42133784294128418</v>
      </c>
      <c r="CO23">
        <v>-0.42133784294128418</v>
      </c>
      <c r="CP23">
        <v>0.71560180187225342</v>
      </c>
      <c r="CQ23">
        <v>0.56371349096298218</v>
      </c>
      <c r="CR23">
        <v>0.85228967666625977</v>
      </c>
      <c r="CT23" s="2">
        <v>44075</v>
      </c>
      <c r="CU23">
        <v>6.6044258208526117</v>
      </c>
      <c r="CV23">
        <v>0.53541868258267644</v>
      </c>
      <c r="CW23">
        <v>0.70666184231467322</v>
      </c>
      <c r="CX23">
        <v>0.74225004239435843</v>
      </c>
      <c r="CY23">
        <v>1.3086699159288393</v>
      </c>
      <c r="CZ23">
        <v>1.2895840030724925</v>
      </c>
    </row>
    <row r="24" spans="1:104" x14ac:dyDescent="0.25">
      <c r="A24" s="2">
        <v>44166</v>
      </c>
      <c r="B24">
        <v>0.78222653198669434</v>
      </c>
      <c r="C24">
        <v>0.37369376420974731</v>
      </c>
      <c r="D24">
        <v>0.37369376420974731</v>
      </c>
      <c r="E24">
        <v>0.35220757126808172</v>
      </c>
      <c r="F24">
        <v>0.48126989603042603</v>
      </c>
      <c r="G24">
        <v>0.50331151485443115</v>
      </c>
      <c r="J24" s="2">
        <v>44166</v>
      </c>
      <c r="K24">
        <v>1.1352559197567871</v>
      </c>
      <c r="L24">
        <v>0.49946007132530212</v>
      </c>
      <c r="M24">
        <v>0.47758990526199341</v>
      </c>
      <c r="N24">
        <v>0.47750750184059138</v>
      </c>
      <c r="O24">
        <v>0.47135323286056519</v>
      </c>
      <c r="P24">
        <v>0.48556995391845698</v>
      </c>
      <c r="R24" s="2">
        <v>44166</v>
      </c>
      <c r="S24">
        <v>3.006805142635955</v>
      </c>
      <c r="T24">
        <v>0.73763787746429443</v>
      </c>
      <c r="U24">
        <v>0.73763787746429443</v>
      </c>
      <c r="V24">
        <v>0.73763787746429443</v>
      </c>
      <c r="W24">
        <v>0.73763787746429443</v>
      </c>
      <c r="X24">
        <v>1.4044808149337771</v>
      </c>
      <c r="Z24" s="2">
        <v>44166</v>
      </c>
      <c r="AA24">
        <v>2.6526518114160349</v>
      </c>
      <c r="AB24">
        <v>7.8038528561592102E-2</v>
      </c>
      <c r="AC24">
        <v>0.37539297342300421</v>
      </c>
      <c r="AD24">
        <v>0.48327556252479548</v>
      </c>
      <c r="AE24">
        <v>0.35409209132194519</v>
      </c>
      <c r="AF24">
        <v>4.8147760331630707E-2</v>
      </c>
      <c r="AH24" s="2">
        <v>44166</v>
      </c>
      <c r="AI24">
        <v>3.4812926727956892</v>
      </c>
      <c r="AJ24">
        <v>0.67685884237289429</v>
      </c>
      <c r="AK24">
        <v>0.58394539356231689</v>
      </c>
      <c r="AL24">
        <v>0.75724399089813232</v>
      </c>
      <c r="AM24">
        <v>1.066767692565918</v>
      </c>
      <c r="AN24">
        <v>1.696175813674927</v>
      </c>
      <c r="AP24" s="2">
        <v>44166</v>
      </c>
      <c r="AQ24">
        <v>4.8360254213310157</v>
      </c>
      <c r="AR24">
        <v>1.852475166320801</v>
      </c>
      <c r="AS24">
        <v>1.852475166320801</v>
      </c>
      <c r="AT24">
        <v>1.852475166320801</v>
      </c>
      <c r="AU24">
        <v>1.852475166320801</v>
      </c>
      <c r="AV24">
        <v>1.047932386398315</v>
      </c>
      <c r="AX24" s="2">
        <v>44166</v>
      </c>
      <c r="AY24">
        <v>1.59777908673793</v>
      </c>
      <c r="AZ24">
        <v>0.67551231384277344</v>
      </c>
      <c r="BA24">
        <v>0.67551231384277344</v>
      </c>
      <c r="BB24">
        <v>2.0114588737487789</v>
      </c>
      <c r="BC24">
        <v>2.6280956268310551</v>
      </c>
      <c r="BD24">
        <v>2.6875290870666499</v>
      </c>
      <c r="BF24" s="2">
        <v>44166</v>
      </c>
      <c r="BG24">
        <v>5.8387036501542873E-2</v>
      </c>
      <c r="BH24">
        <v>0.20728540420532229</v>
      </c>
      <c r="BI24">
        <v>0.20728540420532229</v>
      </c>
      <c r="BJ24">
        <v>0.20728540420532229</v>
      </c>
      <c r="BK24">
        <v>0.20728540420532229</v>
      </c>
      <c r="BL24">
        <v>0.38367950916290278</v>
      </c>
      <c r="BN24" s="2">
        <v>44166</v>
      </c>
      <c r="BO24">
        <v>0.348764691137049</v>
      </c>
      <c r="BP24">
        <v>1.7697000503540039</v>
      </c>
      <c r="BQ24">
        <v>2.100456714630127</v>
      </c>
      <c r="BR24">
        <v>2.4762992858886719</v>
      </c>
      <c r="BS24">
        <v>2.6462478637695308</v>
      </c>
      <c r="BT24">
        <v>2.8623051643371582</v>
      </c>
      <c r="BV24" s="2">
        <v>44166</v>
      </c>
      <c r="BW24">
        <v>0.90770583283179462</v>
      </c>
      <c r="BX24">
        <v>0.52924239635467529</v>
      </c>
      <c r="BY24">
        <v>0.52924239635467529</v>
      </c>
      <c r="BZ24">
        <v>0.52924239635467529</v>
      </c>
      <c r="CA24">
        <v>0.52924239635467529</v>
      </c>
      <c r="CB24">
        <v>0.93788623809814453</v>
      </c>
      <c r="CD24" s="2">
        <v>44166</v>
      </c>
      <c r="CE24">
        <v>-1.158647292027879</v>
      </c>
      <c r="CF24">
        <v>-0.87833434343338013</v>
      </c>
      <c r="CG24">
        <v>-1.1379914283752439</v>
      </c>
      <c r="CH24">
        <v>-0.81590920686721802</v>
      </c>
      <c r="CI24">
        <v>-1.0827305316925051</v>
      </c>
      <c r="CJ24">
        <v>-0.47091802954673773</v>
      </c>
      <c r="CL24" s="2">
        <v>44166</v>
      </c>
      <c r="CM24">
        <v>1.1824018835879431</v>
      </c>
      <c r="CN24">
        <v>-9.9439509212970734E-2</v>
      </c>
      <c r="CO24">
        <v>-9.9439509212970734E-2</v>
      </c>
      <c r="CP24">
        <v>-0.50300204753875732</v>
      </c>
      <c r="CQ24">
        <v>-0.49817651510238647</v>
      </c>
      <c r="CR24">
        <v>-0.53408616781234741</v>
      </c>
      <c r="CT24" s="2">
        <v>44166</v>
      </c>
      <c r="CU24">
        <v>0.78222653198669434</v>
      </c>
      <c r="CV24">
        <v>0.50065292766317726</v>
      </c>
      <c r="CW24">
        <v>0.78591279262357217</v>
      </c>
      <c r="CX24">
        <v>0.79479324625663961</v>
      </c>
      <c r="CY24">
        <v>0.90667248463787919</v>
      </c>
      <c r="CZ24">
        <v>0.92551868421965255</v>
      </c>
    </row>
    <row r="25" spans="1:104" x14ac:dyDescent="0.25">
      <c r="A25" s="2">
        <v>44256</v>
      </c>
      <c r="B25">
        <v>1.589970441245939</v>
      </c>
      <c r="C25">
        <v>0.39805367588996893</v>
      </c>
      <c r="D25">
        <v>0.39805367588996893</v>
      </c>
      <c r="E25">
        <v>0.42963171005249018</v>
      </c>
      <c r="F25">
        <v>0.93707907199859619</v>
      </c>
      <c r="G25">
        <v>1.10521388053894</v>
      </c>
      <c r="J25" s="2">
        <v>44256</v>
      </c>
      <c r="K25">
        <v>0.3460874024799665</v>
      </c>
      <c r="L25">
        <v>0.37250512838363647</v>
      </c>
      <c r="M25">
        <v>0.3733065128326416</v>
      </c>
      <c r="N25">
        <v>0.39757427573204041</v>
      </c>
      <c r="O25">
        <v>0.38906857371330261</v>
      </c>
      <c r="P25">
        <v>0.39167970418930048</v>
      </c>
      <c r="R25" s="2">
        <v>44256</v>
      </c>
      <c r="S25">
        <v>0.98785746644922767</v>
      </c>
      <c r="T25">
        <v>0.52163022756576538</v>
      </c>
      <c r="U25">
        <v>0.52163022756576538</v>
      </c>
      <c r="V25">
        <v>0.52163022756576538</v>
      </c>
      <c r="W25">
        <v>0.52163022756576538</v>
      </c>
      <c r="X25">
        <v>1.919212341308594</v>
      </c>
      <c r="Z25" s="2">
        <v>44256</v>
      </c>
      <c r="AA25">
        <v>-1.055922185980549</v>
      </c>
      <c r="AB25">
        <v>-0.39330986142158508</v>
      </c>
      <c r="AC25">
        <v>1.1382408142089839</v>
      </c>
      <c r="AD25">
        <v>1.373533964157104</v>
      </c>
      <c r="AE25">
        <v>1.47446608543396</v>
      </c>
      <c r="AF25">
        <v>1.3400018215179439</v>
      </c>
      <c r="AH25" s="2">
        <v>44256</v>
      </c>
      <c r="AI25">
        <v>3.1397646404073778</v>
      </c>
      <c r="AJ25">
        <v>-0.26492816209793091</v>
      </c>
      <c r="AK25">
        <v>0.2026790380477905</v>
      </c>
      <c r="AL25">
        <v>0.41366428136825562</v>
      </c>
      <c r="AM25">
        <v>0.65443670749664307</v>
      </c>
      <c r="AN25">
        <v>0.93475067615509033</v>
      </c>
      <c r="AP25" s="2">
        <v>44256</v>
      </c>
      <c r="AQ25">
        <v>-1.298848403180088</v>
      </c>
      <c r="AR25">
        <v>1.93535327911377</v>
      </c>
      <c r="AS25">
        <v>1.93535327911377</v>
      </c>
      <c r="AT25">
        <v>1.93535327911377</v>
      </c>
      <c r="AU25">
        <v>1.93535327911377</v>
      </c>
      <c r="AV25">
        <v>-0.15453605353832239</v>
      </c>
      <c r="AX25" s="2">
        <v>44256</v>
      </c>
      <c r="AY25">
        <v>-1.634867241738277</v>
      </c>
      <c r="AZ25">
        <v>0.46289056539535522</v>
      </c>
      <c r="BA25">
        <v>0.46289056539535522</v>
      </c>
      <c r="BB25">
        <v>1.2503631114959719</v>
      </c>
      <c r="BC25">
        <v>2.0594041347503662</v>
      </c>
      <c r="BD25">
        <v>2.244802713394165</v>
      </c>
      <c r="BF25" s="2">
        <v>44256</v>
      </c>
      <c r="BG25">
        <v>-0.15572325213025809</v>
      </c>
      <c r="BH25">
        <v>0.25233381986618042</v>
      </c>
      <c r="BI25">
        <v>0.25233381986618042</v>
      </c>
      <c r="BJ25">
        <v>0.25233381986618042</v>
      </c>
      <c r="BK25">
        <v>0.25233381986618042</v>
      </c>
      <c r="BL25">
        <v>0.30493855476379389</v>
      </c>
      <c r="BN25" s="2">
        <v>44256</v>
      </c>
      <c r="BO25">
        <v>5.90876905300901</v>
      </c>
      <c r="BP25">
        <v>2.3804712295532231</v>
      </c>
      <c r="BQ25">
        <v>2.490262508392334</v>
      </c>
      <c r="BR25">
        <v>2.667232751846313</v>
      </c>
      <c r="BS25">
        <v>2.6538786888122559</v>
      </c>
      <c r="BT25">
        <v>2.7599999904632568</v>
      </c>
      <c r="BV25" s="2">
        <v>44256</v>
      </c>
      <c r="BW25">
        <v>0.45550775703321728</v>
      </c>
      <c r="BX25">
        <v>0.44954299926757813</v>
      </c>
      <c r="BY25">
        <v>0.44954299926757813</v>
      </c>
      <c r="BZ25">
        <v>0.44954299926757813</v>
      </c>
      <c r="CA25">
        <v>0.44954299926757813</v>
      </c>
      <c r="CB25">
        <v>0.39831271767616272</v>
      </c>
      <c r="CD25" s="2">
        <v>44256</v>
      </c>
      <c r="CE25">
        <v>5.0327640498746717</v>
      </c>
      <c r="CF25">
        <v>0.48471790552139282</v>
      </c>
      <c r="CG25">
        <v>0.39492639899253851</v>
      </c>
      <c r="CH25">
        <v>0.35493147373199457</v>
      </c>
      <c r="CI25">
        <v>0.10277941077947619</v>
      </c>
      <c r="CJ25">
        <v>0.31356686353683472</v>
      </c>
      <c r="CL25" s="2">
        <v>44256</v>
      </c>
      <c r="CM25">
        <v>8.4032721315367098E-2</v>
      </c>
      <c r="CN25">
        <v>4.572422057390213E-2</v>
      </c>
      <c r="CO25">
        <v>4.572422057390213E-2</v>
      </c>
      <c r="CP25">
        <v>0.28672111034393311</v>
      </c>
      <c r="CQ25">
        <v>0.92262232303619385</v>
      </c>
      <c r="CR25">
        <v>0.70558983087539673</v>
      </c>
      <c r="CT25" s="2">
        <v>44256</v>
      </c>
      <c r="CU25">
        <v>1.589970441245939</v>
      </c>
      <c r="CV25">
        <v>0.53317269720137106</v>
      </c>
      <c r="CW25">
        <v>0.51363496857394186</v>
      </c>
      <c r="CX25">
        <v>0.59412213434476246</v>
      </c>
      <c r="CY25">
        <v>1.0638477853245234</v>
      </c>
      <c r="CZ25">
        <v>1.1997128308268694</v>
      </c>
    </row>
    <row r="26" spans="1:104" x14ac:dyDescent="0.25">
      <c r="A26" s="2">
        <v>44348</v>
      </c>
      <c r="B26">
        <v>1.659080490205795</v>
      </c>
      <c r="C26">
        <v>0.40423530340194702</v>
      </c>
      <c r="D26">
        <v>0.40423530340194702</v>
      </c>
      <c r="E26">
        <v>0.36763438582420349</v>
      </c>
      <c r="F26">
        <v>0.55786651372909546</v>
      </c>
      <c r="G26">
        <v>0.65839898586273193</v>
      </c>
      <c r="J26" s="2">
        <v>44348</v>
      </c>
      <c r="K26">
        <v>0.92365016218562346</v>
      </c>
      <c r="L26">
        <v>0.42753857374191279</v>
      </c>
      <c r="M26">
        <v>0.41906848549842829</v>
      </c>
      <c r="N26">
        <v>0.41671818494796747</v>
      </c>
      <c r="O26">
        <v>0.41874083876609802</v>
      </c>
      <c r="P26">
        <v>0.42019122838973999</v>
      </c>
      <c r="R26" s="2">
        <v>44348</v>
      </c>
      <c r="S26">
        <v>3.4844250052675529</v>
      </c>
      <c r="T26">
        <v>0.65398037433624268</v>
      </c>
      <c r="U26">
        <v>0.65398037433624268</v>
      </c>
      <c r="V26">
        <v>0.65398037433624268</v>
      </c>
      <c r="W26">
        <v>0.65398037433624268</v>
      </c>
      <c r="X26">
        <v>0.70081889629364014</v>
      </c>
      <c r="Z26" s="2">
        <v>44348</v>
      </c>
      <c r="AA26">
        <v>-0.40987071110913581</v>
      </c>
      <c r="AB26">
        <v>-5.1459468901157379E-2</v>
      </c>
      <c r="AC26">
        <v>-7.8200116753578186E-2</v>
      </c>
      <c r="AD26">
        <v>4.9083936959505081E-2</v>
      </c>
      <c r="AE26">
        <v>1.2212431058287621E-2</v>
      </c>
      <c r="AF26">
        <v>-8.2227088510990143E-2</v>
      </c>
      <c r="AH26" s="2">
        <v>44348</v>
      </c>
      <c r="AI26">
        <v>1.02291064278181</v>
      </c>
      <c r="AJ26">
        <v>1.276337623596191</v>
      </c>
      <c r="AK26">
        <v>1.135226845741272</v>
      </c>
      <c r="AL26">
        <v>1.468460321426392</v>
      </c>
      <c r="AM26">
        <v>1.482164144515991</v>
      </c>
      <c r="AN26">
        <v>1.5479140281677251</v>
      </c>
      <c r="AP26" s="2">
        <v>44348</v>
      </c>
      <c r="AQ26">
        <v>-1.8936561144126931</v>
      </c>
      <c r="AR26">
        <v>1.7119907140731809</v>
      </c>
      <c r="AS26">
        <v>1.7119907140731809</v>
      </c>
      <c r="AT26">
        <v>1.7119907140731809</v>
      </c>
      <c r="AU26">
        <v>1.7119907140731809</v>
      </c>
      <c r="AV26">
        <v>0.12647271156311041</v>
      </c>
      <c r="AX26" s="2">
        <v>44348</v>
      </c>
      <c r="AY26">
        <v>1.2190855271700229</v>
      </c>
      <c r="AZ26">
        <v>0.77081882953643799</v>
      </c>
      <c r="BA26">
        <v>0.77081882953643799</v>
      </c>
      <c r="BB26">
        <v>0.89019793272018433</v>
      </c>
      <c r="BC26">
        <v>1.4556481838226321</v>
      </c>
      <c r="BD26">
        <v>1.5181295871734619</v>
      </c>
      <c r="BF26" s="2">
        <v>44348</v>
      </c>
      <c r="BG26">
        <v>7.2921277406304634</v>
      </c>
      <c r="BH26">
        <v>0.24972143769264221</v>
      </c>
      <c r="BI26">
        <v>0.24972143769264221</v>
      </c>
      <c r="BJ26">
        <v>0.24972143769264221</v>
      </c>
      <c r="BK26">
        <v>0.24972143769264221</v>
      </c>
      <c r="BL26">
        <v>0.35489052534103388</v>
      </c>
      <c r="BN26" s="2">
        <v>44348</v>
      </c>
      <c r="BO26">
        <v>5.0991098793620182</v>
      </c>
      <c r="BP26">
        <v>2.8346869945526119</v>
      </c>
      <c r="BQ26">
        <v>3.1222982406616211</v>
      </c>
      <c r="BR26">
        <v>3.4197897911071782</v>
      </c>
      <c r="BS26">
        <v>3.6459133625030522</v>
      </c>
      <c r="BT26">
        <v>3.9315929412841801</v>
      </c>
      <c r="BV26" s="2">
        <v>44348</v>
      </c>
      <c r="BW26">
        <v>0.54014815697365748</v>
      </c>
      <c r="BX26">
        <v>0.55190706253051758</v>
      </c>
      <c r="BY26">
        <v>0.55190706253051758</v>
      </c>
      <c r="BZ26">
        <v>0.55190706253051758</v>
      </c>
      <c r="CA26">
        <v>0.55190706253051758</v>
      </c>
      <c r="CB26">
        <v>0.51878774166107178</v>
      </c>
      <c r="CD26" s="2">
        <v>44348</v>
      </c>
      <c r="CE26">
        <v>-5.1933668747478237</v>
      </c>
      <c r="CF26">
        <v>-0.49038600921630859</v>
      </c>
      <c r="CG26">
        <v>-0.72643738985061646</v>
      </c>
      <c r="CH26">
        <v>-0.47221407294273382</v>
      </c>
      <c r="CI26">
        <v>-0.98457717895507813</v>
      </c>
      <c r="CJ26">
        <v>-1.309340834617615</v>
      </c>
      <c r="CL26" s="2">
        <v>44348</v>
      </c>
      <c r="CM26">
        <v>7.1296768207573393</v>
      </c>
      <c r="CN26">
        <v>0.1742106378078461</v>
      </c>
      <c r="CO26">
        <v>0.1742106378078461</v>
      </c>
      <c r="CP26">
        <v>0.82001817226409912</v>
      </c>
      <c r="CQ26">
        <v>1.0465490818023679</v>
      </c>
      <c r="CR26">
        <v>0.65651911497116089</v>
      </c>
      <c r="CT26" s="2">
        <v>44348</v>
      </c>
      <c r="CU26">
        <v>1.659080490205795</v>
      </c>
      <c r="CV26">
        <v>0.55217032905668006</v>
      </c>
      <c r="CW26">
        <v>0.68384738208575024</v>
      </c>
      <c r="CX26">
        <v>0.5141775004834942</v>
      </c>
      <c r="CY26">
        <v>0.89576261169509741</v>
      </c>
      <c r="CZ26">
        <v>1.0461792617493255</v>
      </c>
    </row>
    <row r="27" spans="1:104" x14ac:dyDescent="0.25">
      <c r="A27" s="2">
        <v>44440</v>
      </c>
      <c r="B27">
        <v>0.68189106536775057</v>
      </c>
      <c r="C27">
        <v>0.4211517870426178</v>
      </c>
      <c r="D27">
        <v>0.4211517870426178</v>
      </c>
      <c r="E27">
        <v>0.42466631531715388</v>
      </c>
      <c r="F27">
        <v>0.38562104105949402</v>
      </c>
      <c r="G27">
        <v>0.23781995475292211</v>
      </c>
      <c r="J27" s="2">
        <v>44440</v>
      </c>
      <c r="K27">
        <v>0.58970012842532071</v>
      </c>
      <c r="L27">
        <v>0.43588295578956598</v>
      </c>
      <c r="M27">
        <v>0.41140231490135187</v>
      </c>
      <c r="N27">
        <v>0.403331458568573</v>
      </c>
      <c r="O27">
        <v>0.43776059150695801</v>
      </c>
      <c r="P27">
        <v>0.41246286034584051</v>
      </c>
      <c r="R27" s="2">
        <v>44440</v>
      </c>
      <c r="S27">
        <v>0.55083707160925144</v>
      </c>
      <c r="T27">
        <v>0.81987935304641724</v>
      </c>
      <c r="U27">
        <v>0.81987935304641724</v>
      </c>
      <c r="V27">
        <v>0.81987935304641724</v>
      </c>
      <c r="W27">
        <v>0.81987935304641724</v>
      </c>
      <c r="X27">
        <v>1.741859078407288</v>
      </c>
      <c r="Z27" s="2">
        <v>44440</v>
      </c>
      <c r="AA27">
        <v>2.7617131479903629</v>
      </c>
      <c r="AB27">
        <v>0.49560579657554632</v>
      </c>
      <c r="AC27">
        <v>0.78723591566085815</v>
      </c>
      <c r="AD27">
        <v>0.85553008317947388</v>
      </c>
      <c r="AE27">
        <v>0.41698136925697332</v>
      </c>
      <c r="AF27">
        <v>0.46518340706825262</v>
      </c>
      <c r="AH27" s="2">
        <v>44440</v>
      </c>
      <c r="AI27">
        <v>1.065371751128509</v>
      </c>
      <c r="AJ27">
        <v>-3.9475705474615097E-2</v>
      </c>
      <c r="AK27">
        <v>0.26812693476676941</v>
      </c>
      <c r="AL27">
        <v>0.18693071603775019</v>
      </c>
      <c r="AM27">
        <v>0.14793632924556729</v>
      </c>
      <c r="AN27">
        <v>0.27284011244773859</v>
      </c>
      <c r="AP27" s="2">
        <v>44440</v>
      </c>
      <c r="AQ27">
        <v>1.68620631255385</v>
      </c>
      <c r="AR27">
        <v>1.45732045173645</v>
      </c>
      <c r="AS27">
        <v>1.45732045173645</v>
      </c>
      <c r="AT27">
        <v>1.45732045173645</v>
      </c>
      <c r="AU27">
        <v>1.45732045173645</v>
      </c>
      <c r="AV27">
        <v>0.49039000272750849</v>
      </c>
      <c r="AX27" s="2">
        <v>44440</v>
      </c>
      <c r="AY27">
        <v>2.1806233469710889</v>
      </c>
      <c r="AZ27">
        <v>0.69199931621551514</v>
      </c>
      <c r="BA27">
        <v>0.69199931621551514</v>
      </c>
      <c r="BB27">
        <v>4.5960236340761178E-2</v>
      </c>
      <c r="BC27">
        <v>0.38841420412063599</v>
      </c>
      <c r="BD27">
        <v>0.21148180961608889</v>
      </c>
      <c r="BF27" s="2">
        <v>44440</v>
      </c>
      <c r="BG27">
        <v>-5.1262818894997508E-2</v>
      </c>
      <c r="BH27">
        <v>0.1576382368803024</v>
      </c>
      <c r="BI27">
        <v>0.1576382368803024</v>
      </c>
      <c r="BJ27">
        <v>0.1576382368803024</v>
      </c>
      <c r="BK27">
        <v>0.1576382368803024</v>
      </c>
      <c r="BL27">
        <v>0.22131672501564029</v>
      </c>
      <c r="BN27" s="2">
        <v>44440</v>
      </c>
      <c r="BO27">
        <v>1.866403083839913</v>
      </c>
      <c r="BP27">
        <v>2.3839654922485352</v>
      </c>
      <c r="BQ27">
        <v>2.7520945072174068</v>
      </c>
      <c r="BR27">
        <v>3.0325813293457031</v>
      </c>
      <c r="BS27">
        <v>3.1218688488006592</v>
      </c>
      <c r="BT27">
        <v>3.29296875</v>
      </c>
      <c r="BV27" s="2">
        <v>44440</v>
      </c>
      <c r="BW27">
        <v>0.5095046350362793</v>
      </c>
      <c r="BX27">
        <v>0.49651226401329041</v>
      </c>
      <c r="BY27">
        <v>0.49651226401329041</v>
      </c>
      <c r="BZ27">
        <v>0.49651226401329041</v>
      </c>
      <c r="CA27">
        <v>0.49651226401329041</v>
      </c>
      <c r="CB27">
        <v>0.40330523252487183</v>
      </c>
      <c r="CD27" s="2">
        <v>44440</v>
      </c>
      <c r="CE27">
        <v>5.178764326769894</v>
      </c>
      <c r="CF27">
        <v>0.97953349351882935</v>
      </c>
      <c r="CG27">
        <v>1.4161325693130491</v>
      </c>
      <c r="CH27">
        <v>1.2618124485015869</v>
      </c>
      <c r="CI27">
        <v>0.44485759735107422</v>
      </c>
      <c r="CJ27">
        <v>1.106131911277771</v>
      </c>
      <c r="CL27" s="2">
        <v>44440</v>
      </c>
      <c r="CM27">
        <v>-6.3145202191920902</v>
      </c>
      <c r="CN27">
        <v>4.9159854650497443E-2</v>
      </c>
      <c r="CO27">
        <v>4.9159854650497443E-2</v>
      </c>
      <c r="CP27">
        <v>0.28733992576599121</v>
      </c>
      <c r="CQ27">
        <v>1.428757429122925</v>
      </c>
      <c r="CR27">
        <v>0.93260079622268677</v>
      </c>
      <c r="CT27" s="2">
        <v>44440</v>
      </c>
      <c r="CU27">
        <v>0.68189106536775057</v>
      </c>
      <c r="CV27">
        <v>0.55209305573720469</v>
      </c>
      <c r="CW27">
        <v>0.81752156768981021</v>
      </c>
      <c r="CX27">
        <v>0.97123573994301193</v>
      </c>
      <c r="CY27">
        <v>0.61257281179569945</v>
      </c>
      <c r="CZ27">
        <v>0.45725935673617224</v>
      </c>
    </row>
    <row r="28" spans="1:104" x14ac:dyDescent="0.25">
      <c r="A28" s="2">
        <v>44531</v>
      </c>
      <c r="B28">
        <v>1.0157644588409911</v>
      </c>
      <c r="C28">
        <v>0.44210490584373469</v>
      </c>
      <c r="D28">
        <v>0.44210490584373469</v>
      </c>
      <c r="E28">
        <v>0.63892823457717896</v>
      </c>
      <c r="F28">
        <v>0.49755826592445368</v>
      </c>
      <c r="G28">
        <v>0.51382952928543091</v>
      </c>
      <c r="J28" s="2">
        <v>44531</v>
      </c>
      <c r="K28">
        <v>1.7543195657629269</v>
      </c>
      <c r="L28">
        <v>0.49698024988174438</v>
      </c>
      <c r="M28">
        <v>0.49512678384780878</v>
      </c>
      <c r="N28">
        <v>0.4809420108795166</v>
      </c>
      <c r="O28">
        <v>0.47454768419265753</v>
      </c>
      <c r="P28">
        <v>0.47870904207229609</v>
      </c>
      <c r="R28" s="2">
        <v>44531</v>
      </c>
      <c r="S28">
        <v>2.808329077250463</v>
      </c>
      <c r="T28">
        <v>0.77981090545654297</v>
      </c>
      <c r="U28">
        <v>0.77981090545654297</v>
      </c>
      <c r="V28">
        <v>0.77981090545654297</v>
      </c>
      <c r="W28">
        <v>0.77981090545654297</v>
      </c>
      <c r="X28">
        <v>1.9322719573974609</v>
      </c>
      <c r="Z28" s="2">
        <v>44531</v>
      </c>
      <c r="AA28">
        <v>1.82764618832239</v>
      </c>
      <c r="AB28">
        <v>2.9404361248016362</v>
      </c>
      <c r="AC28">
        <v>2.0701746940612789</v>
      </c>
      <c r="AD28">
        <v>1.9162676334381099</v>
      </c>
      <c r="AE28">
        <v>1.971815347671509</v>
      </c>
      <c r="AF28">
        <v>1.3258606195449829</v>
      </c>
      <c r="AH28" s="2">
        <v>44531</v>
      </c>
      <c r="AI28">
        <v>-0.5795452420440057</v>
      </c>
      <c r="AJ28">
        <v>-1.383356094360352</v>
      </c>
      <c r="AK28">
        <v>-1.3406908512115481</v>
      </c>
      <c r="AL28">
        <v>-1.209875822067261</v>
      </c>
      <c r="AM28">
        <v>-0.50474691390991211</v>
      </c>
      <c r="AN28">
        <v>-5.297667533159256E-2</v>
      </c>
      <c r="AP28" s="2">
        <v>44531</v>
      </c>
      <c r="AQ28">
        <v>5.6460513171010973</v>
      </c>
      <c r="AR28">
        <v>1.4957453012466431</v>
      </c>
      <c r="AS28">
        <v>1.4957453012466431</v>
      </c>
      <c r="AT28">
        <v>1.4957453012466431</v>
      </c>
      <c r="AU28">
        <v>1.4957453012466431</v>
      </c>
      <c r="AV28">
        <v>2.2507233619689941</v>
      </c>
      <c r="AX28" s="2">
        <v>44531</v>
      </c>
      <c r="AY28">
        <v>1.325258686869631</v>
      </c>
      <c r="AZ28">
        <v>0.87758845090866089</v>
      </c>
      <c r="BA28">
        <v>0.87758845090866089</v>
      </c>
      <c r="BB28">
        <v>0.46093288064002991</v>
      </c>
      <c r="BC28">
        <v>0.83245038986206055</v>
      </c>
      <c r="BD28">
        <v>0.96096783876419067</v>
      </c>
      <c r="BF28" s="2">
        <v>44531</v>
      </c>
      <c r="BG28">
        <v>-0.52087687076229372</v>
      </c>
      <c r="BH28">
        <v>0.23319415748119349</v>
      </c>
      <c r="BI28">
        <v>0.23319415748119349</v>
      </c>
      <c r="BJ28">
        <v>0.23319415748119349</v>
      </c>
      <c r="BK28">
        <v>0.23319415748119349</v>
      </c>
      <c r="BL28">
        <v>9.1098032891750336E-2</v>
      </c>
      <c r="BN28" s="2">
        <v>44531</v>
      </c>
      <c r="BO28">
        <v>-1.4511317545859579</v>
      </c>
      <c r="BP28">
        <v>2.6581261157989502</v>
      </c>
      <c r="BQ28">
        <v>2.8183741569519039</v>
      </c>
      <c r="BR28">
        <v>2.9913849830627441</v>
      </c>
      <c r="BS28">
        <v>3.062120914459229</v>
      </c>
      <c r="BT28">
        <v>3.1324906349182129</v>
      </c>
      <c r="BV28" s="2">
        <v>44531</v>
      </c>
      <c r="BW28">
        <v>0.60762267686773441</v>
      </c>
      <c r="BX28">
        <v>0.53966081142425537</v>
      </c>
      <c r="BY28">
        <v>0.53966081142425537</v>
      </c>
      <c r="BZ28">
        <v>0.53966081142425537</v>
      </c>
      <c r="CA28">
        <v>0.53966081142425537</v>
      </c>
      <c r="CB28">
        <v>0.74221312999725342</v>
      </c>
      <c r="CD28" s="2">
        <v>44531</v>
      </c>
      <c r="CE28">
        <v>1.177959410423199</v>
      </c>
      <c r="CF28">
        <v>1.3568528890609739</v>
      </c>
      <c r="CG28">
        <v>1.051763772964478</v>
      </c>
      <c r="CH28">
        <v>0.94387423992156982</v>
      </c>
      <c r="CI28">
        <v>0.33807557821273798</v>
      </c>
      <c r="CJ28">
        <v>-1.270830392837524</v>
      </c>
      <c r="CL28" s="2">
        <v>44531</v>
      </c>
      <c r="CM28">
        <v>-0.44047136481208332</v>
      </c>
      <c r="CN28">
        <v>-0.134326696395874</v>
      </c>
      <c r="CO28">
        <v>-0.134326696395874</v>
      </c>
      <c r="CP28">
        <v>0.1660793274641037</v>
      </c>
      <c r="CQ28">
        <v>0.5614093542098999</v>
      </c>
      <c r="CR28">
        <v>0.2013065367937088</v>
      </c>
      <c r="CT28" s="2">
        <v>44531</v>
      </c>
      <c r="CU28">
        <v>1.0157644588409911</v>
      </c>
      <c r="CV28">
        <v>0.55299277625977994</v>
      </c>
      <c r="CW28">
        <v>0.81482337002340488</v>
      </c>
      <c r="CX28">
        <v>0.75168782976953741</v>
      </c>
      <c r="CY28">
        <v>0.83521458699527151</v>
      </c>
      <c r="CZ28">
        <v>0.72001262026761148</v>
      </c>
    </row>
    <row r="29" spans="1:104" x14ac:dyDescent="0.25">
      <c r="A29" s="2">
        <v>44621</v>
      </c>
      <c r="B29">
        <v>2.62649331428122E-2</v>
      </c>
      <c r="C29">
        <v>0.46127158403396612</v>
      </c>
      <c r="D29">
        <v>0.46127158403396612</v>
      </c>
      <c r="E29">
        <v>0.8532482385635376</v>
      </c>
      <c r="F29">
        <v>1.156208992004395</v>
      </c>
      <c r="G29">
        <v>1.692848205566406</v>
      </c>
      <c r="J29" s="2">
        <v>44621</v>
      </c>
      <c r="K29">
        <v>-5.7986038445633881E-2</v>
      </c>
      <c r="L29">
        <v>0.58989506959915161</v>
      </c>
      <c r="M29">
        <v>0.58504325151443481</v>
      </c>
      <c r="N29">
        <v>0.59902572631835938</v>
      </c>
      <c r="O29">
        <v>0.59880352020263672</v>
      </c>
      <c r="P29">
        <v>0.4943479597568512</v>
      </c>
      <c r="R29" s="2">
        <v>44621</v>
      </c>
      <c r="S29">
        <v>-0.40339735991821613</v>
      </c>
      <c r="T29">
        <v>0.97903335094451904</v>
      </c>
      <c r="U29">
        <v>0.97903335094451904</v>
      </c>
      <c r="V29">
        <v>0.97903335094451904</v>
      </c>
      <c r="W29">
        <v>0.97903335094451904</v>
      </c>
      <c r="X29">
        <v>2.0036582946777339</v>
      </c>
      <c r="Z29" s="2">
        <v>44621</v>
      </c>
      <c r="AA29">
        <v>0.47766260261761317</v>
      </c>
      <c r="AB29">
        <v>0.78036797046661377</v>
      </c>
      <c r="AC29">
        <v>1.086254954338074</v>
      </c>
      <c r="AD29">
        <v>0.92063724994659424</v>
      </c>
      <c r="AE29">
        <v>0.4250493049621582</v>
      </c>
      <c r="AF29">
        <v>-0.25639382004737848</v>
      </c>
      <c r="AH29" s="2">
        <v>44621</v>
      </c>
      <c r="AI29">
        <v>-1.1882557084191769</v>
      </c>
      <c r="AJ29">
        <v>-0.37625026702880859</v>
      </c>
      <c r="AK29">
        <v>-1.905494183301926E-2</v>
      </c>
      <c r="AL29">
        <v>0.50852394104003906</v>
      </c>
      <c r="AM29">
        <v>0.6393963098526001</v>
      </c>
      <c r="AN29">
        <v>0.1179297938942909</v>
      </c>
      <c r="AP29" s="2">
        <v>44621</v>
      </c>
      <c r="AQ29">
        <v>-4.5830320418644988E-3</v>
      </c>
      <c r="AR29">
        <v>2.0878653526306148</v>
      </c>
      <c r="AS29">
        <v>2.0878653526306148</v>
      </c>
      <c r="AT29">
        <v>2.0878653526306148</v>
      </c>
      <c r="AU29">
        <v>2.0878653526306148</v>
      </c>
      <c r="AV29">
        <v>2.5291259288787842</v>
      </c>
      <c r="AX29" s="2">
        <v>44621</v>
      </c>
      <c r="AY29">
        <v>-1.8680370106530551</v>
      </c>
      <c r="AZ29">
        <v>0.67447805404663086</v>
      </c>
      <c r="BA29">
        <v>0.67447805404663086</v>
      </c>
      <c r="BB29">
        <v>-9.912572056055069E-2</v>
      </c>
      <c r="BC29">
        <v>-0.99309855699539185</v>
      </c>
      <c r="BD29">
        <v>-1.064434170722961</v>
      </c>
      <c r="BF29" s="2">
        <v>44621</v>
      </c>
      <c r="BG29">
        <v>-2.1258629862321068</v>
      </c>
      <c r="BH29">
        <v>0.17716081440448761</v>
      </c>
      <c r="BI29">
        <v>0.17716081440448761</v>
      </c>
      <c r="BJ29">
        <v>0.17716081440448761</v>
      </c>
      <c r="BK29">
        <v>0.17716081440448761</v>
      </c>
      <c r="BL29">
        <v>-1.8943712711334231</v>
      </c>
      <c r="BN29" s="2">
        <v>44621</v>
      </c>
      <c r="BO29">
        <v>-0.79119742798343395</v>
      </c>
      <c r="BP29">
        <v>2.0873010158538818</v>
      </c>
      <c r="BQ29">
        <v>2.1378567218780522</v>
      </c>
      <c r="BR29">
        <v>2.2217142581939702</v>
      </c>
      <c r="BS29">
        <v>2.310648918151855</v>
      </c>
      <c r="BT29">
        <v>1.8957980871200559</v>
      </c>
      <c r="BV29" s="2">
        <v>44621</v>
      </c>
      <c r="BW29">
        <v>-2.1402714268369039</v>
      </c>
      <c r="BX29">
        <v>0.49986535310745239</v>
      </c>
      <c r="BY29">
        <v>0.49986535310745239</v>
      </c>
      <c r="BZ29">
        <v>0.49986535310745239</v>
      </c>
      <c r="CA29">
        <v>0.49986535310745239</v>
      </c>
      <c r="CB29">
        <v>-1.4051555395126341</v>
      </c>
      <c r="CD29" s="2">
        <v>44621</v>
      </c>
      <c r="CE29">
        <v>3.0988487696904632</v>
      </c>
      <c r="CF29">
        <v>1.759033799171448</v>
      </c>
      <c r="CG29">
        <v>3.3360991477966309</v>
      </c>
      <c r="CH29">
        <v>3.3893401622772221</v>
      </c>
      <c r="CI29">
        <v>4.4029326438903809</v>
      </c>
      <c r="CJ29">
        <v>3.7835097312927251</v>
      </c>
      <c r="CL29" s="2">
        <v>44621</v>
      </c>
      <c r="CM29">
        <v>0.86985832984215961</v>
      </c>
      <c r="CN29">
        <v>-0.15056458115577701</v>
      </c>
      <c r="CO29">
        <v>-0.15056458115577701</v>
      </c>
      <c r="CP29">
        <v>-8.8924340903759003E-2</v>
      </c>
      <c r="CQ29">
        <v>0.5993925929069519</v>
      </c>
      <c r="CR29">
        <v>0.56058710813522339</v>
      </c>
      <c r="CT29" s="2">
        <v>44621</v>
      </c>
      <c r="CU29">
        <v>2.62649331428122E-2</v>
      </c>
      <c r="CV29">
        <v>0.63790014866739508</v>
      </c>
      <c r="CW29">
        <v>0.76230682514035442</v>
      </c>
      <c r="CX29">
        <v>0.53672148300975131</v>
      </c>
      <c r="CY29">
        <v>0.22911028945296263</v>
      </c>
      <c r="CZ29">
        <v>0.1843568924288865</v>
      </c>
    </row>
    <row r="30" spans="1:104" x14ac:dyDescent="0.25">
      <c r="A30" s="2">
        <v>44713</v>
      </c>
      <c r="B30">
        <v>-5.5181914727493506</v>
      </c>
      <c r="C30">
        <v>0.49541765451431269</v>
      </c>
      <c r="D30">
        <v>0.49541765451431269</v>
      </c>
      <c r="E30">
        <v>-4.8965401649475098</v>
      </c>
      <c r="F30">
        <v>-5.3694329261779794</v>
      </c>
      <c r="G30">
        <v>-5.3321037292480469</v>
      </c>
      <c r="J30" s="2">
        <v>44713</v>
      </c>
      <c r="K30">
        <v>0.64460052941291224</v>
      </c>
      <c r="L30">
        <v>0.5404132604598999</v>
      </c>
      <c r="M30">
        <v>0.52804982662200928</v>
      </c>
      <c r="N30">
        <v>0.52672421932220459</v>
      </c>
      <c r="O30">
        <v>0.51636546850204468</v>
      </c>
      <c r="P30">
        <v>0.53090643882751465</v>
      </c>
      <c r="R30" s="2">
        <v>44713</v>
      </c>
      <c r="S30">
        <v>-4.4666056404507231</v>
      </c>
      <c r="T30">
        <v>1.117816805839539</v>
      </c>
      <c r="U30">
        <v>1.117816805839539</v>
      </c>
      <c r="V30">
        <v>1.117816805839539</v>
      </c>
      <c r="W30">
        <v>1.117816805839539</v>
      </c>
      <c r="X30">
        <v>-2.422738790512085</v>
      </c>
      <c r="Z30" s="2">
        <v>44713</v>
      </c>
      <c r="AA30">
        <v>-5.802080887293144</v>
      </c>
      <c r="AB30">
        <v>-1.3300958871841431</v>
      </c>
      <c r="AC30">
        <v>-0.8113897442817688</v>
      </c>
      <c r="AD30">
        <v>-2.6183445453643799</v>
      </c>
      <c r="AE30">
        <v>-3.585860013961792</v>
      </c>
      <c r="AF30">
        <v>-3.9320018291473389</v>
      </c>
      <c r="AH30" s="2">
        <v>44713</v>
      </c>
      <c r="AI30">
        <v>-0.24107875308224891</v>
      </c>
      <c r="AJ30">
        <v>-0.73974078893661499</v>
      </c>
      <c r="AK30">
        <v>-0.88298666477203369</v>
      </c>
      <c r="AL30">
        <v>-1.080092191696167</v>
      </c>
      <c r="AM30">
        <v>-0.72016406059265137</v>
      </c>
      <c r="AN30">
        <v>-0.95436555147171021</v>
      </c>
      <c r="AP30" s="2">
        <v>44713</v>
      </c>
      <c r="AQ30">
        <v>-2.0045444284398708</v>
      </c>
      <c r="AR30">
        <v>2.5518062114715581</v>
      </c>
      <c r="AS30">
        <v>2.5518062114715581</v>
      </c>
      <c r="AT30">
        <v>2.5518062114715581</v>
      </c>
      <c r="AU30">
        <v>2.5518062114715581</v>
      </c>
      <c r="AV30">
        <v>-3.426133394241333</v>
      </c>
      <c r="AX30" s="2">
        <v>44713</v>
      </c>
      <c r="AY30">
        <v>-15.981200833679919</v>
      </c>
      <c r="AZ30">
        <v>0.72001725435256958</v>
      </c>
      <c r="BA30">
        <v>0.72001725435256958</v>
      </c>
      <c r="BB30">
        <v>-8.3457393646240234</v>
      </c>
      <c r="BC30">
        <v>-9.1416473388671875</v>
      </c>
      <c r="BD30">
        <v>-8.9674205780029297</v>
      </c>
      <c r="BF30" s="2">
        <v>44713</v>
      </c>
      <c r="BG30">
        <v>-0.49568357208671898</v>
      </c>
      <c r="BH30">
        <v>0.1411629915237427</v>
      </c>
      <c r="BI30">
        <v>0.1411629915237427</v>
      </c>
      <c r="BJ30">
        <v>0.1411629915237427</v>
      </c>
      <c r="BK30">
        <v>0.1411629915237427</v>
      </c>
      <c r="BL30">
        <v>-1.233514070510864</v>
      </c>
      <c r="BN30" s="2">
        <v>44713</v>
      </c>
      <c r="BO30">
        <v>2.2337883751334</v>
      </c>
      <c r="BP30">
        <v>1.7238113880157471</v>
      </c>
      <c r="BQ30">
        <v>1.0343987941741939</v>
      </c>
      <c r="BR30">
        <v>0.82003706693649292</v>
      </c>
      <c r="BS30">
        <v>0.57015669345855713</v>
      </c>
      <c r="BT30">
        <v>0.48418751358985901</v>
      </c>
      <c r="BV30" s="2">
        <v>44713</v>
      </c>
      <c r="BW30">
        <v>1.6280723063048581</v>
      </c>
      <c r="BX30">
        <v>0.47811779379844671</v>
      </c>
      <c r="BY30">
        <v>0.47811779379844671</v>
      </c>
      <c r="BZ30">
        <v>0.47811779379844671</v>
      </c>
      <c r="CA30">
        <v>0.47811779379844671</v>
      </c>
      <c r="CB30">
        <v>1.020230650901794</v>
      </c>
      <c r="CD30" s="2">
        <v>44713</v>
      </c>
      <c r="CE30">
        <v>-7.0679183470743681</v>
      </c>
      <c r="CF30">
        <v>-0.88562649488449097</v>
      </c>
      <c r="CG30">
        <v>-0.19559553265571589</v>
      </c>
      <c r="CH30">
        <v>-2.186198234558105</v>
      </c>
      <c r="CI30">
        <v>-4.7787857055664063</v>
      </c>
      <c r="CJ30">
        <v>-7.0592927932739258</v>
      </c>
      <c r="CL30" s="2">
        <v>44713</v>
      </c>
      <c r="CM30">
        <v>-12.21750046634182</v>
      </c>
      <c r="CN30">
        <v>-6.7417114041745663E-3</v>
      </c>
      <c r="CO30">
        <v>-6.7417114041745663E-3</v>
      </c>
      <c r="CP30">
        <v>-3.8802947998046879</v>
      </c>
      <c r="CQ30">
        <v>-5.1498861312866211</v>
      </c>
      <c r="CR30">
        <v>-5.4685664176940918</v>
      </c>
      <c r="CT30" s="2">
        <v>44713</v>
      </c>
      <c r="CU30">
        <v>-5.5181914727493506</v>
      </c>
      <c r="CV30">
        <v>0.62854010903276492</v>
      </c>
      <c r="CW30">
        <v>-0.94905425771445806</v>
      </c>
      <c r="CX30">
        <v>-2.0329597015712082</v>
      </c>
      <c r="CY30">
        <v>-2.8846702870412329</v>
      </c>
      <c r="CZ30">
        <v>-2.9849359917930833</v>
      </c>
    </row>
    <row r="31" spans="1:104" x14ac:dyDescent="0.25">
      <c r="A31" s="2">
        <v>44805</v>
      </c>
      <c r="B31">
        <v>1.1196254119864899</v>
      </c>
      <c r="C31">
        <v>0.3794441819190979</v>
      </c>
      <c r="D31">
        <v>0.3794441819190979</v>
      </c>
      <c r="E31">
        <v>-0.52188670635223389</v>
      </c>
      <c r="F31">
        <v>-0.4219016432762146</v>
      </c>
      <c r="G31">
        <v>-6.8614467978477478E-2</v>
      </c>
      <c r="J31" s="2">
        <v>44805</v>
      </c>
      <c r="K31">
        <v>0.41138059932796978</v>
      </c>
      <c r="L31">
        <v>0.56776916980743408</v>
      </c>
      <c r="M31">
        <v>0.55047929286956787</v>
      </c>
      <c r="N31">
        <v>0.5300363302230835</v>
      </c>
      <c r="O31">
        <v>0.50730103254318237</v>
      </c>
      <c r="P31">
        <v>0.51325887441635132</v>
      </c>
      <c r="R31" s="2">
        <v>44805</v>
      </c>
      <c r="S31">
        <v>2.303889475990502</v>
      </c>
      <c r="T31">
        <v>0.5707288384437561</v>
      </c>
      <c r="U31">
        <v>0.5707288384437561</v>
      </c>
      <c r="V31">
        <v>0.5707288384437561</v>
      </c>
      <c r="W31">
        <v>0.5707288384437561</v>
      </c>
      <c r="X31">
        <v>1.234022378921509</v>
      </c>
      <c r="Z31" s="2">
        <v>44805</v>
      </c>
      <c r="AA31">
        <v>2.5943544982859379</v>
      </c>
      <c r="AB31">
        <v>2.714337825775146</v>
      </c>
      <c r="AC31">
        <v>2.5534179210662842</v>
      </c>
      <c r="AD31">
        <v>2.4016587734222412</v>
      </c>
      <c r="AE31">
        <v>2.5485987663269039</v>
      </c>
      <c r="AF31">
        <v>2.6739625930786128</v>
      </c>
      <c r="AH31" s="2">
        <v>44805</v>
      </c>
      <c r="AI31">
        <v>-0.63188332712584838</v>
      </c>
      <c r="AJ31">
        <v>-0.19389024376869199</v>
      </c>
      <c r="AK31">
        <v>-0.75875866413116455</v>
      </c>
      <c r="AL31">
        <v>-0.60880672931671143</v>
      </c>
      <c r="AM31">
        <v>-0.51502114534378052</v>
      </c>
      <c r="AN31">
        <v>-1.114244699478149</v>
      </c>
      <c r="AP31" s="2">
        <v>44805</v>
      </c>
      <c r="AQ31">
        <v>3.8851970250015602</v>
      </c>
      <c r="AR31">
        <v>1.669208884239197</v>
      </c>
      <c r="AS31">
        <v>1.669208884239197</v>
      </c>
      <c r="AT31">
        <v>1.669208884239197</v>
      </c>
      <c r="AU31">
        <v>1.669208884239197</v>
      </c>
      <c r="AV31">
        <v>-0.20422728359699249</v>
      </c>
      <c r="AX31" s="2">
        <v>44805</v>
      </c>
      <c r="AY31">
        <v>-4.1237689943857276</v>
      </c>
      <c r="AZ31">
        <v>0.47679910063743591</v>
      </c>
      <c r="BA31">
        <v>0.47679910063743591</v>
      </c>
      <c r="BB31">
        <v>-3.4725861549377441</v>
      </c>
      <c r="BC31">
        <v>-3.542669296264648</v>
      </c>
      <c r="BD31">
        <v>-3.678108930587769</v>
      </c>
      <c r="BF31" s="2">
        <v>44805</v>
      </c>
      <c r="BG31">
        <v>-0.2356848927691573</v>
      </c>
      <c r="BH31">
        <v>0.22311548888683319</v>
      </c>
      <c r="BI31">
        <v>0.22311548888683319</v>
      </c>
      <c r="BJ31">
        <v>0.22311548888683319</v>
      </c>
      <c r="BK31">
        <v>0.22311548888683319</v>
      </c>
      <c r="BL31">
        <v>-0.39155468344688421</v>
      </c>
      <c r="BN31" s="2">
        <v>44805</v>
      </c>
      <c r="BO31">
        <v>2.097550166545787</v>
      </c>
      <c r="BP31">
        <v>2.5951962471008301</v>
      </c>
      <c r="BQ31">
        <v>2.517784595489502</v>
      </c>
      <c r="BR31">
        <v>2.3301529884338379</v>
      </c>
      <c r="BS31">
        <v>2.3950543403625488</v>
      </c>
      <c r="BT31">
        <v>2.4151239395141602</v>
      </c>
      <c r="BV31" s="2">
        <v>44805</v>
      </c>
      <c r="BW31">
        <v>1.342965157129868</v>
      </c>
      <c r="BX31">
        <v>0.52465212345123291</v>
      </c>
      <c r="BY31">
        <v>0.52465212345123291</v>
      </c>
      <c r="BZ31">
        <v>0.52465212345123291</v>
      </c>
      <c r="CA31">
        <v>0.52465212345123291</v>
      </c>
      <c r="CB31">
        <v>0.48483738303184509</v>
      </c>
      <c r="CD31" s="2">
        <v>44805</v>
      </c>
      <c r="CE31">
        <v>3.076292294289189</v>
      </c>
      <c r="CF31">
        <v>2.7350301742553711</v>
      </c>
      <c r="CG31">
        <v>5.2544317245483398</v>
      </c>
      <c r="CH31">
        <v>5.2823486328125</v>
      </c>
      <c r="CI31">
        <v>2.261320829391479</v>
      </c>
      <c r="CJ31">
        <v>1.375962972640991</v>
      </c>
      <c r="CL31" s="2">
        <v>44805</v>
      </c>
      <c r="CM31">
        <v>0.81867516628931014</v>
      </c>
      <c r="CN31">
        <v>0.1226112097501755</v>
      </c>
      <c r="CO31">
        <v>0.1226112097501755</v>
      </c>
      <c r="CP31">
        <v>-1.120468378067017</v>
      </c>
      <c r="CQ31">
        <v>-0.75944310426712036</v>
      </c>
      <c r="CR31">
        <v>-0.52569901943206787</v>
      </c>
      <c r="CT31" s="2">
        <v>44805</v>
      </c>
      <c r="CU31">
        <v>1.1196254119864899</v>
      </c>
      <c r="CV31">
        <v>0.60453832889907066</v>
      </c>
      <c r="CW31">
        <v>-0.28881816678201172</v>
      </c>
      <c r="CX31">
        <v>-0.14939258626120658</v>
      </c>
      <c r="CY31">
        <v>8.6398232043195175E-2</v>
      </c>
      <c r="CZ31">
        <v>3.4126020675502564E-2</v>
      </c>
    </row>
    <row r="32" spans="1:104" x14ac:dyDescent="0.25">
      <c r="A32" s="2">
        <v>44896</v>
      </c>
      <c r="B32">
        <v>1.390430814829855</v>
      </c>
      <c r="C32">
        <v>0.35280114412307739</v>
      </c>
      <c r="D32">
        <v>0.35280114412307739</v>
      </c>
      <c r="E32">
        <v>0.60211986303329468</v>
      </c>
      <c r="F32">
        <v>0.97970545291900635</v>
      </c>
      <c r="G32">
        <v>0.98325574398040771</v>
      </c>
      <c r="J32" s="2">
        <v>44896</v>
      </c>
      <c r="K32">
        <v>0.79657563307368662</v>
      </c>
      <c r="L32">
        <v>0.40234160423278809</v>
      </c>
      <c r="M32">
        <v>0.40604114532470698</v>
      </c>
      <c r="N32">
        <v>0.40457755327224731</v>
      </c>
      <c r="O32">
        <v>0.38792818784713751</v>
      </c>
      <c r="P32">
        <v>0.37579402327537542</v>
      </c>
      <c r="R32" s="2">
        <v>44896</v>
      </c>
      <c r="S32">
        <v>-0.19871543775774109</v>
      </c>
      <c r="T32">
        <v>0.68759477138519287</v>
      </c>
      <c r="U32">
        <v>0.68759477138519287</v>
      </c>
      <c r="V32">
        <v>0.68759477138519287</v>
      </c>
      <c r="W32">
        <v>0.68759477138519287</v>
      </c>
      <c r="X32">
        <v>0.73026299476623535</v>
      </c>
      <c r="Z32" s="2">
        <v>44896</v>
      </c>
      <c r="AA32">
        <v>2.0181899374219512</v>
      </c>
      <c r="AB32">
        <v>2.614831686019897</v>
      </c>
      <c r="AC32">
        <v>2.1010558605194092</v>
      </c>
      <c r="AD32">
        <v>1.970983743667603</v>
      </c>
      <c r="AE32">
        <v>2.4242057800292969</v>
      </c>
      <c r="AF32">
        <v>1.6628249883651729</v>
      </c>
      <c r="AH32" s="2">
        <v>44896</v>
      </c>
      <c r="AI32">
        <v>-0.31121713503871717</v>
      </c>
      <c r="AJ32">
        <v>-0.93877184391021729</v>
      </c>
      <c r="AK32">
        <v>-0.51020669937133789</v>
      </c>
      <c r="AL32">
        <v>-0.78538620471954346</v>
      </c>
      <c r="AM32">
        <v>-0.46321314573287958</v>
      </c>
      <c r="AN32">
        <v>-0.27264982461929321</v>
      </c>
      <c r="AP32" s="2">
        <v>44896</v>
      </c>
      <c r="AQ32">
        <v>7.2225206135643703</v>
      </c>
      <c r="AR32">
        <v>1.7541548013687129</v>
      </c>
      <c r="AS32">
        <v>1.7541548013687129</v>
      </c>
      <c r="AT32">
        <v>1.7541548013687129</v>
      </c>
      <c r="AU32">
        <v>1.7541548013687129</v>
      </c>
      <c r="AV32">
        <v>4.5973997116088867</v>
      </c>
      <c r="AX32" s="2">
        <v>44896</v>
      </c>
      <c r="AY32">
        <v>3.115695520210465</v>
      </c>
      <c r="AZ32">
        <v>0.25847336649894709</v>
      </c>
      <c r="BA32">
        <v>0.25847336649894709</v>
      </c>
      <c r="BB32">
        <v>-0.61023819446563721</v>
      </c>
      <c r="BC32">
        <v>-0.71705931425094604</v>
      </c>
      <c r="BD32">
        <v>-0.7658650279045105</v>
      </c>
      <c r="BF32" s="2">
        <v>44896</v>
      </c>
      <c r="BG32">
        <v>-3.9454125474762243E-2</v>
      </c>
      <c r="BH32">
        <v>0.14218875765800479</v>
      </c>
      <c r="BI32">
        <v>0.14218875765800479</v>
      </c>
      <c r="BJ32">
        <v>0.14218875765800479</v>
      </c>
      <c r="BK32">
        <v>0.14218875765800479</v>
      </c>
      <c r="BL32">
        <v>9.6534900367259979E-2</v>
      </c>
      <c r="BN32" s="2">
        <v>44896</v>
      </c>
      <c r="BO32">
        <v>1.4942437927762311</v>
      </c>
      <c r="BP32">
        <v>1.642938017845154</v>
      </c>
      <c r="BQ32">
        <v>1.6705726385116579</v>
      </c>
      <c r="BR32">
        <v>1.6645330190658569</v>
      </c>
      <c r="BS32">
        <v>1.743690490722656</v>
      </c>
      <c r="BT32">
        <v>1.702838659286499</v>
      </c>
      <c r="BV32" s="2">
        <v>44896</v>
      </c>
      <c r="BW32">
        <v>1.695501153121072</v>
      </c>
      <c r="BX32">
        <v>0.54496514797210693</v>
      </c>
      <c r="BY32">
        <v>0.54496514797210693</v>
      </c>
      <c r="BZ32">
        <v>0.54496514797210693</v>
      </c>
      <c r="CA32">
        <v>0.54496514797210693</v>
      </c>
      <c r="CB32">
        <v>0.19443467259407041</v>
      </c>
      <c r="CD32" s="2">
        <v>44896</v>
      </c>
      <c r="CE32">
        <v>1.6169038576576471</v>
      </c>
      <c r="CF32">
        <v>0.71024078130722046</v>
      </c>
      <c r="CG32">
        <v>0.7188679575920105</v>
      </c>
      <c r="CH32">
        <v>1.269600033760071</v>
      </c>
      <c r="CI32">
        <v>-0.87415152788162231</v>
      </c>
      <c r="CJ32">
        <v>-0.75557917356491089</v>
      </c>
      <c r="CL32" s="2">
        <v>44896</v>
      </c>
      <c r="CM32">
        <v>2.7102786214364731</v>
      </c>
      <c r="CN32">
        <v>-8.3116747438907623E-2</v>
      </c>
      <c r="CO32">
        <v>-8.3116747438907623E-2</v>
      </c>
      <c r="CP32">
        <v>0.28861194849014282</v>
      </c>
      <c r="CQ32">
        <v>0.37973478436470032</v>
      </c>
      <c r="CR32">
        <v>0.8099212646484375</v>
      </c>
      <c r="CT32" s="2">
        <v>44896</v>
      </c>
      <c r="CU32">
        <v>1.390430814829855</v>
      </c>
      <c r="CV32">
        <v>0.57317178793251533</v>
      </c>
      <c r="CW32">
        <v>0.95277766306020795</v>
      </c>
      <c r="CX32">
        <v>1.217824586580424</v>
      </c>
      <c r="CY32">
        <v>1.2055381059533601</v>
      </c>
      <c r="CZ32">
        <v>1.1500268480543527</v>
      </c>
    </row>
    <row r="33" spans="1:104" x14ac:dyDescent="0.25">
      <c r="A33" s="2">
        <v>44986</v>
      </c>
      <c r="B33">
        <v>1.3056927286224891</v>
      </c>
      <c r="C33">
        <v>0.32928144931793207</v>
      </c>
      <c r="D33">
        <v>0.32928144931793207</v>
      </c>
      <c r="E33">
        <v>1.170670747756958</v>
      </c>
      <c r="F33">
        <v>3.5059661865234379</v>
      </c>
      <c r="G33">
        <v>3.6989340782165532</v>
      </c>
      <c r="J33" s="2">
        <v>44986</v>
      </c>
      <c r="K33">
        <v>0.28121677996276162</v>
      </c>
      <c r="L33">
        <v>0.52056550979614258</v>
      </c>
      <c r="M33">
        <v>0.52289402484893799</v>
      </c>
      <c r="N33">
        <v>0.52920877933502197</v>
      </c>
      <c r="O33">
        <v>0.52236831188201904</v>
      </c>
      <c r="P33">
        <v>0.54653418064117432</v>
      </c>
      <c r="R33" s="2">
        <v>44986</v>
      </c>
      <c r="S33">
        <v>-2.5495486105495502</v>
      </c>
      <c r="T33">
        <v>0.72734254598617554</v>
      </c>
      <c r="U33">
        <v>0.72734254598617554</v>
      </c>
      <c r="V33">
        <v>0.72734254598617554</v>
      </c>
      <c r="W33">
        <v>0.72734254598617554</v>
      </c>
      <c r="X33">
        <v>1.5329635143280029</v>
      </c>
      <c r="Z33" s="2">
        <v>44986</v>
      </c>
      <c r="AA33">
        <v>1.603349972075137</v>
      </c>
      <c r="AB33">
        <v>2.2725715637207031</v>
      </c>
      <c r="AC33">
        <v>1.4035419225692749</v>
      </c>
      <c r="AD33">
        <v>2.2161991596221919</v>
      </c>
      <c r="AE33">
        <v>2.151091575622559</v>
      </c>
      <c r="AF33">
        <v>2.1329703330993648</v>
      </c>
      <c r="AH33" s="2">
        <v>44986</v>
      </c>
      <c r="AI33">
        <v>0.33975697729708543</v>
      </c>
      <c r="AJ33">
        <v>-0.76035284996032715</v>
      </c>
      <c r="AK33">
        <v>-0.45745167136192322</v>
      </c>
      <c r="AL33">
        <v>-0.64702445268630981</v>
      </c>
      <c r="AM33">
        <v>-0.28843873739242548</v>
      </c>
      <c r="AN33">
        <v>0.36861792206764221</v>
      </c>
      <c r="AP33" s="2">
        <v>44986</v>
      </c>
      <c r="AQ33">
        <v>-1.281119393246982</v>
      </c>
      <c r="AR33">
        <v>2.021945476531982</v>
      </c>
      <c r="AS33">
        <v>2.021945476531982</v>
      </c>
      <c r="AT33">
        <v>2.021945476531982</v>
      </c>
      <c r="AU33">
        <v>2.021945476531982</v>
      </c>
      <c r="AV33">
        <v>3.3553891181945801</v>
      </c>
      <c r="AX33" s="2">
        <v>44986</v>
      </c>
      <c r="AY33">
        <v>9.0957711274141957</v>
      </c>
      <c r="AZ33">
        <v>0.43551144003868097</v>
      </c>
      <c r="BA33">
        <v>0.43551144003868097</v>
      </c>
      <c r="BB33">
        <v>2.747826099395752</v>
      </c>
      <c r="BC33">
        <v>7.3740720748901367</v>
      </c>
      <c r="BD33">
        <v>7.3895444869995117</v>
      </c>
      <c r="BF33" s="2">
        <v>44986</v>
      </c>
      <c r="BG33">
        <v>1.68896297229854</v>
      </c>
      <c r="BH33">
        <v>0.39506405591964722</v>
      </c>
      <c r="BI33">
        <v>0.39506405591964722</v>
      </c>
      <c r="BJ33">
        <v>0.39506405591964722</v>
      </c>
      <c r="BK33">
        <v>0.39506405591964722</v>
      </c>
      <c r="BL33">
        <v>0.27673619985580439</v>
      </c>
      <c r="BN33" s="2">
        <v>44986</v>
      </c>
      <c r="BO33">
        <v>0.19416992435317579</v>
      </c>
      <c r="BP33">
        <v>1.680523276329041</v>
      </c>
      <c r="BQ33">
        <v>1.638812661170959</v>
      </c>
      <c r="BR33">
        <v>1.688705205917358</v>
      </c>
      <c r="BS33">
        <v>1.7634338140487671</v>
      </c>
      <c r="BT33">
        <v>1.713630676269531</v>
      </c>
      <c r="BV33" s="2">
        <v>44986</v>
      </c>
      <c r="BW33">
        <v>-1.2286986004092171</v>
      </c>
      <c r="BX33">
        <v>0.66331112384796143</v>
      </c>
      <c r="BY33">
        <v>0.66331112384796143</v>
      </c>
      <c r="BZ33">
        <v>0.66331112384796143</v>
      </c>
      <c r="CA33">
        <v>0.66331112384796143</v>
      </c>
      <c r="CB33">
        <v>0.77544224262237549</v>
      </c>
      <c r="CD33" s="2">
        <v>44986</v>
      </c>
      <c r="CE33">
        <v>0.22168104126623689</v>
      </c>
      <c r="CF33">
        <v>0.62113827466964722</v>
      </c>
      <c r="CG33">
        <v>0.43224254250526428</v>
      </c>
      <c r="CH33">
        <v>-9.2635884881019592E-2</v>
      </c>
      <c r="CI33">
        <v>0.27378088235855103</v>
      </c>
      <c r="CJ33">
        <v>0.69308316707611084</v>
      </c>
      <c r="CL33" s="2">
        <v>44986</v>
      </c>
      <c r="CM33">
        <v>1.7144902117267831</v>
      </c>
      <c r="CN33">
        <v>-8.1713691353797913E-2</v>
      </c>
      <c r="CO33">
        <v>-8.1713691353797913E-2</v>
      </c>
      <c r="CP33">
        <v>1.9013111591339109</v>
      </c>
      <c r="CQ33">
        <v>1.8598792552948</v>
      </c>
      <c r="CR33">
        <v>1.57866358757019</v>
      </c>
      <c r="CT33" s="2">
        <v>44986</v>
      </c>
      <c r="CU33">
        <v>1.3056927286224891</v>
      </c>
      <c r="CV33">
        <v>0.59041491013020286</v>
      </c>
      <c r="CW33">
        <v>0.4783158575876113</v>
      </c>
      <c r="CX33">
        <v>0.56208987676529409</v>
      </c>
      <c r="CY33">
        <v>1.7052580239676931</v>
      </c>
      <c r="CZ33">
        <v>1.7739739870022124</v>
      </c>
    </row>
    <row r="34" spans="1:104" x14ac:dyDescent="0.25">
      <c r="A34" s="2">
        <v>45078</v>
      </c>
      <c r="B34">
        <v>1.175655797825385</v>
      </c>
      <c r="C34">
        <v>0.37933900952339172</v>
      </c>
      <c r="D34">
        <v>0.37933900952339172</v>
      </c>
      <c r="E34">
        <v>0.33293113112449652</v>
      </c>
      <c r="F34">
        <v>0.68723827600479126</v>
      </c>
      <c r="G34">
        <v>0.82600128650665283</v>
      </c>
      <c r="J34" s="2">
        <v>45078</v>
      </c>
      <c r="K34">
        <v>0.80221663028223134</v>
      </c>
      <c r="L34">
        <v>0.36497461795806879</v>
      </c>
      <c r="M34">
        <v>0.32158240675926208</v>
      </c>
      <c r="N34">
        <v>0.32650703191757202</v>
      </c>
      <c r="O34">
        <v>0.30798876285552979</v>
      </c>
      <c r="P34">
        <v>0.29223078489303589</v>
      </c>
      <c r="R34" s="2">
        <v>45078</v>
      </c>
      <c r="S34">
        <v>1.1731825008807699</v>
      </c>
      <c r="T34">
        <v>0.64929658174514771</v>
      </c>
      <c r="U34">
        <v>0.64929658174514771</v>
      </c>
      <c r="V34">
        <v>0.64929658174514771</v>
      </c>
      <c r="W34">
        <v>0.64929658174514771</v>
      </c>
      <c r="X34">
        <v>1.45116651058197</v>
      </c>
      <c r="Z34" s="2">
        <v>45078</v>
      </c>
      <c r="AA34">
        <v>2.723667078356669</v>
      </c>
      <c r="AB34">
        <v>2.7927522659301758</v>
      </c>
      <c r="AC34">
        <v>2.643534660339355</v>
      </c>
      <c r="AD34">
        <v>2.7181897163391109</v>
      </c>
      <c r="AE34">
        <v>2.7343993186950679</v>
      </c>
      <c r="AF34">
        <v>3.0745053291320801</v>
      </c>
      <c r="AH34" s="2">
        <v>45078</v>
      </c>
      <c r="AI34">
        <v>-1.165612675575289E-2</v>
      </c>
      <c r="AJ34">
        <v>-0.27883824706077581</v>
      </c>
      <c r="AK34">
        <v>-0.16497516632080081</v>
      </c>
      <c r="AL34">
        <v>0.4123949408531189</v>
      </c>
      <c r="AM34">
        <v>0.2263414412736893</v>
      </c>
      <c r="AN34">
        <v>0.22007770836353299</v>
      </c>
      <c r="AP34" s="2">
        <v>45078</v>
      </c>
      <c r="AQ34">
        <v>3.303448435933134</v>
      </c>
      <c r="AR34">
        <v>1.598966002464294</v>
      </c>
      <c r="AS34">
        <v>1.598966002464294</v>
      </c>
      <c r="AT34">
        <v>1.598966002464294</v>
      </c>
      <c r="AU34">
        <v>1.598966002464294</v>
      </c>
      <c r="AV34">
        <v>1.537401437759399</v>
      </c>
      <c r="AX34" s="2">
        <v>45078</v>
      </c>
      <c r="AY34">
        <v>2.7650342430029871</v>
      </c>
      <c r="AZ34">
        <v>0.78229933977127075</v>
      </c>
      <c r="BA34">
        <v>0.78229933977127075</v>
      </c>
      <c r="BB34">
        <v>1.183053731918335</v>
      </c>
      <c r="BC34">
        <v>1.3136612176895139</v>
      </c>
      <c r="BD34">
        <v>1.3156648874282839</v>
      </c>
      <c r="BF34" s="2">
        <v>45078</v>
      </c>
      <c r="BG34">
        <v>0.48044509620339682</v>
      </c>
      <c r="BH34">
        <v>0.1710463464260101</v>
      </c>
      <c r="BI34">
        <v>0.1710463464260101</v>
      </c>
      <c r="BJ34">
        <v>0.1710463464260101</v>
      </c>
      <c r="BK34">
        <v>0.1710463464260101</v>
      </c>
      <c r="BL34">
        <v>4.0495231747627258E-2</v>
      </c>
      <c r="BN34" s="2">
        <v>45078</v>
      </c>
      <c r="BO34">
        <v>-1.35329876788019</v>
      </c>
      <c r="BP34">
        <v>1.652280807495117</v>
      </c>
      <c r="BQ34">
        <v>1.6568771600723271</v>
      </c>
      <c r="BR34">
        <v>1.680001854896545</v>
      </c>
      <c r="BS34">
        <v>1.7549062967300419</v>
      </c>
      <c r="BT34">
        <v>1.706470131874084</v>
      </c>
      <c r="BV34" s="2">
        <v>45078</v>
      </c>
      <c r="BW34">
        <v>1.729039257725248</v>
      </c>
      <c r="BX34">
        <v>0.65184813737869263</v>
      </c>
      <c r="BY34">
        <v>0.65184813737869263</v>
      </c>
      <c r="BZ34">
        <v>0.65184813737869263</v>
      </c>
      <c r="CA34">
        <v>0.65184813737869263</v>
      </c>
      <c r="CB34">
        <v>0.67041301727294922</v>
      </c>
      <c r="CD34" s="2">
        <v>45078</v>
      </c>
      <c r="CE34">
        <v>-1.341548936515736</v>
      </c>
      <c r="CF34">
        <v>-0.39549234509468079</v>
      </c>
      <c r="CG34">
        <v>-0.42937773466110229</v>
      </c>
      <c r="CH34">
        <v>-0.30588990449905401</v>
      </c>
      <c r="CI34">
        <v>-0.77258479595184326</v>
      </c>
      <c r="CJ34">
        <v>-0.89564579725265503</v>
      </c>
      <c r="CL34" s="2">
        <v>45078</v>
      </c>
      <c r="CM34">
        <v>1.77473477314318</v>
      </c>
      <c r="CN34">
        <v>-0.1082608699798584</v>
      </c>
      <c r="CO34">
        <v>-0.1082608699798584</v>
      </c>
      <c r="CP34">
        <v>0.11871578544378281</v>
      </c>
      <c r="CQ34">
        <v>1.0722086429595949</v>
      </c>
      <c r="CR34">
        <v>1.4274032115936279</v>
      </c>
      <c r="CT34" s="2">
        <v>45078</v>
      </c>
      <c r="CU34">
        <v>1.175655797825385</v>
      </c>
      <c r="CV34">
        <v>0.52579509872943153</v>
      </c>
      <c r="CW34">
        <v>1.1513832794356031</v>
      </c>
      <c r="CX34">
        <v>0.9466914829367099</v>
      </c>
      <c r="CY34">
        <v>1.0501657300461249</v>
      </c>
      <c r="CZ34">
        <v>1.1484707754360957</v>
      </c>
    </row>
    <row r="35" spans="1:104" x14ac:dyDescent="0.25">
      <c r="A35" s="2">
        <v>45170</v>
      </c>
      <c r="B35">
        <v>1.5300640864171839</v>
      </c>
      <c r="C35">
        <v>0.35156106948852539</v>
      </c>
      <c r="D35">
        <v>0.35156106948852539</v>
      </c>
      <c r="E35">
        <v>0.39850369095802313</v>
      </c>
      <c r="F35">
        <v>0.203862190246582</v>
      </c>
      <c r="G35">
        <v>0.49319720268249512</v>
      </c>
      <c r="J35" s="2">
        <v>45170</v>
      </c>
      <c r="K35">
        <v>0.40355524567803508</v>
      </c>
      <c r="L35">
        <v>0.5571591854095459</v>
      </c>
      <c r="M35">
        <v>0.57599061727523804</v>
      </c>
      <c r="N35">
        <v>0.56751930713653564</v>
      </c>
      <c r="O35">
        <v>0.55219811201095581</v>
      </c>
      <c r="P35">
        <v>0.54332023859024048</v>
      </c>
      <c r="R35" s="2">
        <v>45170</v>
      </c>
      <c r="S35">
        <v>0.35846522679716492</v>
      </c>
      <c r="T35">
        <v>0.61966687440872192</v>
      </c>
      <c r="U35">
        <v>0.61966687440872192</v>
      </c>
      <c r="V35">
        <v>0.61966687440872192</v>
      </c>
      <c r="W35">
        <v>0.61966687440872192</v>
      </c>
      <c r="X35">
        <v>2.376004695892334</v>
      </c>
      <c r="Z35" s="2">
        <v>45170</v>
      </c>
      <c r="AA35">
        <v>0.91203838244855717</v>
      </c>
      <c r="AB35">
        <v>2.6375269889831539</v>
      </c>
      <c r="AC35">
        <v>2.3918392658233638</v>
      </c>
      <c r="AD35">
        <v>2.2481753826141362</v>
      </c>
      <c r="AE35">
        <v>2.1664693355560298</v>
      </c>
      <c r="AF35">
        <v>2.2113015651702881</v>
      </c>
      <c r="AH35" s="2">
        <v>45170</v>
      </c>
      <c r="AI35">
        <v>-0.39865204830238099</v>
      </c>
      <c r="AJ35">
        <v>-0.5792686939239502</v>
      </c>
      <c r="AK35">
        <v>-0.65134155750274658</v>
      </c>
      <c r="AL35">
        <v>-0.26698273420333862</v>
      </c>
      <c r="AM35">
        <v>-9.0954475104808807E-2</v>
      </c>
      <c r="AN35">
        <v>0.69478750228881836</v>
      </c>
      <c r="AP35" s="2">
        <v>45170</v>
      </c>
      <c r="AQ35">
        <v>0.96031444712991743</v>
      </c>
      <c r="AR35">
        <v>1.636488199234009</v>
      </c>
      <c r="AS35">
        <v>1.636488199234009</v>
      </c>
      <c r="AT35">
        <v>1.636488199234009</v>
      </c>
      <c r="AU35">
        <v>1.636488199234009</v>
      </c>
      <c r="AV35">
        <v>3.5791900157928471</v>
      </c>
      <c r="AX35" s="2">
        <v>45170</v>
      </c>
      <c r="AY35">
        <v>1.265002107745588</v>
      </c>
      <c r="AZ35">
        <v>0.47794309258460999</v>
      </c>
      <c r="BA35">
        <v>0.47794309258460999</v>
      </c>
      <c r="BB35">
        <v>2.526952743530273</v>
      </c>
      <c r="BC35">
        <v>3.5576457977294922</v>
      </c>
      <c r="BD35">
        <v>3.4978370666503911</v>
      </c>
      <c r="BF35" s="2">
        <v>45170</v>
      </c>
      <c r="BG35">
        <v>0.50384608363313532</v>
      </c>
      <c r="BH35">
        <v>0.17415238916873929</v>
      </c>
      <c r="BI35">
        <v>0.17415238916873929</v>
      </c>
      <c r="BJ35">
        <v>0.17415238916873929</v>
      </c>
      <c r="BK35">
        <v>0.17415238916873929</v>
      </c>
      <c r="BL35">
        <v>-2.3456413298845291E-2</v>
      </c>
      <c r="BN35" s="2">
        <v>45170</v>
      </c>
      <c r="BO35">
        <v>2.8432260871566801</v>
      </c>
      <c r="BP35">
        <v>1.9037033319473271</v>
      </c>
      <c r="BQ35">
        <v>1.901054382324219</v>
      </c>
      <c r="BR35">
        <v>1.9411580562591551</v>
      </c>
      <c r="BS35">
        <v>1.9439541101455691</v>
      </c>
      <c r="BT35">
        <v>2.0133378505706792</v>
      </c>
      <c r="BV35" s="2">
        <v>45170</v>
      </c>
      <c r="BW35">
        <v>1.5858549111952129</v>
      </c>
      <c r="BX35">
        <v>0.69340789318084717</v>
      </c>
      <c r="BY35">
        <v>0.69340789318084717</v>
      </c>
      <c r="BZ35">
        <v>0.69340789318084717</v>
      </c>
      <c r="CA35">
        <v>0.69340789318084717</v>
      </c>
      <c r="CB35">
        <v>0.28567788004875178</v>
      </c>
      <c r="CD35" s="2">
        <v>45170</v>
      </c>
      <c r="CE35">
        <v>3.0258953412301248</v>
      </c>
      <c r="CF35">
        <v>0.39169001579284668</v>
      </c>
      <c r="CG35">
        <v>1.2524993419647219</v>
      </c>
      <c r="CH35">
        <v>0.54899740219116211</v>
      </c>
      <c r="CI35">
        <v>-0.19889180362224579</v>
      </c>
      <c r="CJ35">
        <v>0.77852153778076172</v>
      </c>
      <c r="CL35" s="2">
        <v>45170</v>
      </c>
      <c r="CM35">
        <v>2.0468692466881042</v>
      </c>
      <c r="CN35">
        <v>3.8317382335662842E-2</v>
      </c>
      <c r="CO35">
        <v>3.8317382335662842E-2</v>
      </c>
      <c r="CP35">
        <v>0.31914633512496948</v>
      </c>
      <c r="CQ35">
        <v>0.69018471240997314</v>
      </c>
      <c r="CR35">
        <v>0.64084494113922119</v>
      </c>
      <c r="CT35" s="2">
        <v>45170</v>
      </c>
      <c r="CU35">
        <v>1.5300640864171839</v>
      </c>
      <c r="CV35">
        <v>0.525946257710457</v>
      </c>
      <c r="CW35">
        <v>0.56464371356412868</v>
      </c>
      <c r="CX35">
        <v>0.1773644898382567</v>
      </c>
      <c r="CY35">
        <v>0.33662048837087322</v>
      </c>
      <c r="CZ35">
        <v>0.36308097389237659</v>
      </c>
    </row>
    <row r="37" spans="1:104" x14ac:dyDescent="0.25">
      <c r="A37" t="s">
        <v>17</v>
      </c>
      <c r="J37" t="str">
        <f>J15</f>
        <v>agri</v>
      </c>
      <c r="R37" t="str">
        <f>R15</f>
        <v>mining</v>
      </c>
      <c r="Z37" t="str">
        <f>Z15</f>
        <v>manufacturing</v>
      </c>
      <c r="AH37" t="str">
        <f>AH15</f>
        <v>egpiv</v>
      </c>
      <c r="AP37" t="str">
        <f>AP15</f>
        <v>construction</v>
      </c>
      <c r="AX37" t="str">
        <f>AX15</f>
        <v>trade</v>
      </c>
      <c r="BF37" t="str">
        <f>BF15</f>
        <v>transport</v>
      </c>
      <c r="BN37" t="str">
        <f>BN15</f>
        <v>finance</v>
      </c>
      <c r="BV37" t="str">
        <f>BV15</f>
        <v>real_estate</v>
      </c>
      <c r="CD37" t="str">
        <f>CD15</f>
        <v>others</v>
      </c>
      <c r="CL37" t="str">
        <f>CL15</f>
        <v>taxes</v>
      </c>
      <c r="CT37" t="str">
        <f>CT15</f>
        <v>gdp_bot_up</v>
      </c>
    </row>
    <row r="38" spans="1:104" x14ac:dyDescent="0.25">
      <c r="A38" s="2">
        <v>43525</v>
      </c>
      <c r="B38" s="2"/>
      <c r="C38">
        <f t="shared" ref="C38:G53" si="0">ABS(C17-$B17)</f>
        <v>4.4145807601481069E-2</v>
      </c>
      <c r="D38">
        <f t="shared" si="0"/>
        <v>4.4145807601481069E-2</v>
      </c>
      <c r="E38">
        <f t="shared" si="0"/>
        <v>0.12683604655411779</v>
      </c>
      <c r="F38">
        <f t="shared" si="0"/>
        <v>0.18267345426228579</v>
      </c>
      <c r="G38">
        <f t="shared" si="0"/>
        <v>0.21764230725911199</v>
      </c>
      <c r="K38" s="2"/>
      <c r="L38">
        <f>ABS(L17-$K17)</f>
        <v>0.26658394274299729</v>
      </c>
      <c r="M38">
        <f t="shared" ref="M38:P38" si="1">ABS(M17-$K17)</f>
        <v>0.22141029772346599</v>
      </c>
      <c r="N38">
        <f t="shared" si="1"/>
        <v>0.23008032974784953</v>
      </c>
      <c r="O38">
        <f t="shared" si="1"/>
        <v>0.2195586198288737</v>
      </c>
      <c r="P38">
        <f t="shared" si="1"/>
        <v>0.24273368057792766</v>
      </c>
      <c r="S38" s="2"/>
      <c r="T38">
        <f>ABS(T17-$S17)</f>
        <v>0.14927294374831446</v>
      </c>
      <c r="U38">
        <f t="shared" ref="U38:X38" si="2">ABS(U17-$S17)</f>
        <v>0.14927294374831446</v>
      </c>
      <c r="V38">
        <f t="shared" si="2"/>
        <v>0.14927294374831446</v>
      </c>
      <c r="W38">
        <f t="shared" si="2"/>
        <v>0.14927294374831446</v>
      </c>
      <c r="X38">
        <f t="shared" si="2"/>
        <v>0.82441320539840057</v>
      </c>
      <c r="AA38" s="2"/>
      <c r="AB38">
        <f>ABS(AB17-$AA17)</f>
        <v>0.27365320066492393</v>
      </c>
      <c r="AC38">
        <f t="shared" ref="AC38:AF38" si="3">ABS(AC17-$AA17)</f>
        <v>0.30558579305689193</v>
      </c>
      <c r="AD38">
        <f t="shared" si="3"/>
        <v>5.6171825924323127E-2</v>
      </c>
      <c r="AE38">
        <f t="shared" si="3"/>
        <v>0.45690744260828309</v>
      </c>
      <c r="AF38">
        <f t="shared" si="3"/>
        <v>0.42912142614405013</v>
      </c>
      <c r="AI38" s="2"/>
      <c r="AJ38">
        <f>ABS(AJ17-$AI17)</f>
        <v>0.12024830835363792</v>
      </c>
      <c r="AK38">
        <f t="shared" ref="AK38:AN38" si="4">ABS(AK17-$AI17)</f>
        <v>0.16107450979254173</v>
      </c>
      <c r="AL38">
        <f t="shared" si="4"/>
        <v>0.47068612831137102</v>
      </c>
      <c r="AM38">
        <f t="shared" si="4"/>
        <v>0.46719931619665545</v>
      </c>
      <c r="AN38">
        <f t="shared" si="4"/>
        <v>8.5692396335815602E-2</v>
      </c>
      <c r="AQ38" s="2"/>
      <c r="AR38">
        <f>ABS(AR17-$AQ17)</f>
        <v>5.7867454351929553</v>
      </c>
      <c r="AS38">
        <f t="shared" ref="AS38:AV38" si="5">ABS(AS17-$AQ17)</f>
        <v>5.7867454351929553</v>
      </c>
      <c r="AT38">
        <f t="shared" si="5"/>
        <v>5.7867454351929553</v>
      </c>
      <c r="AU38">
        <f t="shared" si="5"/>
        <v>5.7867454351929553</v>
      </c>
      <c r="AV38">
        <f t="shared" si="5"/>
        <v>0.448098308041466</v>
      </c>
      <c r="AY38" s="2"/>
      <c r="AZ38">
        <f>ABS(AZ17-$AY17)</f>
        <v>2.7457557556229371</v>
      </c>
      <c r="BA38">
        <f t="shared" ref="BA38:BD38" si="6">ABS(BA17-$AY17)</f>
        <v>2.7457557556229371</v>
      </c>
      <c r="BB38">
        <f t="shared" si="6"/>
        <v>2.6748141919272679</v>
      </c>
      <c r="BC38">
        <f t="shared" si="6"/>
        <v>2.4977603380578297</v>
      </c>
      <c r="BD38">
        <f t="shared" si="6"/>
        <v>2.4873974745171803</v>
      </c>
      <c r="BG38" s="2"/>
      <c r="BH38">
        <f>ABS(BH17-$BG17)</f>
        <v>0.29911539163666134</v>
      </c>
      <c r="BI38">
        <f t="shared" ref="BI38:BL38" si="7">ABS(BI17-$BG17)</f>
        <v>0.29911539163666134</v>
      </c>
      <c r="BJ38">
        <f t="shared" si="7"/>
        <v>0.29911539163666134</v>
      </c>
      <c r="BK38">
        <f t="shared" si="7"/>
        <v>0.29911539163666134</v>
      </c>
      <c r="BL38">
        <f t="shared" si="7"/>
        <v>0.24453562703209281</v>
      </c>
      <c r="BO38" s="2"/>
      <c r="BP38">
        <f>ABS(BP17-$BO17)</f>
        <v>0.9054077215743348</v>
      </c>
      <c r="BQ38">
        <f t="shared" ref="BQ38:BT38" si="8">ABS(BQ17-$BO17)</f>
        <v>0.80293541627648279</v>
      </c>
      <c r="BR38">
        <f t="shared" si="8"/>
        <v>1.0211136885237977</v>
      </c>
      <c r="BS38">
        <f t="shared" si="8"/>
        <v>1.089681679780512</v>
      </c>
      <c r="BT38">
        <f t="shared" si="8"/>
        <v>1.057713324601679</v>
      </c>
      <c r="BW38" s="2"/>
      <c r="BX38">
        <f>ABS(BX17-$BW17)</f>
        <v>0.61423466758670076</v>
      </c>
      <c r="BY38">
        <f t="shared" ref="BY38:CB38" si="9">ABS(BY17-$BW17)</f>
        <v>0.61423466758670076</v>
      </c>
      <c r="BZ38">
        <f t="shared" si="9"/>
        <v>0.61423466758670076</v>
      </c>
      <c r="CA38">
        <f t="shared" si="9"/>
        <v>0.61423466758670076</v>
      </c>
      <c r="CB38">
        <f t="shared" si="9"/>
        <v>0.64025623755397065</v>
      </c>
      <c r="CE38" s="2"/>
      <c r="CF38">
        <f>ABS(CF17-$CE17)</f>
        <v>0.35799078108506399</v>
      </c>
      <c r="CG38">
        <f t="shared" ref="CG38:CJ38" si="10">ABS(CG17-$CE17)</f>
        <v>0.28287819983201201</v>
      </c>
      <c r="CH38">
        <f t="shared" si="10"/>
        <v>0.49415353895859893</v>
      </c>
      <c r="CI38">
        <f t="shared" si="10"/>
        <v>0.69393126131730254</v>
      </c>
      <c r="CJ38">
        <f t="shared" si="10"/>
        <v>0.31141428114609893</v>
      </c>
      <c r="CM38" s="2"/>
      <c r="CN38">
        <f>ABS(CN17-$CM17)</f>
        <v>1.3596538080601166</v>
      </c>
      <c r="CO38">
        <f t="shared" ref="CO38:CR38" si="11">ABS(CO17-$CM17)</f>
        <v>1.3596538080601166</v>
      </c>
      <c r="CP38">
        <f t="shared" si="11"/>
        <v>1.0227543635992478</v>
      </c>
      <c r="CQ38">
        <f t="shared" si="11"/>
        <v>1.0892012267140816</v>
      </c>
      <c r="CR38">
        <f t="shared" si="11"/>
        <v>0.61157295841259462</v>
      </c>
      <c r="CV38">
        <f t="shared" ref="CV38:CZ53" si="12">ABS(CV17-$CU17)</f>
        <v>2.1191779471964156E-2</v>
      </c>
      <c r="CW38">
        <f t="shared" si="12"/>
        <v>0.20329919411539749</v>
      </c>
      <c r="CX38">
        <f t="shared" si="12"/>
        <v>0.22341331087981683</v>
      </c>
      <c r="CY38">
        <f t="shared" si="12"/>
        <v>0.27869904515697685</v>
      </c>
      <c r="CZ38">
        <f t="shared" si="12"/>
        <v>0.24947686171210962</v>
      </c>
    </row>
    <row r="39" spans="1:104" x14ac:dyDescent="0.25">
      <c r="A39" s="2">
        <v>43617</v>
      </c>
      <c r="B39" s="2"/>
      <c r="C39">
        <f t="shared" si="0"/>
        <v>0.35151638851702671</v>
      </c>
      <c r="D39">
        <f t="shared" si="0"/>
        <v>0.35151638851702671</v>
      </c>
      <c r="E39">
        <f t="shared" si="0"/>
        <v>0.40145810709536534</v>
      </c>
      <c r="F39">
        <f t="shared" si="0"/>
        <v>0.52199319766104679</v>
      </c>
      <c r="G39">
        <f t="shared" si="0"/>
        <v>0.73345192537844639</v>
      </c>
      <c r="K39" s="2"/>
      <c r="L39">
        <f t="shared" ref="L39:P54" si="13">ABS(L18-$K18)</f>
        <v>0.29956293107136378</v>
      </c>
      <c r="M39">
        <f t="shared" si="13"/>
        <v>0.2987248897658219</v>
      </c>
      <c r="N39">
        <f t="shared" si="13"/>
        <v>0.32387575508221278</v>
      </c>
      <c r="O39">
        <f t="shared" si="13"/>
        <v>0.35838583112820277</v>
      </c>
      <c r="P39">
        <f t="shared" si="13"/>
        <v>0.3105900287733902</v>
      </c>
      <c r="S39" s="2"/>
      <c r="T39">
        <f t="shared" ref="T39:X54" si="14">ABS(T18-$S18)</f>
        <v>1.9589344141226803</v>
      </c>
      <c r="U39">
        <f t="shared" si="14"/>
        <v>1.9589344141226803</v>
      </c>
      <c r="V39">
        <f t="shared" si="14"/>
        <v>1.9589344141226803</v>
      </c>
      <c r="W39">
        <f t="shared" si="14"/>
        <v>1.9589344141226803</v>
      </c>
      <c r="X39">
        <f t="shared" si="14"/>
        <v>0.20685027811346401</v>
      </c>
      <c r="AA39" s="2"/>
      <c r="AB39">
        <f t="shared" ref="AB39:AF54" si="15">ABS(AB18-$AA18)</f>
        <v>2.9898349461164178</v>
      </c>
      <c r="AC39">
        <f t="shared" si="15"/>
        <v>2.9169297632779778</v>
      </c>
      <c r="AD39">
        <f t="shared" si="15"/>
        <v>2.5709224757756894</v>
      </c>
      <c r="AE39">
        <f t="shared" si="15"/>
        <v>2.638685446700066</v>
      </c>
      <c r="AF39">
        <f t="shared" si="15"/>
        <v>2.5237704333867734</v>
      </c>
      <c r="AI39" s="2"/>
      <c r="AJ39">
        <f t="shared" ref="AJ39:AN54" si="16">ABS(AJ18-$AI18)</f>
        <v>0.32080159487077253</v>
      </c>
      <c r="AK39">
        <f t="shared" si="16"/>
        <v>0.41190562547990339</v>
      </c>
      <c r="AL39">
        <f t="shared" si="16"/>
        <v>0.30184630455323713</v>
      </c>
      <c r="AM39">
        <f t="shared" si="16"/>
        <v>0.39533595146485823</v>
      </c>
      <c r="AN39">
        <f t="shared" si="16"/>
        <v>0.29024586977311628</v>
      </c>
      <c r="AQ39" s="2"/>
      <c r="AR39">
        <f t="shared" ref="AR39:AV54" si="17">ABS(AR18-$AQ18)</f>
        <v>1.3987164744226699</v>
      </c>
      <c r="AS39">
        <f t="shared" si="17"/>
        <v>1.3987164744226699</v>
      </c>
      <c r="AT39">
        <f t="shared" si="17"/>
        <v>1.3987164744226699</v>
      </c>
      <c r="AU39">
        <f t="shared" si="17"/>
        <v>1.3987164744226699</v>
      </c>
      <c r="AV39">
        <f t="shared" si="17"/>
        <v>3.799220109829164</v>
      </c>
      <c r="AY39" s="2"/>
      <c r="AZ39">
        <f t="shared" ref="AZ39:BD54" si="18">ABS(AZ18-$AY18)</f>
        <v>3.4245585700802219</v>
      </c>
      <c r="BA39">
        <f t="shared" si="18"/>
        <v>3.4245585700802219</v>
      </c>
      <c r="BB39">
        <f t="shared" si="18"/>
        <v>3.7846748879484546</v>
      </c>
      <c r="BC39">
        <f t="shared" si="18"/>
        <v>4.6863600662283309</v>
      </c>
      <c r="BD39">
        <f t="shared" si="18"/>
        <v>4.8766558816961663</v>
      </c>
      <c r="BG39" s="2"/>
      <c r="BH39">
        <f t="shared" ref="BH39:BL54" si="19">ABS(BH18-$BG18)</f>
        <v>0.59743110305544178</v>
      </c>
      <c r="BI39">
        <f t="shared" si="19"/>
        <v>0.59743110305544178</v>
      </c>
      <c r="BJ39">
        <f t="shared" si="19"/>
        <v>0.59743110305544178</v>
      </c>
      <c r="BK39">
        <f t="shared" si="19"/>
        <v>0.59743110305544178</v>
      </c>
      <c r="BL39">
        <f t="shared" si="19"/>
        <v>0.48321069247003839</v>
      </c>
      <c r="BO39" s="2"/>
      <c r="BP39">
        <f t="shared" ref="BP39:BT54" si="20">ABS(BP18-$BO18)</f>
        <v>1.0618601265985612</v>
      </c>
      <c r="BQ39">
        <f t="shared" si="20"/>
        <v>0.92445032034703511</v>
      </c>
      <c r="BR39">
        <f t="shared" si="20"/>
        <v>0.81961695586034011</v>
      </c>
      <c r="BS39">
        <f t="shared" si="20"/>
        <v>0.75731651221104812</v>
      </c>
      <c r="BT39">
        <f t="shared" si="20"/>
        <v>0.60901991759129714</v>
      </c>
      <c r="BW39" s="2"/>
      <c r="BX39">
        <f t="shared" ref="BX39:CB54" si="21">ABS(BX18-$BW18)</f>
        <v>4.7324481624996806E-3</v>
      </c>
      <c r="BY39">
        <f t="shared" si="21"/>
        <v>4.7324481624996806E-3</v>
      </c>
      <c r="BZ39">
        <f t="shared" si="21"/>
        <v>4.7324481624996806E-3</v>
      </c>
      <c r="CA39">
        <f t="shared" si="21"/>
        <v>4.7324481624996806E-3</v>
      </c>
      <c r="CB39">
        <f t="shared" si="21"/>
        <v>7.2395306525763259E-2</v>
      </c>
      <c r="CE39" s="2"/>
      <c r="CF39">
        <f t="shared" ref="CF39:CJ54" si="22">ABS(CF18-$CE18)</f>
        <v>2.4576318145613669</v>
      </c>
      <c r="CG39">
        <f t="shared" si="22"/>
        <v>2.664206612191677</v>
      </c>
      <c r="CH39">
        <f t="shared" si="22"/>
        <v>2.5774923444609641</v>
      </c>
      <c r="CI39">
        <f t="shared" si="22"/>
        <v>2.2958062768797873</v>
      </c>
      <c r="CJ39">
        <f t="shared" si="22"/>
        <v>2.4202674508910178</v>
      </c>
      <c r="CM39" s="2"/>
      <c r="CN39">
        <f t="shared" ref="CN39:CR54" si="23">ABS(CN18-$CM18)</f>
        <v>1.6611712309284599E-2</v>
      </c>
      <c r="CO39">
        <f t="shared" si="23"/>
        <v>1.6611712309284599E-2</v>
      </c>
      <c r="CP39">
        <f t="shared" si="23"/>
        <v>0.60887575361387303</v>
      </c>
      <c r="CQ39">
        <f t="shared" si="23"/>
        <v>0.14969317454354328</v>
      </c>
      <c r="CR39">
        <f t="shared" si="23"/>
        <v>0.69502923104421654</v>
      </c>
      <c r="CV39">
        <f t="shared" si="12"/>
        <v>0.19084504474156061</v>
      </c>
      <c r="CW39">
        <f t="shared" si="12"/>
        <v>0.39141458817246094</v>
      </c>
      <c r="CX39">
        <f t="shared" si="12"/>
        <v>0.27795946170599045</v>
      </c>
      <c r="CY39">
        <f t="shared" si="12"/>
        <v>0.44012220535425889</v>
      </c>
      <c r="CZ39">
        <f t="shared" si="12"/>
        <v>0.30151616618213861</v>
      </c>
    </row>
    <row r="40" spans="1:104" x14ac:dyDescent="0.25">
      <c r="A40" s="2">
        <v>43709</v>
      </c>
      <c r="B40" s="2"/>
      <c r="C40">
        <f t="shared" si="0"/>
        <v>1.00590138223258</v>
      </c>
      <c r="D40">
        <f t="shared" si="0"/>
        <v>1.00590138223258</v>
      </c>
      <c r="E40">
        <f t="shared" si="0"/>
        <v>0.92661459829894044</v>
      </c>
      <c r="F40">
        <f t="shared" si="0"/>
        <v>0.88525809433546998</v>
      </c>
      <c r="G40">
        <f t="shared" si="0"/>
        <v>0.88246579554167726</v>
      </c>
      <c r="K40" s="2"/>
      <c r="L40">
        <f t="shared" si="13"/>
        <v>1.0881875108822214E-2</v>
      </c>
      <c r="M40">
        <f t="shared" si="13"/>
        <v>4.4945810388668406E-2</v>
      </c>
      <c r="N40">
        <f t="shared" si="13"/>
        <v>3.5461698125942576E-2</v>
      </c>
      <c r="O40">
        <f t="shared" si="13"/>
        <v>4.9984250616176951E-2</v>
      </c>
      <c r="P40">
        <f t="shared" si="13"/>
        <v>4.6257052969082224E-2</v>
      </c>
      <c r="S40" s="2"/>
      <c r="T40">
        <f t="shared" si="14"/>
        <v>1.4685962794551126</v>
      </c>
      <c r="U40">
        <f t="shared" si="14"/>
        <v>1.4685962794551126</v>
      </c>
      <c r="V40">
        <f t="shared" si="14"/>
        <v>1.4685962794551126</v>
      </c>
      <c r="W40">
        <f t="shared" si="14"/>
        <v>1.4685962794551126</v>
      </c>
      <c r="X40">
        <f t="shared" si="14"/>
        <v>0.52474820597259897</v>
      </c>
      <c r="AA40" s="2"/>
      <c r="AB40">
        <f t="shared" si="15"/>
        <v>0.62857743861160009</v>
      </c>
      <c r="AC40">
        <f t="shared" si="15"/>
        <v>0.26070376994094602</v>
      </c>
      <c r="AD40">
        <f t="shared" si="15"/>
        <v>5.5326906461332204E-2</v>
      </c>
      <c r="AE40">
        <f t="shared" si="15"/>
        <v>0.15702065588912717</v>
      </c>
      <c r="AF40">
        <f t="shared" si="15"/>
        <v>1.4063390474702953E-2</v>
      </c>
      <c r="AI40" s="2"/>
      <c r="AJ40">
        <f t="shared" si="16"/>
        <v>0.56329389034367239</v>
      </c>
      <c r="AK40">
        <f t="shared" si="16"/>
        <v>0.6303005379304949</v>
      </c>
      <c r="AL40">
        <f t="shared" si="16"/>
        <v>0.59464831768131876</v>
      </c>
      <c r="AM40">
        <f t="shared" si="16"/>
        <v>0.57423116384602224</v>
      </c>
      <c r="AN40">
        <f t="shared" si="16"/>
        <v>0.63309861837483083</v>
      </c>
      <c r="AQ40" s="2"/>
      <c r="AR40">
        <f t="shared" si="17"/>
        <v>4.8863277507610832</v>
      </c>
      <c r="AS40">
        <f t="shared" si="17"/>
        <v>4.8863277507610832</v>
      </c>
      <c r="AT40">
        <f t="shared" si="17"/>
        <v>4.8863277507610832</v>
      </c>
      <c r="AU40">
        <f t="shared" si="17"/>
        <v>4.8863277507610832</v>
      </c>
      <c r="AV40">
        <f t="shared" si="17"/>
        <v>8.0356671882458244</v>
      </c>
      <c r="AY40" s="2"/>
      <c r="AZ40">
        <f t="shared" si="18"/>
        <v>2.751434281794729</v>
      </c>
      <c r="BA40">
        <f t="shared" si="18"/>
        <v>2.751434281794729</v>
      </c>
      <c r="BB40">
        <f t="shared" si="18"/>
        <v>3.6868270489856623</v>
      </c>
      <c r="BC40">
        <f t="shared" si="18"/>
        <v>3.527257070271673</v>
      </c>
      <c r="BD40">
        <f t="shared" si="18"/>
        <v>3.9428700658962152</v>
      </c>
      <c r="BG40" s="2"/>
      <c r="BH40">
        <f t="shared" si="19"/>
        <v>0.29234064264122139</v>
      </c>
      <c r="BI40">
        <f t="shared" si="19"/>
        <v>0.29234064264122139</v>
      </c>
      <c r="BJ40">
        <f t="shared" si="19"/>
        <v>0.29234064264122139</v>
      </c>
      <c r="BK40">
        <f t="shared" si="19"/>
        <v>0.29234064264122139</v>
      </c>
      <c r="BL40">
        <f t="shared" si="19"/>
        <v>0.32196848945793022</v>
      </c>
      <c r="BO40" s="2"/>
      <c r="BP40">
        <f t="shared" si="20"/>
        <v>1.3074185926145683</v>
      </c>
      <c r="BQ40">
        <f t="shared" si="20"/>
        <v>1.1580615121549731</v>
      </c>
      <c r="BR40">
        <f t="shared" si="20"/>
        <v>0.85339046303693111</v>
      </c>
      <c r="BS40">
        <f t="shared" si="20"/>
        <v>0.49790931527081828</v>
      </c>
      <c r="BT40">
        <f t="shared" si="20"/>
        <v>0.41833401505414303</v>
      </c>
      <c r="BW40" s="2"/>
      <c r="BX40">
        <f t="shared" si="21"/>
        <v>0.44074116688712189</v>
      </c>
      <c r="BY40">
        <f t="shared" si="21"/>
        <v>0.44074116688712189</v>
      </c>
      <c r="BZ40">
        <f t="shared" si="21"/>
        <v>0.44074116688712189</v>
      </c>
      <c r="CA40">
        <f t="shared" si="21"/>
        <v>0.44074116688712189</v>
      </c>
      <c r="CB40">
        <f t="shared" si="21"/>
        <v>0.44763590436919293</v>
      </c>
      <c r="CE40" s="2"/>
      <c r="CF40">
        <f t="shared" si="22"/>
        <v>1.2582680058897893</v>
      </c>
      <c r="CG40">
        <f t="shared" si="22"/>
        <v>0.73840809587849821</v>
      </c>
      <c r="CH40">
        <f t="shared" si="22"/>
        <v>0.69992089990987005</v>
      </c>
      <c r="CI40">
        <f t="shared" si="22"/>
        <v>0.88524342302693504</v>
      </c>
      <c r="CJ40">
        <f t="shared" si="22"/>
        <v>1.2451117706717412</v>
      </c>
      <c r="CM40" s="2"/>
      <c r="CN40">
        <f t="shared" si="23"/>
        <v>1.1099260631508938</v>
      </c>
      <c r="CO40">
        <f t="shared" si="23"/>
        <v>1.1099260631508938</v>
      </c>
      <c r="CP40">
        <f t="shared" si="23"/>
        <v>0.7152652736313454</v>
      </c>
      <c r="CQ40">
        <f t="shared" si="23"/>
        <v>1.3799317474968544</v>
      </c>
      <c r="CR40">
        <f t="shared" si="23"/>
        <v>1.6486139591343514</v>
      </c>
      <c r="CV40">
        <f t="shared" si="12"/>
        <v>0.88231620069828964</v>
      </c>
      <c r="CW40">
        <f t="shared" si="12"/>
        <v>0.95812258082092294</v>
      </c>
      <c r="CX40">
        <f t="shared" si="12"/>
        <v>0.99987220902386387</v>
      </c>
      <c r="CY40">
        <f t="shared" si="12"/>
        <v>1.2280503318075553</v>
      </c>
      <c r="CZ40">
        <f t="shared" si="12"/>
        <v>1.4147130036364017</v>
      </c>
    </row>
    <row r="41" spans="1:104" x14ac:dyDescent="0.25">
      <c r="A41" s="2">
        <v>43800</v>
      </c>
      <c r="B41" s="2"/>
      <c r="C41">
        <f t="shared" si="0"/>
        <v>0.70073172046798504</v>
      </c>
      <c r="D41">
        <f t="shared" si="0"/>
        <v>0.70073172046798504</v>
      </c>
      <c r="E41">
        <f t="shared" si="0"/>
        <v>0.65997623994010723</v>
      </c>
      <c r="F41">
        <f t="shared" si="0"/>
        <v>0.70976441695350445</v>
      </c>
      <c r="G41">
        <f t="shared" si="0"/>
        <v>0.78040778233665264</v>
      </c>
      <c r="K41" s="2"/>
      <c r="L41">
        <f t="shared" si="13"/>
        <v>6.4476189389552019E-2</v>
      </c>
      <c r="M41">
        <f t="shared" si="13"/>
        <v>7.250320650609865E-2</v>
      </c>
      <c r="N41">
        <f t="shared" si="13"/>
        <v>5.4070768132532976E-2</v>
      </c>
      <c r="O41">
        <f t="shared" si="13"/>
        <v>2.3320291188611009E-3</v>
      </c>
      <c r="P41">
        <f t="shared" si="13"/>
        <v>5.5200221762333967E-2</v>
      </c>
      <c r="S41" s="2"/>
      <c r="T41">
        <f t="shared" si="14"/>
        <v>2.2213342868743244</v>
      </c>
      <c r="U41">
        <f t="shared" si="14"/>
        <v>2.2213342868743244</v>
      </c>
      <c r="V41">
        <f t="shared" si="14"/>
        <v>2.2213342868743244</v>
      </c>
      <c r="W41">
        <f t="shared" si="14"/>
        <v>2.2213342868743244</v>
      </c>
      <c r="X41">
        <f t="shared" si="14"/>
        <v>0.68549258345940745</v>
      </c>
      <c r="AA41" s="2"/>
      <c r="AB41">
        <f t="shared" si="15"/>
        <v>0.24275261559137151</v>
      </c>
      <c r="AC41">
        <f t="shared" si="15"/>
        <v>0.97621800400861547</v>
      </c>
      <c r="AD41">
        <f t="shared" si="15"/>
        <v>2.105489198347414</v>
      </c>
      <c r="AE41">
        <f t="shared" si="15"/>
        <v>1.9268923441375141</v>
      </c>
      <c r="AF41">
        <f t="shared" si="15"/>
        <v>1.1058318058455829</v>
      </c>
      <c r="AI41" s="2"/>
      <c r="AJ41">
        <f t="shared" si="16"/>
        <v>2.0038432691283821</v>
      </c>
      <c r="AK41">
        <f t="shared" si="16"/>
        <v>2.155947870392382</v>
      </c>
      <c r="AL41">
        <f t="shared" si="16"/>
        <v>2.0014470133967994</v>
      </c>
      <c r="AM41">
        <f t="shared" si="16"/>
        <v>1.9968349251933692</v>
      </c>
      <c r="AN41">
        <f t="shared" si="16"/>
        <v>1.8698598358817695</v>
      </c>
      <c r="AQ41" s="2"/>
      <c r="AR41">
        <f t="shared" si="17"/>
        <v>5.0591761029831588</v>
      </c>
      <c r="AS41">
        <f t="shared" si="17"/>
        <v>5.0591761029831588</v>
      </c>
      <c r="AT41">
        <f t="shared" si="17"/>
        <v>5.0591761029831588</v>
      </c>
      <c r="AU41">
        <f t="shared" si="17"/>
        <v>5.0591761029831588</v>
      </c>
      <c r="AV41">
        <f t="shared" si="17"/>
        <v>0.39235629211584877</v>
      </c>
      <c r="AY41" s="2"/>
      <c r="AZ41">
        <f t="shared" si="18"/>
        <v>0.83031418101737176</v>
      </c>
      <c r="BA41">
        <f t="shared" si="18"/>
        <v>0.83031418101737176</v>
      </c>
      <c r="BB41">
        <f t="shared" si="18"/>
        <v>0.56895037667700921</v>
      </c>
      <c r="BC41">
        <f t="shared" si="18"/>
        <v>0.42853429095694695</v>
      </c>
      <c r="BD41">
        <f t="shared" si="18"/>
        <v>0.29304500596472893</v>
      </c>
      <c r="BG41" s="2"/>
      <c r="BH41">
        <f t="shared" si="19"/>
        <v>0.78050657340810414</v>
      </c>
      <c r="BI41">
        <f t="shared" si="19"/>
        <v>0.78050657340810414</v>
      </c>
      <c r="BJ41">
        <f t="shared" si="19"/>
        <v>0.78050657340810414</v>
      </c>
      <c r="BK41">
        <f t="shared" si="19"/>
        <v>0.78050657340810414</v>
      </c>
      <c r="BL41">
        <f t="shared" si="19"/>
        <v>0.26165697702691659</v>
      </c>
      <c r="BO41" s="2"/>
      <c r="BP41">
        <f t="shared" si="20"/>
        <v>1.4157852221624689</v>
      </c>
      <c r="BQ41">
        <f t="shared" si="20"/>
        <v>1.2309097338812189</v>
      </c>
      <c r="BR41">
        <f t="shared" si="20"/>
        <v>0.82421484481261587</v>
      </c>
      <c r="BS41">
        <f t="shared" si="20"/>
        <v>0.39055600654052069</v>
      </c>
      <c r="BT41">
        <f t="shared" si="20"/>
        <v>0.19455185424254706</v>
      </c>
      <c r="BW41" s="2"/>
      <c r="BX41">
        <f t="shared" si="21"/>
        <v>3.8910151597818299E-2</v>
      </c>
      <c r="BY41">
        <f t="shared" si="21"/>
        <v>3.8910151597818299E-2</v>
      </c>
      <c r="BZ41">
        <f t="shared" si="21"/>
        <v>3.8910151597818299E-2</v>
      </c>
      <c r="CA41">
        <f t="shared" si="21"/>
        <v>3.8910151597818299E-2</v>
      </c>
      <c r="CB41">
        <f t="shared" si="21"/>
        <v>0.16034397589858429</v>
      </c>
      <c r="CE41" s="2"/>
      <c r="CF41">
        <f t="shared" si="22"/>
        <v>2.1753595935689702</v>
      </c>
      <c r="CG41">
        <f t="shared" si="22"/>
        <v>1.9037333595144053</v>
      </c>
      <c r="CH41">
        <f t="shared" si="22"/>
        <v>1.6458758580075994</v>
      </c>
      <c r="CI41">
        <f t="shared" si="22"/>
        <v>1.6582187282430425</v>
      </c>
      <c r="CJ41">
        <f t="shared" si="22"/>
        <v>1.3525181578981176</v>
      </c>
      <c r="CM41" s="2"/>
      <c r="CN41">
        <f t="shared" si="23"/>
        <v>0.12747847483831268</v>
      </c>
      <c r="CO41">
        <f t="shared" si="23"/>
        <v>0.12747847483831268</v>
      </c>
      <c r="CP41">
        <f t="shared" si="23"/>
        <v>0.50337077499705185</v>
      </c>
      <c r="CQ41">
        <f t="shared" si="23"/>
        <v>2.8991164552394311E-2</v>
      </c>
      <c r="CR41">
        <f t="shared" si="23"/>
        <v>0.25636633308010914</v>
      </c>
      <c r="CV41">
        <f t="shared" si="12"/>
        <v>0.81565751402634445</v>
      </c>
      <c r="CW41">
        <f t="shared" si="12"/>
        <v>0.69913957726467735</v>
      </c>
      <c r="CX41">
        <f t="shared" si="12"/>
        <v>0.89296895391852638</v>
      </c>
      <c r="CY41">
        <f t="shared" si="12"/>
        <v>0.76283996155265299</v>
      </c>
      <c r="CZ41">
        <f t="shared" si="12"/>
        <v>0.97018501859738571</v>
      </c>
    </row>
    <row r="42" spans="1:104" x14ac:dyDescent="0.25">
      <c r="A42" s="2">
        <v>43891</v>
      </c>
      <c r="B42" s="2"/>
      <c r="C42">
        <f t="shared" si="0"/>
        <v>0.97368681812250202</v>
      </c>
      <c r="D42">
        <f t="shared" si="0"/>
        <v>0.97368681812250202</v>
      </c>
      <c r="E42">
        <f t="shared" si="0"/>
        <v>0.93050846838914936</v>
      </c>
      <c r="F42">
        <f t="shared" si="0"/>
        <v>0.79175287866556232</v>
      </c>
      <c r="G42">
        <f t="shared" si="0"/>
        <v>0.43338574105465</v>
      </c>
      <c r="K42" s="2"/>
      <c r="L42">
        <f t="shared" si="13"/>
        <v>3.5315040935358755E-2</v>
      </c>
      <c r="M42">
        <f t="shared" si="13"/>
        <v>1.6192142356714956E-2</v>
      </c>
      <c r="N42">
        <f t="shared" si="13"/>
        <v>8.9601617945049838E-3</v>
      </c>
      <c r="O42">
        <f t="shared" si="13"/>
        <v>3.4317928659107211E-3</v>
      </c>
      <c r="P42">
        <f t="shared" si="13"/>
        <v>0.10252269686333204</v>
      </c>
      <c r="S42" s="2"/>
      <c r="T42">
        <f t="shared" si="14"/>
        <v>0.59435089040852107</v>
      </c>
      <c r="U42">
        <f t="shared" si="14"/>
        <v>0.59435089040852107</v>
      </c>
      <c r="V42">
        <f t="shared" si="14"/>
        <v>0.59435089040852107</v>
      </c>
      <c r="W42">
        <f t="shared" si="14"/>
        <v>0.59435089040852107</v>
      </c>
      <c r="X42">
        <f t="shared" si="14"/>
        <v>3.579601899872785</v>
      </c>
      <c r="AA42" s="2"/>
      <c r="AB42">
        <f t="shared" si="15"/>
        <v>2.3710353966824305</v>
      </c>
      <c r="AC42">
        <f t="shared" si="15"/>
        <v>2.7770662900082352</v>
      </c>
      <c r="AD42">
        <f t="shared" si="15"/>
        <v>2.3876064416043055</v>
      </c>
      <c r="AE42">
        <f t="shared" si="15"/>
        <v>2.4623349305264242</v>
      </c>
      <c r="AF42">
        <f t="shared" si="15"/>
        <v>3.1637662049404862</v>
      </c>
      <c r="AI42" s="2"/>
      <c r="AJ42">
        <f t="shared" si="16"/>
        <v>2.3350341880336027</v>
      </c>
      <c r="AK42">
        <f t="shared" si="16"/>
        <v>1.740311760605834</v>
      </c>
      <c r="AL42">
        <f t="shared" si="16"/>
        <v>1.6534846091284972</v>
      </c>
      <c r="AM42">
        <f t="shared" si="16"/>
        <v>1.9543526136889677</v>
      </c>
      <c r="AN42">
        <f t="shared" si="16"/>
        <v>1.6559279823317747</v>
      </c>
      <c r="AQ42" s="2"/>
      <c r="AR42">
        <f t="shared" si="17"/>
        <v>2.5887753557078952</v>
      </c>
      <c r="AS42">
        <f t="shared" si="17"/>
        <v>2.5887753557078952</v>
      </c>
      <c r="AT42">
        <f t="shared" si="17"/>
        <v>2.5887753557078952</v>
      </c>
      <c r="AU42">
        <f t="shared" si="17"/>
        <v>2.5887753557078952</v>
      </c>
      <c r="AV42">
        <f t="shared" si="17"/>
        <v>2.1684367548715944E-2</v>
      </c>
      <c r="AY42" s="2"/>
      <c r="AZ42">
        <f t="shared" si="18"/>
        <v>2.7474750519520796</v>
      </c>
      <c r="BA42">
        <f t="shared" si="18"/>
        <v>2.7474750519520796</v>
      </c>
      <c r="BB42">
        <f t="shared" si="18"/>
        <v>3.1096398473507922</v>
      </c>
      <c r="BC42">
        <f t="shared" si="18"/>
        <v>2.6413375974423445</v>
      </c>
      <c r="BD42">
        <f t="shared" si="18"/>
        <v>3.3669250846631082</v>
      </c>
      <c r="BG42" s="2"/>
      <c r="BH42">
        <f t="shared" si="19"/>
        <v>6.8981466863958616</v>
      </c>
      <c r="BI42">
        <f t="shared" si="19"/>
        <v>6.8981466863958616</v>
      </c>
      <c r="BJ42">
        <f t="shared" si="19"/>
        <v>6.8981466863958616</v>
      </c>
      <c r="BK42">
        <f t="shared" si="19"/>
        <v>6.8981466863958616</v>
      </c>
      <c r="BL42">
        <f t="shared" si="19"/>
        <v>7.2610120449869413</v>
      </c>
      <c r="BO42" s="2"/>
      <c r="BP42">
        <f t="shared" si="20"/>
        <v>0.58132002215216882</v>
      </c>
      <c r="BQ42">
        <f t="shared" si="20"/>
        <v>0.8480796561701136</v>
      </c>
      <c r="BR42">
        <f t="shared" si="20"/>
        <v>1.1841423259241419</v>
      </c>
      <c r="BS42">
        <f t="shared" si="20"/>
        <v>1.0058336005670858</v>
      </c>
      <c r="BT42">
        <f t="shared" si="20"/>
        <v>0.64381501536200769</v>
      </c>
      <c r="BW42" s="2"/>
      <c r="BX42">
        <f t="shared" si="21"/>
        <v>2.1461549731556744</v>
      </c>
      <c r="BY42">
        <f t="shared" si="21"/>
        <v>2.1461549731556744</v>
      </c>
      <c r="BZ42">
        <f t="shared" si="21"/>
        <v>2.1461549731556744</v>
      </c>
      <c r="CA42">
        <f t="shared" si="21"/>
        <v>2.1461549731556744</v>
      </c>
      <c r="CB42">
        <f t="shared" si="21"/>
        <v>2.1001361938778729</v>
      </c>
      <c r="CE42" s="2"/>
      <c r="CF42">
        <f t="shared" si="22"/>
        <v>1.757891329679524</v>
      </c>
      <c r="CG42">
        <f t="shared" si="22"/>
        <v>2.5512056674099308</v>
      </c>
      <c r="CH42">
        <f t="shared" si="22"/>
        <v>2.533488305959736</v>
      </c>
      <c r="CI42">
        <f t="shared" si="22"/>
        <v>2.5834451045132032</v>
      </c>
      <c r="CJ42">
        <f t="shared" si="22"/>
        <v>2.0152778948879591</v>
      </c>
      <c r="CM42" s="2"/>
      <c r="CN42">
        <f t="shared" si="23"/>
        <v>0.87408854807311798</v>
      </c>
      <c r="CO42">
        <f t="shared" si="23"/>
        <v>0.87408854807311798</v>
      </c>
      <c r="CP42">
        <f t="shared" si="23"/>
        <v>0.97437039012605453</v>
      </c>
      <c r="CQ42">
        <f t="shared" si="23"/>
        <v>0.27483914787465835</v>
      </c>
      <c r="CR42">
        <f t="shared" si="23"/>
        <v>0.35561703140432149</v>
      </c>
      <c r="CV42">
        <f t="shared" si="12"/>
        <v>1.1259316618885953</v>
      </c>
      <c r="CW42">
        <f t="shared" si="12"/>
        <v>1.4938929473505498</v>
      </c>
      <c r="CX42">
        <f t="shared" si="12"/>
        <v>1.5173099221477691</v>
      </c>
      <c r="CY42">
        <f t="shared" si="12"/>
        <v>1.3589375829349173</v>
      </c>
      <c r="CZ42">
        <f t="shared" si="12"/>
        <v>1.1033569870263693</v>
      </c>
    </row>
    <row r="43" spans="1:104" x14ac:dyDescent="0.25">
      <c r="A43" s="2">
        <v>43983</v>
      </c>
      <c r="B43" s="2"/>
      <c r="C43">
        <f t="shared" si="0"/>
        <v>8.1392521549723398</v>
      </c>
      <c r="D43">
        <f t="shared" si="0"/>
        <v>8.1392521549723398</v>
      </c>
      <c r="E43">
        <f t="shared" si="0"/>
        <v>6.985906570102955</v>
      </c>
      <c r="F43">
        <f t="shared" si="0"/>
        <v>6.8695982982180368</v>
      </c>
      <c r="G43">
        <f t="shared" si="0"/>
        <v>6.5890547920725595</v>
      </c>
      <c r="K43" s="2"/>
      <c r="L43">
        <f t="shared" si="13"/>
        <v>0.24570774841568271</v>
      </c>
      <c r="M43">
        <f t="shared" si="13"/>
        <v>0.29144653487465177</v>
      </c>
      <c r="N43">
        <f t="shared" si="13"/>
        <v>0.247813252690051</v>
      </c>
      <c r="O43">
        <f t="shared" si="13"/>
        <v>0.19349309611580168</v>
      </c>
      <c r="P43">
        <f t="shared" si="13"/>
        <v>0.17473360705635338</v>
      </c>
      <c r="S43" s="2"/>
      <c r="T43">
        <f t="shared" si="14"/>
        <v>11.557726594419478</v>
      </c>
      <c r="U43">
        <f t="shared" si="14"/>
        <v>11.557726594419478</v>
      </c>
      <c r="V43">
        <f t="shared" si="14"/>
        <v>11.557726594419478</v>
      </c>
      <c r="W43">
        <f t="shared" si="14"/>
        <v>11.557726594419478</v>
      </c>
      <c r="X43">
        <f t="shared" si="14"/>
        <v>8.8018505897235855</v>
      </c>
      <c r="AA43" s="2"/>
      <c r="AB43">
        <f t="shared" si="15"/>
        <v>5.5099949412975491</v>
      </c>
      <c r="AC43">
        <f t="shared" si="15"/>
        <v>5.0501106553707302</v>
      </c>
      <c r="AD43">
        <f t="shared" si="15"/>
        <v>4.6819061809215725</v>
      </c>
      <c r="AE43">
        <f t="shared" si="15"/>
        <v>3.9884066157970608</v>
      </c>
      <c r="AF43">
        <f t="shared" si="15"/>
        <v>4.1200618320141018</v>
      </c>
      <c r="AI43" s="2"/>
      <c r="AJ43">
        <f t="shared" si="16"/>
        <v>0.1175199233565678</v>
      </c>
      <c r="AK43">
        <f t="shared" si="16"/>
        <v>0.63580734362939539</v>
      </c>
      <c r="AL43">
        <f t="shared" si="16"/>
        <v>0.65206856360772747</v>
      </c>
      <c r="AM43">
        <f t="shared" si="16"/>
        <v>0.39140392175058025</v>
      </c>
      <c r="AN43">
        <f t="shared" si="16"/>
        <v>0.46405640012936544</v>
      </c>
      <c r="AQ43" s="2"/>
      <c r="AR43">
        <f t="shared" si="17"/>
        <v>10.044223118165689</v>
      </c>
      <c r="AS43">
        <f t="shared" si="17"/>
        <v>10.044223118165689</v>
      </c>
      <c r="AT43">
        <f t="shared" si="17"/>
        <v>10.044223118165689</v>
      </c>
      <c r="AU43">
        <f t="shared" si="17"/>
        <v>10.044223118165689</v>
      </c>
      <c r="AV43">
        <f t="shared" si="17"/>
        <v>4.5911393645798739</v>
      </c>
      <c r="AY43" s="2"/>
      <c r="AZ43">
        <f t="shared" si="18"/>
        <v>14.217670152944573</v>
      </c>
      <c r="BA43">
        <f t="shared" si="18"/>
        <v>14.217670152944573</v>
      </c>
      <c r="BB43">
        <f t="shared" si="18"/>
        <v>8.8879172308864671</v>
      </c>
      <c r="BC43">
        <f t="shared" si="18"/>
        <v>9.6261050208034593</v>
      </c>
      <c r="BD43">
        <f t="shared" si="18"/>
        <v>8.9917017920436937</v>
      </c>
      <c r="BG43" s="2"/>
      <c r="BH43">
        <f t="shared" si="19"/>
        <v>13.295655801628749</v>
      </c>
      <c r="BI43">
        <f t="shared" si="19"/>
        <v>13.295655801628749</v>
      </c>
      <c r="BJ43">
        <f t="shared" si="19"/>
        <v>13.295655801628749</v>
      </c>
      <c r="BK43">
        <f t="shared" si="19"/>
        <v>13.295655801628749</v>
      </c>
      <c r="BL43">
        <f t="shared" si="19"/>
        <v>7.6180404422032044</v>
      </c>
      <c r="BO43" s="2"/>
      <c r="BP43">
        <f t="shared" si="20"/>
        <v>0.58686995358235094</v>
      </c>
      <c r="BQ43">
        <f t="shared" si="20"/>
        <v>0.25341224522358585</v>
      </c>
      <c r="BR43">
        <f t="shared" si="20"/>
        <v>0.24622917027241487</v>
      </c>
      <c r="BS43">
        <f t="shared" si="20"/>
        <v>0.160074116280015</v>
      </c>
      <c r="BT43">
        <f t="shared" si="20"/>
        <v>0.23654341549641389</v>
      </c>
      <c r="BW43" s="2"/>
      <c r="BX43">
        <f t="shared" si="21"/>
        <v>2.5593685655166207</v>
      </c>
      <c r="BY43">
        <f t="shared" si="21"/>
        <v>2.5593685655166207</v>
      </c>
      <c r="BZ43">
        <f t="shared" si="21"/>
        <v>2.5593685655166207</v>
      </c>
      <c r="CA43">
        <f t="shared" si="21"/>
        <v>2.5593685655166207</v>
      </c>
      <c r="CB43">
        <f t="shared" si="21"/>
        <v>2.274711146788746</v>
      </c>
      <c r="CE43" s="2"/>
      <c r="CF43">
        <f t="shared" si="22"/>
        <v>11.534190368841672</v>
      </c>
      <c r="CG43">
        <f t="shared" si="22"/>
        <v>12.109240722845579</v>
      </c>
      <c r="CH43">
        <f t="shared" si="22"/>
        <v>11.352689576338316</v>
      </c>
      <c r="CI43">
        <f t="shared" si="22"/>
        <v>9.4514014842019325</v>
      </c>
      <c r="CJ43">
        <f t="shared" si="22"/>
        <v>7.6498862030015236</v>
      </c>
      <c r="CM43" s="2"/>
      <c r="CN43">
        <f t="shared" si="23"/>
        <v>7.5454354375176393</v>
      </c>
      <c r="CO43">
        <f t="shared" si="23"/>
        <v>7.5454354375176393</v>
      </c>
      <c r="CP43">
        <f t="shared" si="23"/>
        <v>6.3095827638678514</v>
      </c>
      <c r="CQ43">
        <f t="shared" si="23"/>
        <v>6.7277495204977953</v>
      </c>
      <c r="CR43">
        <f t="shared" si="23"/>
        <v>5.8516358673148119</v>
      </c>
      <c r="CV43">
        <f t="shared" si="12"/>
        <v>8.3741498747430096</v>
      </c>
      <c r="CW43">
        <f t="shared" si="12"/>
        <v>8.4876936219086154</v>
      </c>
      <c r="CX43">
        <f t="shared" si="12"/>
        <v>7.3422565291429533</v>
      </c>
      <c r="CY43">
        <f t="shared" si="12"/>
        <v>6.7608300969525716</v>
      </c>
      <c r="CZ43">
        <f t="shared" si="12"/>
        <v>6.6059562952598991</v>
      </c>
    </row>
    <row r="44" spans="1:104" x14ac:dyDescent="0.25">
      <c r="A44" s="2">
        <v>44075</v>
      </c>
      <c r="B44" s="2"/>
      <c r="C44">
        <f t="shared" si="0"/>
        <v>6.3337665529502374</v>
      </c>
      <c r="D44">
        <f t="shared" si="0"/>
        <v>6.3337665529502374</v>
      </c>
      <c r="E44">
        <f t="shared" si="0"/>
        <v>5.8341923685325128</v>
      </c>
      <c r="F44">
        <f t="shared" si="0"/>
        <v>4.36494818642268</v>
      </c>
      <c r="G44">
        <f t="shared" si="0"/>
        <v>4.3065384955657464</v>
      </c>
      <c r="K44" s="2"/>
      <c r="L44">
        <f t="shared" si="13"/>
        <v>0.35563159225675633</v>
      </c>
      <c r="M44">
        <f t="shared" si="13"/>
        <v>0.32764485715124181</v>
      </c>
      <c r="N44">
        <f t="shared" si="13"/>
        <v>0.35132092474195531</v>
      </c>
      <c r="O44">
        <f t="shared" si="13"/>
        <v>0.36178618906232884</v>
      </c>
      <c r="P44">
        <f t="shared" si="13"/>
        <v>0.36795526979658172</v>
      </c>
      <c r="S44" s="2"/>
      <c r="T44">
        <f t="shared" si="14"/>
        <v>0.77454117832283476</v>
      </c>
      <c r="U44">
        <f t="shared" si="14"/>
        <v>0.77454117832283476</v>
      </c>
      <c r="V44">
        <f t="shared" si="14"/>
        <v>0.77454117832283476</v>
      </c>
      <c r="W44">
        <f t="shared" si="14"/>
        <v>0.77454117832283476</v>
      </c>
      <c r="X44">
        <f t="shared" si="14"/>
        <v>0.94922135171989896</v>
      </c>
      <c r="AA44" s="2"/>
      <c r="AB44">
        <f t="shared" si="15"/>
        <v>6.6249529456735843</v>
      </c>
      <c r="AC44">
        <f t="shared" si="15"/>
        <v>7.3665523266435855</v>
      </c>
      <c r="AD44">
        <f t="shared" si="15"/>
        <v>7.8475675916315311</v>
      </c>
      <c r="AE44">
        <f t="shared" si="15"/>
        <v>8.0446895694376224</v>
      </c>
      <c r="AF44">
        <f t="shared" si="15"/>
        <v>8.0636023914457553</v>
      </c>
      <c r="AI44" s="2"/>
      <c r="AJ44">
        <f t="shared" si="16"/>
        <v>1.0542795383211967</v>
      </c>
      <c r="AK44">
        <f t="shared" si="16"/>
        <v>0.89893953733414378</v>
      </c>
      <c r="AL44">
        <f t="shared" si="16"/>
        <v>0.66452092908590998</v>
      </c>
      <c r="AM44">
        <f t="shared" si="16"/>
        <v>0.41730863087147441</v>
      </c>
      <c r="AN44">
        <f t="shared" si="16"/>
        <v>0.34534248940914841</v>
      </c>
      <c r="AQ44" s="2"/>
      <c r="AR44">
        <f t="shared" si="17"/>
        <v>4.4832831878167951</v>
      </c>
      <c r="AS44">
        <f t="shared" si="17"/>
        <v>4.4832831878167951</v>
      </c>
      <c r="AT44">
        <f t="shared" si="17"/>
        <v>4.4832831878167951</v>
      </c>
      <c r="AU44">
        <f t="shared" si="17"/>
        <v>4.4832831878167951</v>
      </c>
      <c r="AV44">
        <f t="shared" si="17"/>
        <v>5.9942685026628331</v>
      </c>
      <c r="AY44" s="2"/>
      <c r="AZ44">
        <f t="shared" si="18"/>
        <v>16.423018964826316</v>
      </c>
      <c r="BA44">
        <f t="shared" si="18"/>
        <v>16.423018964826316</v>
      </c>
      <c r="BB44">
        <f t="shared" si="18"/>
        <v>15.473916175662726</v>
      </c>
      <c r="BC44">
        <f t="shared" si="18"/>
        <v>15.298206451236457</v>
      </c>
      <c r="BD44">
        <f t="shared" si="18"/>
        <v>15.082794788181037</v>
      </c>
      <c r="BG44" s="2"/>
      <c r="BH44">
        <f t="shared" si="19"/>
        <v>11.743252582823262</v>
      </c>
      <c r="BI44">
        <f t="shared" si="19"/>
        <v>11.743252582823262</v>
      </c>
      <c r="BJ44">
        <f t="shared" si="19"/>
        <v>11.743252582823262</v>
      </c>
      <c r="BK44">
        <f t="shared" si="19"/>
        <v>11.743252582823262</v>
      </c>
      <c r="BL44">
        <f t="shared" si="19"/>
        <v>11.67284045365952</v>
      </c>
      <c r="BO44" s="2"/>
      <c r="BP44">
        <f t="shared" si="20"/>
        <v>5.9119461838631508</v>
      </c>
      <c r="BQ44">
        <f t="shared" si="20"/>
        <v>5.6168677870659707</v>
      </c>
      <c r="BR44">
        <f t="shared" si="20"/>
        <v>5.3147850100426552</v>
      </c>
      <c r="BS44">
        <f t="shared" si="20"/>
        <v>5.1366561715035317</v>
      </c>
      <c r="BT44">
        <f t="shared" si="20"/>
        <v>5.3533549372582314</v>
      </c>
      <c r="BW44" s="2"/>
      <c r="BX44">
        <f t="shared" si="21"/>
        <v>2.79800141344802</v>
      </c>
      <c r="BY44">
        <f t="shared" si="21"/>
        <v>2.79800141344802</v>
      </c>
      <c r="BZ44">
        <f t="shared" si="21"/>
        <v>2.79800141344802</v>
      </c>
      <c r="CA44">
        <f t="shared" si="21"/>
        <v>2.79800141344802</v>
      </c>
      <c r="CB44">
        <f t="shared" si="21"/>
        <v>2.6185033072067938</v>
      </c>
      <c r="CE44" s="2"/>
      <c r="CF44">
        <f t="shared" si="22"/>
        <v>11.09750965793614</v>
      </c>
      <c r="CG44">
        <f t="shared" si="22"/>
        <v>9.4860521908569773</v>
      </c>
      <c r="CH44">
        <f t="shared" si="22"/>
        <v>9.8484357949066599</v>
      </c>
      <c r="CI44">
        <f t="shared" si="22"/>
        <v>10.106344854431196</v>
      </c>
      <c r="CJ44">
        <f t="shared" si="22"/>
        <v>10.09206691940312</v>
      </c>
      <c r="CM44" s="2"/>
      <c r="CN44">
        <f t="shared" si="23"/>
        <v>0.86226023473568603</v>
      </c>
      <c r="CO44">
        <f t="shared" si="23"/>
        <v>0.86226023473568603</v>
      </c>
      <c r="CP44">
        <f t="shared" si="23"/>
        <v>0.27467941007785163</v>
      </c>
      <c r="CQ44">
        <f t="shared" si="23"/>
        <v>0.12279109916858039</v>
      </c>
      <c r="CR44">
        <f t="shared" si="23"/>
        <v>0.41136728487185797</v>
      </c>
      <c r="CV44">
        <f t="shared" si="12"/>
        <v>6.0690071382699351</v>
      </c>
      <c r="CW44">
        <f t="shared" si="12"/>
        <v>5.8977639785379381</v>
      </c>
      <c r="CX44">
        <f t="shared" si="12"/>
        <v>5.8621757784582531</v>
      </c>
      <c r="CY44">
        <f t="shared" si="12"/>
        <v>5.2957559049237721</v>
      </c>
      <c r="CZ44">
        <f t="shared" si="12"/>
        <v>5.3148418177801187</v>
      </c>
    </row>
    <row r="45" spans="1:104" x14ac:dyDescent="0.25">
      <c r="A45" s="2">
        <v>44166</v>
      </c>
      <c r="B45" s="2"/>
      <c r="C45">
        <f t="shared" si="0"/>
        <v>0.40853276777694703</v>
      </c>
      <c r="D45">
        <f t="shared" si="0"/>
        <v>0.40853276777694703</v>
      </c>
      <c r="E45">
        <f t="shared" si="0"/>
        <v>0.43001896071861262</v>
      </c>
      <c r="F45">
        <f t="shared" si="0"/>
        <v>0.30095663595626831</v>
      </c>
      <c r="G45">
        <f t="shared" si="0"/>
        <v>0.27891501713226319</v>
      </c>
      <c r="K45" s="2"/>
      <c r="L45">
        <f t="shared" si="13"/>
        <v>0.63579584843148496</v>
      </c>
      <c r="M45">
        <f t="shared" si="13"/>
        <v>0.65766601449479367</v>
      </c>
      <c r="N45">
        <f t="shared" si="13"/>
        <v>0.65774841791619565</v>
      </c>
      <c r="O45">
        <f t="shared" si="13"/>
        <v>0.66390268689622189</v>
      </c>
      <c r="P45">
        <f t="shared" si="13"/>
        <v>0.64968596583833005</v>
      </c>
      <c r="S45" s="2"/>
      <c r="T45">
        <f t="shared" si="14"/>
        <v>2.2691672651716606</v>
      </c>
      <c r="U45">
        <f t="shared" si="14"/>
        <v>2.2691672651716606</v>
      </c>
      <c r="V45">
        <f t="shared" si="14"/>
        <v>2.2691672651716606</v>
      </c>
      <c r="W45">
        <f t="shared" si="14"/>
        <v>2.2691672651716606</v>
      </c>
      <c r="X45">
        <f t="shared" si="14"/>
        <v>1.6023243277021779</v>
      </c>
      <c r="AA45" s="2"/>
      <c r="AB45">
        <f t="shared" si="15"/>
        <v>2.5746132828544428</v>
      </c>
      <c r="AC45">
        <f t="shared" si="15"/>
        <v>2.2772588379930307</v>
      </c>
      <c r="AD45">
        <f t="shared" si="15"/>
        <v>2.1693762488912394</v>
      </c>
      <c r="AE45">
        <f t="shared" si="15"/>
        <v>2.2985597200940897</v>
      </c>
      <c r="AF45">
        <f t="shared" si="15"/>
        <v>2.6045040510844042</v>
      </c>
      <c r="AI45" s="2"/>
      <c r="AJ45">
        <f t="shared" si="16"/>
        <v>2.8044338304227949</v>
      </c>
      <c r="AK45">
        <f t="shared" si="16"/>
        <v>2.8973472792333723</v>
      </c>
      <c r="AL45">
        <f t="shared" si="16"/>
        <v>2.7240486818975569</v>
      </c>
      <c r="AM45">
        <f t="shared" si="16"/>
        <v>2.4145249802297712</v>
      </c>
      <c r="AN45">
        <f t="shared" si="16"/>
        <v>1.7851168591207622</v>
      </c>
      <c r="AQ45" s="2"/>
      <c r="AR45">
        <f t="shared" si="17"/>
        <v>2.9835502550102149</v>
      </c>
      <c r="AS45">
        <f t="shared" si="17"/>
        <v>2.9835502550102149</v>
      </c>
      <c r="AT45">
        <f t="shared" si="17"/>
        <v>2.9835502550102149</v>
      </c>
      <c r="AU45">
        <f t="shared" si="17"/>
        <v>2.9835502550102149</v>
      </c>
      <c r="AV45">
        <f t="shared" si="17"/>
        <v>3.7880930349327007</v>
      </c>
      <c r="AY45" s="2"/>
      <c r="AZ45">
        <f t="shared" si="18"/>
        <v>0.92226677289515657</v>
      </c>
      <c r="BA45">
        <f t="shared" si="18"/>
        <v>0.92226677289515657</v>
      </c>
      <c r="BB45">
        <f t="shared" si="18"/>
        <v>0.41367978701084884</v>
      </c>
      <c r="BC45">
        <f t="shared" si="18"/>
        <v>1.0303165400931251</v>
      </c>
      <c r="BD45">
        <f t="shared" si="18"/>
        <v>1.0897500003287199</v>
      </c>
      <c r="BG45" s="2"/>
      <c r="BH45">
        <f t="shared" si="19"/>
        <v>0.14889836770377943</v>
      </c>
      <c r="BI45">
        <f t="shared" si="19"/>
        <v>0.14889836770377943</v>
      </c>
      <c r="BJ45">
        <f t="shared" si="19"/>
        <v>0.14889836770377943</v>
      </c>
      <c r="BK45">
        <f t="shared" si="19"/>
        <v>0.14889836770377943</v>
      </c>
      <c r="BL45">
        <f t="shared" si="19"/>
        <v>0.32529247266135991</v>
      </c>
      <c r="BO45" s="2"/>
      <c r="BP45">
        <f t="shared" si="20"/>
        <v>1.4209353592169549</v>
      </c>
      <c r="BQ45">
        <f t="shared" si="20"/>
        <v>1.751692023493078</v>
      </c>
      <c r="BR45">
        <f t="shared" si="20"/>
        <v>2.1275345947516229</v>
      </c>
      <c r="BS45">
        <f t="shared" si="20"/>
        <v>2.2974831726324818</v>
      </c>
      <c r="BT45">
        <f t="shared" si="20"/>
        <v>2.5135404732001092</v>
      </c>
      <c r="BW45" s="2"/>
      <c r="BX45">
        <f t="shared" si="21"/>
        <v>0.37846343647711933</v>
      </c>
      <c r="BY45">
        <f t="shared" si="21"/>
        <v>0.37846343647711933</v>
      </c>
      <c r="BZ45">
        <f t="shared" si="21"/>
        <v>0.37846343647711933</v>
      </c>
      <c r="CA45">
        <f t="shared" si="21"/>
        <v>0.37846343647711933</v>
      </c>
      <c r="CB45">
        <f t="shared" si="21"/>
        <v>3.0180405266349908E-2</v>
      </c>
      <c r="CE45" s="2"/>
      <c r="CF45">
        <f t="shared" si="22"/>
        <v>0.28031294859449885</v>
      </c>
      <c r="CG45">
        <f t="shared" si="22"/>
        <v>2.0655863652635054E-2</v>
      </c>
      <c r="CH45">
        <f t="shared" si="22"/>
        <v>0.34273808516066095</v>
      </c>
      <c r="CI45">
        <f t="shared" si="22"/>
        <v>7.5916760335373867E-2</v>
      </c>
      <c r="CJ45">
        <f t="shared" si="22"/>
        <v>0.6877292624811413</v>
      </c>
      <c r="CM45" s="2"/>
      <c r="CN45">
        <f t="shared" si="23"/>
        <v>1.2818413928009138</v>
      </c>
      <c r="CO45">
        <f t="shared" si="23"/>
        <v>1.2818413928009138</v>
      </c>
      <c r="CP45">
        <f t="shared" si="23"/>
        <v>1.6854039311267004</v>
      </c>
      <c r="CQ45">
        <f t="shared" si="23"/>
        <v>1.6805783986903295</v>
      </c>
      <c r="CR45">
        <f t="shared" si="23"/>
        <v>1.7164880514002905</v>
      </c>
      <c r="CV45">
        <f t="shared" si="12"/>
        <v>0.28157360432351708</v>
      </c>
      <c r="CW45">
        <f t="shared" si="12"/>
        <v>3.686260636877825E-3</v>
      </c>
      <c r="CX45">
        <f t="shared" si="12"/>
        <v>1.2566714269945267E-2</v>
      </c>
      <c r="CY45">
        <f t="shared" si="12"/>
        <v>0.12444595265118485</v>
      </c>
      <c r="CZ45">
        <f t="shared" si="12"/>
        <v>0.14329215223295821</v>
      </c>
    </row>
    <row r="46" spans="1:104" x14ac:dyDescent="0.25">
      <c r="A46" s="2">
        <v>44256</v>
      </c>
      <c r="B46" s="2"/>
      <c r="C46">
        <f t="shared" si="0"/>
        <v>1.1919167653559701</v>
      </c>
      <c r="D46">
        <f t="shared" si="0"/>
        <v>1.1919167653559701</v>
      </c>
      <c r="E46">
        <f t="shared" si="0"/>
        <v>1.1603387311934488</v>
      </c>
      <c r="F46">
        <f t="shared" si="0"/>
        <v>0.65289136924734281</v>
      </c>
      <c r="G46">
        <f t="shared" si="0"/>
        <v>0.48475656070699902</v>
      </c>
      <c r="K46" s="2"/>
      <c r="L46">
        <f t="shared" si="13"/>
        <v>2.6417725903669975E-2</v>
      </c>
      <c r="M46">
        <f t="shared" si="13"/>
        <v>2.7219110352675102E-2</v>
      </c>
      <c r="N46">
        <f t="shared" si="13"/>
        <v>5.1486873252073906E-2</v>
      </c>
      <c r="O46">
        <f t="shared" si="13"/>
        <v>4.2981171233336113E-2</v>
      </c>
      <c r="P46">
        <f t="shared" si="13"/>
        <v>4.5592301709333982E-2</v>
      </c>
      <c r="S46" s="2"/>
      <c r="T46">
        <f t="shared" si="14"/>
        <v>0.46622723888346229</v>
      </c>
      <c r="U46">
        <f t="shared" si="14"/>
        <v>0.46622723888346229</v>
      </c>
      <c r="V46">
        <f t="shared" si="14"/>
        <v>0.46622723888346229</v>
      </c>
      <c r="W46">
        <f t="shared" si="14"/>
        <v>0.46622723888346229</v>
      </c>
      <c r="X46">
        <f t="shared" si="14"/>
        <v>0.9313548748593663</v>
      </c>
      <c r="AA46" s="2"/>
      <c r="AB46">
        <f t="shared" si="15"/>
        <v>0.66261232455896391</v>
      </c>
      <c r="AC46">
        <f t="shared" si="15"/>
        <v>2.1941630001895329</v>
      </c>
      <c r="AD46">
        <f t="shared" si="15"/>
        <v>2.429456150137653</v>
      </c>
      <c r="AE46">
        <f t="shared" si="15"/>
        <v>2.5303882714145089</v>
      </c>
      <c r="AF46">
        <f t="shared" si="15"/>
        <v>2.3959240074984929</v>
      </c>
      <c r="AI46" s="2"/>
      <c r="AJ46">
        <f t="shared" si="16"/>
        <v>3.4046928025053087</v>
      </c>
      <c r="AK46">
        <f t="shared" si="16"/>
        <v>2.9370856023595873</v>
      </c>
      <c r="AL46">
        <f t="shared" si="16"/>
        <v>2.7261003590391222</v>
      </c>
      <c r="AM46">
        <f t="shared" si="16"/>
        <v>2.4853279329107347</v>
      </c>
      <c r="AN46">
        <f t="shared" si="16"/>
        <v>2.2050139642522875</v>
      </c>
      <c r="AQ46" s="2"/>
      <c r="AR46">
        <f t="shared" si="17"/>
        <v>3.234201682293858</v>
      </c>
      <c r="AS46">
        <f t="shared" si="17"/>
        <v>3.234201682293858</v>
      </c>
      <c r="AT46">
        <f t="shared" si="17"/>
        <v>3.234201682293858</v>
      </c>
      <c r="AU46">
        <f t="shared" si="17"/>
        <v>3.234201682293858</v>
      </c>
      <c r="AV46">
        <f t="shared" si="17"/>
        <v>1.1443123496417655</v>
      </c>
      <c r="AY46" s="2"/>
      <c r="AZ46">
        <f t="shared" si="18"/>
        <v>2.0977578071336325</v>
      </c>
      <c r="BA46">
        <f t="shared" si="18"/>
        <v>2.0977578071336325</v>
      </c>
      <c r="BB46">
        <f t="shared" si="18"/>
        <v>2.8852303532342489</v>
      </c>
      <c r="BC46">
        <f t="shared" si="18"/>
        <v>3.6942713764886435</v>
      </c>
      <c r="BD46">
        <f t="shared" si="18"/>
        <v>3.8796699551324423</v>
      </c>
      <c r="BG46" s="2"/>
      <c r="BH46">
        <f t="shared" si="19"/>
        <v>0.40805707199643848</v>
      </c>
      <c r="BI46">
        <f t="shared" si="19"/>
        <v>0.40805707199643848</v>
      </c>
      <c r="BJ46">
        <f t="shared" si="19"/>
        <v>0.40805707199643848</v>
      </c>
      <c r="BK46">
        <f t="shared" si="19"/>
        <v>0.40805707199643848</v>
      </c>
      <c r="BL46">
        <f t="shared" si="19"/>
        <v>0.46066180689405201</v>
      </c>
      <c r="BO46" s="2"/>
      <c r="BP46">
        <f t="shared" si="20"/>
        <v>3.5282978234557869</v>
      </c>
      <c r="BQ46">
        <f t="shared" si="20"/>
        <v>3.418506544616676</v>
      </c>
      <c r="BR46">
        <f t="shared" si="20"/>
        <v>3.241536301162697</v>
      </c>
      <c r="BS46">
        <f t="shared" si="20"/>
        <v>3.2548903641967541</v>
      </c>
      <c r="BT46">
        <f t="shared" si="20"/>
        <v>3.1487690625457532</v>
      </c>
      <c r="BW46" s="2"/>
      <c r="BX46">
        <f t="shared" si="21"/>
        <v>5.9647577656391504E-3</v>
      </c>
      <c r="BY46">
        <f t="shared" si="21"/>
        <v>5.9647577656391504E-3</v>
      </c>
      <c r="BZ46">
        <f t="shared" si="21"/>
        <v>5.9647577656391504E-3</v>
      </c>
      <c r="CA46">
        <f t="shared" si="21"/>
        <v>5.9647577656391504E-3</v>
      </c>
      <c r="CB46">
        <f t="shared" si="21"/>
        <v>5.7195039357054556E-2</v>
      </c>
      <c r="CE46" s="2"/>
      <c r="CF46">
        <f t="shared" si="22"/>
        <v>4.5480461443532789</v>
      </c>
      <c r="CG46">
        <f t="shared" si="22"/>
        <v>4.6378376508821333</v>
      </c>
      <c r="CH46">
        <f t="shared" si="22"/>
        <v>4.6778325761426771</v>
      </c>
      <c r="CI46">
        <f t="shared" si="22"/>
        <v>4.9299846390951956</v>
      </c>
      <c r="CJ46">
        <f t="shared" si="22"/>
        <v>4.719197186337837</v>
      </c>
      <c r="CM46" s="2"/>
      <c r="CN46">
        <f t="shared" si="23"/>
        <v>3.8308500741464968E-2</v>
      </c>
      <c r="CO46">
        <f t="shared" si="23"/>
        <v>3.8308500741464968E-2</v>
      </c>
      <c r="CP46">
        <f t="shared" si="23"/>
        <v>0.20268838902856601</v>
      </c>
      <c r="CQ46">
        <f t="shared" si="23"/>
        <v>0.83858960172082675</v>
      </c>
      <c r="CR46">
        <f t="shared" si="23"/>
        <v>0.62155710956002963</v>
      </c>
      <c r="CV46">
        <f t="shared" si="12"/>
        <v>1.0567977440445679</v>
      </c>
      <c r="CW46">
        <f t="shared" si="12"/>
        <v>1.0763354726719971</v>
      </c>
      <c r="CX46">
        <f t="shared" si="12"/>
        <v>0.99584830690117654</v>
      </c>
      <c r="CY46">
        <f t="shared" si="12"/>
        <v>0.52612265592141561</v>
      </c>
      <c r="CZ46">
        <f t="shared" si="12"/>
        <v>0.39025761041906959</v>
      </c>
    </row>
    <row r="47" spans="1:104" x14ac:dyDescent="0.25">
      <c r="A47" s="2">
        <v>44348</v>
      </c>
      <c r="B47" s="2"/>
      <c r="C47">
        <f t="shared" si="0"/>
        <v>1.2548451868038479</v>
      </c>
      <c r="D47">
        <f t="shared" si="0"/>
        <v>1.2548451868038479</v>
      </c>
      <c r="E47">
        <f t="shared" si="0"/>
        <v>1.2914461043815915</v>
      </c>
      <c r="F47">
        <f t="shared" si="0"/>
        <v>1.1012139764766995</v>
      </c>
      <c r="G47">
        <f t="shared" si="0"/>
        <v>1.000681504343063</v>
      </c>
      <c r="K47" s="2"/>
      <c r="L47">
        <f t="shared" si="13"/>
        <v>0.49611158844371067</v>
      </c>
      <c r="M47">
        <f t="shared" si="13"/>
        <v>0.50458167668719511</v>
      </c>
      <c r="N47">
        <f t="shared" si="13"/>
        <v>0.50693197723765593</v>
      </c>
      <c r="O47">
        <f t="shared" si="13"/>
        <v>0.50490932341952544</v>
      </c>
      <c r="P47">
        <f t="shared" si="13"/>
        <v>0.50345893379588347</v>
      </c>
      <c r="S47" s="2"/>
      <c r="T47">
        <f t="shared" si="14"/>
        <v>2.8304446309313103</v>
      </c>
      <c r="U47">
        <f t="shared" si="14"/>
        <v>2.8304446309313103</v>
      </c>
      <c r="V47">
        <f t="shared" si="14"/>
        <v>2.8304446309313103</v>
      </c>
      <c r="W47">
        <f t="shared" si="14"/>
        <v>2.8304446309313103</v>
      </c>
      <c r="X47">
        <f t="shared" si="14"/>
        <v>2.7836061089739128</v>
      </c>
      <c r="AA47" s="2"/>
      <c r="AB47">
        <f t="shared" si="15"/>
        <v>0.35841124220797843</v>
      </c>
      <c r="AC47">
        <f t="shared" si="15"/>
        <v>0.33167059435555762</v>
      </c>
      <c r="AD47">
        <f t="shared" si="15"/>
        <v>0.45895464806864089</v>
      </c>
      <c r="AE47">
        <f t="shared" si="15"/>
        <v>0.42208314216742343</v>
      </c>
      <c r="AF47">
        <f t="shared" si="15"/>
        <v>0.32764362259814567</v>
      </c>
      <c r="AI47" s="2"/>
      <c r="AJ47">
        <f t="shared" si="16"/>
        <v>0.25342698081438098</v>
      </c>
      <c r="AK47">
        <f t="shared" si="16"/>
        <v>0.11231620295946199</v>
      </c>
      <c r="AL47">
        <f t="shared" si="16"/>
        <v>0.44554967864458206</v>
      </c>
      <c r="AM47">
        <f t="shared" si="16"/>
        <v>0.459253501734181</v>
      </c>
      <c r="AN47">
        <f t="shared" si="16"/>
        <v>0.52500338538591507</v>
      </c>
      <c r="AQ47" s="2"/>
      <c r="AR47">
        <f t="shared" si="17"/>
        <v>3.6056468284858738</v>
      </c>
      <c r="AS47">
        <f t="shared" si="17"/>
        <v>3.6056468284858738</v>
      </c>
      <c r="AT47">
        <f t="shared" si="17"/>
        <v>3.6056468284858738</v>
      </c>
      <c r="AU47">
        <f t="shared" si="17"/>
        <v>3.6056468284858738</v>
      </c>
      <c r="AV47">
        <f t="shared" si="17"/>
        <v>2.0201288259758035</v>
      </c>
      <c r="AY47" s="2"/>
      <c r="AZ47">
        <f t="shared" si="18"/>
        <v>0.44826669763358495</v>
      </c>
      <c r="BA47">
        <f t="shared" si="18"/>
        <v>0.44826669763358495</v>
      </c>
      <c r="BB47">
        <f t="shared" si="18"/>
        <v>0.32888759444983862</v>
      </c>
      <c r="BC47">
        <f t="shared" si="18"/>
        <v>0.23656265665260912</v>
      </c>
      <c r="BD47">
        <f t="shared" si="18"/>
        <v>0.29904406000343897</v>
      </c>
      <c r="BG47" s="2"/>
      <c r="BH47">
        <f t="shared" si="19"/>
        <v>7.0424063029378212</v>
      </c>
      <c r="BI47">
        <f t="shared" si="19"/>
        <v>7.0424063029378212</v>
      </c>
      <c r="BJ47">
        <f t="shared" si="19"/>
        <v>7.0424063029378212</v>
      </c>
      <c r="BK47">
        <f t="shared" si="19"/>
        <v>7.0424063029378212</v>
      </c>
      <c r="BL47">
        <f t="shared" si="19"/>
        <v>6.9372372152894295</v>
      </c>
      <c r="BO47" s="2"/>
      <c r="BP47">
        <f t="shared" si="20"/>
        <v>2.2644228848094063</v>
      </c>
      <c r="BQ47">
        <f t="shared" si="20"/>
        <v>1.9768116387003971</v>
      </c>
      <c r="BR47">
        <f t="shared" si="20"/>
        <v>1.67932008825484</v>
      </c>
      <c r="BS47">
        <f t="shared" si="20"/>
        <v>1.453196516858966</v>
      </c>
      <c r="BT47">
        <f t="shared" si="20"/>
        <v>1.1675169380778381</v>
      </c>
      <c r="BW47" s="2"/>
      <c r="BX47">
        <f t="shared" si="21"/>
        <v>1.17589055568601E-2</v>
      </c>
      <c r="BY47">
        <f t="shared" si="21"/>
        <v>1.17589055568601E-2</v>
      </c>
      <c r="BZ47">
        <f t="shared" si="21"/>
        <v>1.17589055568601E-2</v>
      </c>
      <c r="CA47">
        <f t="shared" si="21"/>
        <v>1.17589055568601E-2</v>
      </c>
      <c r="CB47">
        <f t="shared" si="21"/>
        <v>2.1360415312585701E-2</v>
      </c>
      <c r="CE47" s="2"/>
      <c r="CF47">
        <f t="shared" si="22"/>
        <v>4.7029808655315151</v>
      </c>
      <c r="CG47">
        <f t="shared" si="22"/>
        <v>4.4669294848972072</v>
      </c>
      <c r="CH47">
        <f t="shared" si="22"/>
        <v>4.7211528018050899</v>
      </c>
      <c r="CI47">
        <f t="shared" si="22"/>
        <v>4.2087896957927455</v>
      </c>
      <c r="CJ47">
        <f t="shared" si="22"/>
        <v>3.8840260401302089</v>
      </c>
      <c r="CM47" s="2"/>
      <c r="CN47">
        <f t="shared" si="23"/>
        <v>6.9554661829494933</v>
      </c>
      <c r="CO47">
        <f t="shared" si="23"/>
        <v>6.9554661829494933</v>
      </c>
      <c r="CP47">
        <f t="shared" si="23"/>
        <v>6.3096586484932402</v>
      </c>
      <c r="CQ47">
        <f t="shared" si="23"/>
        <v>6.0831277389549712</v>
      </c>
      <c r="CR47">
        <f t="shared" si="23"/>
        <v>6.4731577057861784</v>
      </c>
      <c r="CV47">
        <f t="shared" si="12"/>
        <v>1.106910161149115</v>
      </c>
      <c r="CW47">
        <f t="shared" si="12"/>
        <v>0.97523310812004471</v>
      </c>
      <c r="CX47">
        <f t="shared" si="12"/>
        <v>1.1449029897223006</v>
      </c>
      <c r="CY47">
        <f t="shared" si="12"/>
        <v>0.76331787851069755</v>
      </c>
      <c r="CZ47">
        <f t="shared" si="12"/>
        <v>0.61290122845646944</v>
      </c>
    </row>
    <row r="48" spans="1:104" x14ac:dyDescent="0.25">
      <c r="A48" s="2">
        <v>44440</v>
      </c>
      <c r="B48" s="2"/>
      <c r="C48">
        <f t="shared" si="0"/>
        <v>0.26073927832513277</v>
      </c>
      <c r="D48">
        <f t="shared" si="0"/>
        <v>0.26073927832513277</v>
      </c>
      <c r="E48">
        <f t="shared" si="0"/>
        <v>0.2572247500505967</v>
      </c>
      <c r="F48">
        <f t="shared" si="0"/>
        <v>0.29627002430825655</v>
      </c>
      <c r="G48">
        <f t="shared" si="0"/>
        <v>0.44407111061482846</v>
      </c>
      <c r="K48" s="2"/>
      <c r="L48">
        <f t="shared" si="13"/>
        <v>0.15381717263575473</v>
      </c>
      <c r="M48">
        <f t="shared" si="13"/>
        <v>0.17829781352396884</v>
      </c>
      <c r="N48">
        <f t="shared" si="13"/>
        <v>0.18636866985674772</v>
      </c>
      <c r="O48">
        <f t="shared" si="13"/>
        <v>0.15193953691836271</v>
      </c>
      <c r="P48">
        <f t="shared" si="13"/>
        <v>0.1772372680794802</v>
      </c>
      <c r="S48" s="2"/>
      <c r="T48">
        <f t="shared" si="14"/>
        <v>0.2690422814371658</v>
      </c>
      <c r="U48">
        <f t="shared" si="14"/>
        <v>0.2690422814371658</v>
      </c>
      <c r="V48">
        <f t="shared" si="14"/>
        <v>0.2690422814371658</v>
      </c>
      <c r="W48">
        <f t="shared" si="14"/>
        <v>0.2690422814371658</v>
      </c>
      <c r="X48">
        <f t="shared" si="14"/>
        <v>1.1910220067980366</v>
      </c>
      <c r="AA48" s="2"/>
      <c r="AB48">
        <f t="shared" si="15"/>
        <v>2.2661073514148167</v>
      </c>
      <c r="AC48">
        <f t="shared" si="15"/>
        <v>1.9744772323295048</v>
      </c>
      <c r="AD48">
        <f t="shared" si="15"/>
        <v>1.9061830648108891</v>
      </c>
      <c r="AE48">
        <f t="shared" si="15"/>
        <v>2.3447317787333897</v>
      </c>
      <c r="AF48">
        <f t="shared" si="15"/>
        <v>2.2965297409221104</v>
      </c>
      <c r="AI48" s="2"/>
      <c r="AJ48">
        <f t="shared" si="16"/>
        <v>1.1048474566031241</v>
      </c>
      <c r="AK48">
        <f t="shared" si="16"/>
        <v>0.79724481636173961</v>
      </c>
      <c r="AL48">
        <f t="shared" si="16"/>
        <v>0.87844103509075877</v>
      </c>
      <c r="AM48">
        <f t="shared" si="16"/>
        <v>0.91743542188294169</v>
      </c>
      <c r="AN48">
        <f t="shared" si="16"/>
        <v>0.79253163868077037</v>
      </c>
      <c r="AQ48" s="2"/>
      <c r="AR48">
        <f t="shared" si="17"/>
        <v>0.22888586081740003</v>
      </c>
      <c r="AS48">
        <f t="shared" si="17"/>
        <v>0.22888586081740003</v>
      </c>
      <c r="AT48">
        <f t="shared" si="17"/>
        <v>0.22888586081740003</v>
      </c>
      <c r="AU48">
        <f t="shared" si="17"/>
        <v>0.22888586081740003</v>
      </c>
      <c r="AV48">
        <f t="shared" si="17"/>
        <v>1.1958163098263415</v>
      </c>
      <c r="AY48" s="2"/>
      <c r="AZ48">
        <f t="shared" si="18"/>
        <v>1.4886240307555738</v>
      </c>
      <c r="BA48">
        <f t="shared" si="18"/>
        <v>1.4886240307555738</v>
      </c>
      <c r="BB48">
        <f t="shared" si="18"/>
        <v>2.1346631106303278</v>
      </c>
      <c r="BC48">
        <f t="shared" si="18"/>
        <v>1.792209142850453</v>
      </c>
      <c r="BD48">
        <f t="shared" si="18"/>
        <v>1.9691415373550001</v>
      </c>
      <c r="BG48" s="2"/>
      <c r="BH48">
        <f t="shared" si="19"/>
        <v>0.20890105577529991</v>
      </c>
      <c r="BI48">
        <f t="shared" si="19"/>
        <v>0.20890105577529991</v>
      </c>
      <c r="BJ48">
        <f t="shared" si="19"/>
        <v>0.20890105577529991</v>
      </c>
      <c r="BK48">
        <f t="shared" si="19"/>
        <v>0.20890105577529991</v>
      </c>
      <c r="BL48">
        <f t="shared" si="19"/>
        <v>0.27257954391063777</v>
      </c>
      <c r="BO48" s="2"/>
      <c r="BP48">
        <f t="shared" si="20"/>
        <v>0.51756240840862211</v>
      </c>
      <c r="BQ48">
        <f t="shared" si="20"/>
        <v>0.88569142337749374</v>
      </c>
      <c r="BR48">
        <f t="shared" si="20"/>
        <v>1.1661782455057901</v>
      </c>
      <c r="BS48">
        <f t="shared" si="20"/>
        <v>1.2554657649607461</v>
      </c>
      <c r="BT48">
        <f t="shared" si="20"/>
        <v>1.426565666160087</v>
      </c>
      <c r="BW48" s="2"/>
      <c r="BX48">
        <f t="shared" si="21"/>
        <v>1.2992371022988891E-2</v>
      </c>
      <c r="BY48">
        <f t="shared" si="21"/>
        <v>1.2992371022988891E-2</v>
      </c>
      <c r="BZ48">
        <f t="shared" si="21"/>
        <v>1.2992371022988891E-2</v>
      </c>
      <c r="CA48">
        <f t="shared" si="21"/>
        <v>1.2992371022988891E-2</v>
      </c>
      <c r="CB48">
        <f t="shared" si="21"/>
        <v>0.10619940251140747</v>
      </c>
      <c r="CE48" s="2"/>
      <c r="CF48">
        <f t="shared" si="22"/>
        <v>4.1992308332510646</v>
      </c>
      <c r="CG48">
        <f t="shared" si="22"/>
        <v>3.7626317574568446</v>
      </c>
      <c r="CH48">
        <f t="shared" si="22"/>
        <v>3.916951878268307</v>
      </c>
      <c r="CI48">
        <f t="shared" si="22"/>
        <v>4.7339067294188197</v>
      </c>
      <c r="CJ48">
        <f t="shared" si="22"/>
        <v>4.072632415492123</v>
      </c>
      <c r="CM48" s="2"/>
      <c r="CN48">
        <f t="shared" si="23"/>
        <v>6.3636800738425876</v>
      </c>
      <c r="CO48">
        <f t="shared" si="23"/>
        <v>6.3636800738425876</v>
      </c>
      <c r="CP48">
        <f t="shared" si="23"/>
        <v>6.6018601449580814</v>
      </c>
      <c r="CQ48">
        <f t="shared" si="23"/>
        <v>7.743277648315015</v>
      </c>
      <c r="CR48">
        <f t="shared" si="23"/>
        <v>7.2471210154147769</v>
      </c>
      <c r="CV48">
        <f t="shared" si="12"/>
        <v>0.12979800963054589</v>
      </c>
      <c r="CW48">
        <f t="shared" si="12"/>
        <v>0.13563050232205964</v>
      </c>
      <c r="CX48">
        <f t="shared" si="12"/>
        <v>0.28934467457526136</v>
      </c>
      <c r="CY48">
        <f t="shared" si="12"/>
        <v>6.9318253572051125E-2</v>
      </c>
      <c r="CZ48">
        <f t="shared" si="12"/>
        <v>0.22463170863157833</v>
      </c>
    </row>
    <row r="49" spans="1:104" x14ac:dyDescent="0.25">
      <c r="A49" s="2">
        <v>44531</v>
      </c>
      <c r="B49" s="2"/>
      <c r="C49">
        <f t="shared" si="0"/>
        <v>0.57365955299725635</v>
      </c>
      <c r="D49">
        <f t="shared" si="0"/>
        <v>0.57365955299725635</v>
      </c>
      <c r="E49">
        <f t="shared" si="0"/>
        <v>0.37683622426381214</v>
      </c>
      <c r="F49">
        <f t="shared" si="0"/>
        <v>0.51820619291653736</v>
      </c>
      <c r="G49">
        <f t="shared" si="0"/>
        <v>0.50193492955556018</v>
      </c>
      <c r="K49" s="2"/>
      <c r="L49">
        <f t="shared" si="13"/>
        <v>1.2573393158811825</v>
      </c>
      <c r="M49">
        <f t="shared" si="13"/>
        <v>1.2591927819151181</v>
      </c>
      <c r="N49">
        <f t="shared" si="13"/>
        <v>1.2733775548834103</v>
      </c>
      <c r="O49">
        <f t="shared" si="13"/>
        <v>1.2797718815702694</v>
      </c>
      <c r="P49">
        <f t="shared" si="13"/>
        <v>1.2756105236906308</v>
      </c>
      <c r="S49" s="2"/>
      <c r="T49">
        <f t="shared" si="14"/>
        <v>2.02851817179392</v>
      </c>
      <c r="U49">
        <f t="shared" si="14"/>
        <v>2.02851817179392</v>
      </c>
      <c r="V49">
        <f t="shared" si="14"/>
        <v>2.02851817179392</v>
      </c>
      <c r="W49">
        <f t="shared" si="14"/>
        <v>2.02851817179392</v>
      </c>
      <c r="X49">
        <f t="shared" si="14"/>
        <v>0.87605711985300205</v>
      </c>
      <c r="AA49" s="2"/>
      <c r="AB49">
        <f t="shared" si="15"/>
        <v>1.1127899364792462</v>
      </c>
      <c r="AC49">
        <f t="shared" si="15"/>
        <v>0.24252850573888884</v>
      </c>
      <c r="AD49">
        <f t="shared" si="15"/>
        <v>8.8621445115719899E-2</v>
      </c>
      <c r="AE49">
        <f t="shared" si="15"/>
        <v>0.144169159349119</v>
      </c>
      <c r="AF49">
        <f t="shared" si="15"/>
        <v>0.5017855687774071</v>
      </c>
      <c r="AI49" s="2"/>
      <c r="AJ49">
        <f t="shared" si="16"/>
        <v>0.8038108523163463</v>
      </c>
      <c r="AK49">
        <f t="shared" si="16"/>
        <v>0.76114560916754237</v>
      </c>
      <c r="AL49">
        <f t="shared" si="16"/>
        <v>0.63033058002325526</v>
      </c>
      <c r="AM49">
        <f t="shared" si="16"/>
        <v>7.4798328134093595E-2</v>
      </c>
      <c r="AN49">
        <f t="shared" si="16"/>
        <v>0.52656856671241314</v>
      </c>
      <c r="AQ49" s="2"/>
      <c r="AR49">
        <f t="shared" si="17"/>
        <v>4.1503060158544542</v>
      </c>
      <c r="AS49">
        <f t="shared" si="17"/>
        <v>4.1503060158544542</v>
      </c>
      <c r="AT49">
        <f t="shared" si="17"/>
        <v>4.1503060158544542</v>
      </c>
      <c r="AU49">
        <f t="shared" si="17"/>
        <v>4.1503060158544542</v>
      </c>
      <c r="AV49">
        <f t="shared" si="17"/>
        <v>3.3953279551321032</v>
      </c>
      <c r="AY49" s="2"/>
      <c r="AZ49">
        <f t="shared" si="18"/>
        <v>0.44767023596097011</v>
      </c>
      <c r="BA49">
        <f t="shared" si="18"/>
        <v>0.44767023596097011</v>
      </c>
      <c r="BB49">
        <f t="shared" si="18"/>
        <v>0.86432580622960109</v>
      </c>
      <c r="BC49">
        <f t="shared" si="18"/>
        <v>0.49280829700757045</v>
      </c>
      <c r="BD49">
        <f t="shared" si="18"/>
        <v>0.36429084810544032</v>
      </c>
      <c r="BG49" s="2"/>
      <c r="BH49">
        <f t="shared" si="19"/>
        <v>0.75407102824348726</v>
      </c>
      <c r="BI49">
        <f t="shared" si="19"/>
        <v>0.75407102824348726</v>
      </c>
      <c r="BJ49">
        <f t="shared" si="19"/>
        <v>0.75407102824348726</v>
      </c>
      <c r="BK49">
        <f t="shared" si="19"/>
        <v>0.75407102824348726</v>
      </c>
      <c r="BL49">
        <f t="shared" si="19"/>
        <v>0.61197490365404406</v>
      </c>
      <c r="BO49" s="2"/>
      <c r="BP49">
        <f t="shared" si="20"/>
        <v>4.1092578703849085</v>
      </c>
      <c r="BQ49">
        <f t="shared" si="20"/>
        <v>4.2695059115378617</v>
      </c>
      <c r="BR49">
        <f t="shared" si="20"/>
        <v>4.4425167376487025</v>
      </c>
      <c r="BS49">
        <f t="shared" si="20"/>
        <v>4.5132526690451868</v>
      </c>
      <c r="BT49">
        <f t="shared" si="20"/>
        <v>4.5836223895041712</v>
      </c>
      <c r="BW49" s="2"/>
      <c r="BX49">
        <f t="shared" si="21"/>
        <v>6.7961865443479041E-2</v>
      </c>
      <c r="BY49">
        <f t="shared" si="21"/>
        <v>6.7961865443479041E-2</v>
      </c>
      <c r="BZ49">
        <f t="shared" si="21"/>
        <v>6.7961865443479041E-2</v>
      </c>
      <c r="CA49">
        <f t="shared" si="21"/>
        <v>6.7961865443479041E-2</v>
      </c>
      <c r="CB49">
        <f t="shared" si="21"/>
        <v>0.13459045312951901</v>
      </c>
      <c r="CE49" s="2"/>
      <c r="CF49">
        <f t="shared" si="22"/>
        <v>0.17889347863777494</v>
      </c>
      <c r="CG49">
        <f t="shared" si="22"/>
        <v>0.12619563745872098</v>
      </c>
      <c r="CH49">
        <f t="shared" si="22"/>
        <v>0.23408517050162914</v>
      </c>
      <c r="CI49">
        <f t="shared" si="22"/>
        <v>0.83988383221046092</v>
      </c>
      <c r="CJ49">
        <f t="shared" si="22"/>
        <v>2.4487898032607229</v>
      </c>
      <c r="CM49" s="2"/>
      <c r="CN49">
        <f t="shared" si="23"/>
        <v>0.30614466841620935</v>
      </c>
      <c r="CO49">
        <f t="shared" si="23"/>
        <v>0.30614466841620935</v>
      </c>
      <c r="CP49">
        <f t="shared" si="23"/>
        <v>0.60655069227618696</v>
      </c>
      <c r="CQ49">
        <f t="shared" si="23"/>
        <v>1.0018807190219832</v>
      </c>
      <c r="CR49">
        <f t="shared" si="23"/>
        <v>0.64177790160579207</v>
      </c>
      <c r="CV49">
        <f t="shared" si="12"/>
        <v>0.46277168258121115</v>
      </c>
      <c r="CW49">
        <f t="shared" si="12"/>
        <v>0.20094108881758621</v>
      </c>
      <c r="CX49">
        <f t="shared" si="12"/>
        <v>0.26407662907145368</v>
      </c>
      <c r="CY49">
        <f t="shared" si="12"/>
        <v>0.18054987184571958</v>
      </c>
      <c r="CZ49">
        <f t="shared" si="12"/>
        <v>0.29575183857337961</v>
      </c>
    </row>
    <row r="50" spans="1:104" x14ac:dyDescent="0.25">
      <c r="A50" s="2">
        <v>44621</v>
      </c>
      <c r="B50" s="2"/>
      <c r="C50">
        <f t="shared" si="0"/>
        <v>0.43500665089115392</v>
      </c>
      <c r="D50">
        <f t="shared" si="0"/>
        <v>0.43500665089115392</v>
      </c>
      <c r="E50">
        <f t="shared" si="0"/>
        <v>0.8269833054207254</v>
      </c>
      <c r="F50">
        <f t="shared" si="0"/>
        <v>1.1299440588615828</v>
      </c>
      <c r="G50">
        <f t="shared" si="0"/>
        <v>1.6665832724235938</v>
      </c>
      <c r="K50" s="2"/>
      <c r="L50">
        <f t="shared" si="13"/>
        <v>0.64788110804478549</v>
      </c>
      <c r="M50">
        <f t="shared" si="13"/>
        <v>0.6430292899600687</v>
      </c>
      <c r="N50">
        <f t="shared" si="13"/>
        <v>0.65701176476399326</v>
      </c>
      <c r="O50">
        <f t="shared" si="13"/>
        <v>0.6567895586482706</v>
      </c>
      <c r="P50">
        <f t="shared" si="13"/>
        <v>0.55233399820248508</v>
      </c>
      <c r="S50" s="2"/>
      <c r="T50">
        <f t="shared" si="14"/>
        <v>1.3824307108627352</v>
      </c>
      <c r="U50">
        <f t="shared" si="14"/>
        <v>1.3824307108627352</v>
      </c>
      <c r="V50">
        <f t="shared" si="14"/>
        <v>1.3824307108627352</v>
      </c>
      <c r="W50">
        <f t="shared" si="14"/>
        <v>1.3824307108627352</v>
      </c>
      <c r="X50">
        <f t="shared" si="14"/>
        <v>2.4070556545959501</v>
      </c>
      <c r="AA50" s="2"/>
      <c r="AB50">
        <f t="shared" si="15"/>
        <v>0.3027053678490006</v>
      </c>
      <c r="AC50">
        <f t="shared" si="15"/>
        <v>0.60859235172046078</v>
      </c>
      <c r="AD50">
        <f t="shared" si="15"/>
        <v>0.44297464732898106</v>
      </c>
      <c r="AE50">
        <f t="shared" si="15"/>
        <v>5.2613297655454971E-2</v>
      </c>
      <c r="AF50">
        <f t="shared" si="15"/>
        <v>0.73405642266499171</v>
      </c>
      <c r="AI50" s="2"/>
      <c r="AJ50">
        <f t="shared" si="16"/>
        <v>0.81200544139036834</v>
      </c>
      <c r="AK50">
        <f t="shared" si="16"/>
        <v>1.1692007665861577</v>
      </c>
      <c r="AL50">
        <f t="shared" si="16"/>
        <v>1.696779649459216</v>
      </c>
      <c r="AM50">
        <f t="shared" si="16"/>
        <v>1.827652018271777</v>
      </c>
      <c r="AN50">
        <f t="shared" si="16"/>
        <v>1.3061855023134679</v>
      </c>
      <c r="AQ50" s="2"/>
      <c r="AR50">
        <f t="shared" si="17"/>
        <v>2.0924483846724793</v>
      </c>
      <c r="AS50">
        <f t="shared" si="17"/>
        <v>2.0924483846724793</v>
      </c>
      <c r="AT50">
        <f t="shared" si="17"/>
        <v>2.0924483846724793</v>
      </c>
      <c r="AU50">
        <f t="shared" si="17"/>
        <v>2.0924483846724793</v>
      </c>
      <c r="AV50">
        <f t="shared" si="17"/>
        <v>2.5337089609206487</v>
      </c>
      <c r="AY50" s="2"/>
      <c r="AZ50">
        <f t="shared" si="18"/>
        <v>2.5425150646996859</v>
      </c>
      <c r="BA50">
        <f t="shared" si="18"/>
        <v>2.5425150646996859</v>
      </c>
      <c r="BB50">
        <f t="shared" si="18"/>
        <v>1.7689112900925044</v>
      </c>
      <c r="BC50">
        <f t="shared" si="18"/>
        <v>0.87493845365766321</v>
      </c>
      <c r="BD50">
        <f t="shared" si="18"/>
        <v>0.80360283993009407</v>
      </c>
      <c r="BG50" s="2"/>
      <c r="BH50">
        <f t="shared" si="19"/>
        <v>2.3030238006365944</v>
      </c>
      <c r="BI50">
        <f t="shared" si="19"/>
        <v>2.3030238006365944</v>
      </c>
      <c r="BJ50">
        <f t="shared" si="19"/>
        <v>2.3030238006365944</v>
      </c>
      <c r="BK50">
        <f t="shared" si="19"/>
        <v>2.3030238006365944</v>
      </c>
      <c r="BL50">
        <f t="shared" si="19"/>
        <v>0.23149171509868371</v>
      </c>
      <c r="BO50" s="2"/>
      <c r="BP50">
        <f t="shared" si="20"/>
        <v>2.8784984438373158</v>
      </c>
      <c r="BQ50">
        <f t="shared" si="20"/>
        <v>2.9290541498614862</v>
      </c>
      <c r="BR50">
        <f t="shared" si="20"/>
        <v>3.0129116861774041</v>
      </c>
      <c r="BS50">
        <f t="shared" si="20"/>
        <v>3.101846346135289</v>
      </c>
      <c r="BT50">
        <f t="shared" si="20"/>
        <v>2.6869955151034901</v>
      </c>
      <c r="BW50" s="2"/>
      <c r="BX50">
        <f t="shared" si="21"/>
        <v>2.6401367799443562</v>
      </c>
      <c r="BY50">
        <f t="shared" si="21"/>
        <v>2.6401367799443562</v>
      </c>
      <c r="BZ50">
        <f t="shared" si="21"/>
        <v>2.6401367799443562</v>
      </c>
      <c r="CA50">
        <f t="shared" si="21"/>
        <v>2.6401367799443562</v>
      </c>
      <c r="CB50">
        <f t="shared" si="21"/>
        <v>0.7351158873242698</v>
      </c>
      <c r="CE50" s="2"/>
      <c r="CF50">
        <f t="shared" si="22"/>
        <v>1.3398149705190152</v>
      </c>
      <c r="CG50">
        <f t="shared" si="22"/>
        <v>0.23725037810616767</v>
      </c>
      <c r="CH50">
        <f t="shared" si="22"/>
        <v>0.29049139258675893</v>
      </c>
      <c r="CI50">
        <f t="shared" si="22"/>
        <v>1.3040838741999177</v>
      </c>
      <c r="CJ50">
        <f t="shared" si="22"/>
        <v>0.68466096160226186</v>
      </c>
      <c r="CM50" s="2"/>
      <c r="CN50">
        <f t="shared" si="23"/>
        <v>1.0204229109979366</v>
      </c>
      <c r="CO50">
        <f t="shared" si="23"/>
        <v>1.0204229109979366</v>
      </c>
      <c r="CP50">
        <f t="shared" si="23"/>
        <v>0.95878267074591861</v>
      </c>
      <c r="CQ50">
        <f t="shared" si="23"/>
        <v>0.2704657369352077</v>
      </c>
      <c r="CR50">
        <f t="shared" si="23"/>
        <v>0.30927122170693622</v>
      </c>
      <c r="CV50">
        <f t="shared" si="12"/>
        <v>0.61163521552458289</v>
      </c>
      <c r="CW50">
        <f t="shared" si="12"/>
        <v>0.73604189199754222</v>
      </c>
      <c r="CX50">
        <f t="shared" si="12"/>
        <v>0.51045654986693911</v>
      </c>
      <c r="CY50">
        <f t="shared" si="12"/>
        <v>0.20284535631015044</v>
      </c>
      <c r="CZ50">
        <f t="shared" si="12"/>
        <v>0.15809195928607431</v>
      </c>
    </row>
    <row r="51" spans="1:104" x14ac:dyDescent="0.25">
      <c r="A51" s="2">
        <v>44713</v>
      </c>
      <c r="B51" s="2"/>
      <c r="C51">
        <f t="shared" si="0"/>
        <v>6.0136091272636634</v>
      </c>
      <c r="D51">
        <f t="shared" si="0"/>
        <v>6.0136091272636634</v>
      </c>
      <c r="E51">
        <f t="shared" si="0"/>
        <v>0.62165130780184086</v>
      </c>
      <c r="F51">
        <f t="shared" si="0"/>
        <v>0.14875854657137122</v>
      </c>
      <c r="G51">
        <f t="shared" si="0"/>
        <v>0.18608774350130375</v>
      </c>
      <c r="K51" s="2"/>
      <c r="L51">
        <f t="shared" si="13"/>
        <v>0.10418726895301234</v>
      </c>
      <c r="M51">
        <f t="shared" si="13"/>
        <v>0.11655070279090296</v>
      </c>
      <c r="N51">
        <f t="shared" si="13"/>
        <v>0.11787631009070765</v>
      </c>
      <c r="O51">
        <f t="shared" si="13"/>
        <v>0.12823506091086756</v>
      </c>
      <c r="P51">
        <f t="shared" si="13"/>
        <v>0.11369409058539759</v>
      </c>
      <c r="S51" s="2"/>
      <c r="T51">
        <f t="shared" si="14"/>
        <v>5.5844224462902616</v>
      </c>
      <c r="U51">
        <f t="shared" si="14"/>
        <v>5.5844224462902616</v>
      </c>
      <c r="V51">
        <f t="shared" si="14"/>
        <v>5.5844224462902616</v>
      </c>
      <c r="W51">
        <f t="shared" si="14"/>
        <v>5.5844224462902616</v>
      </c>
      <c r="X51">
        <f t="shared" si="14"/>
        <v>2.0438668499386381</v>
      </c>
      <c r="AA51" s="2"/>
      <c r="AB51">
        <f t="shared" si="15"/>
        <v>4.4719850001090009</v>
      </c>
      <c r="AC51">
        <f t="shared" si="15"/>
        <v>4.9906911430113752</v>
      </c>
      <c r="AD51">
        <f t="shared" si="15"/>
        <v>3.1837363419287641</v>
      </c>
      <c r="AE51">
        <f t="shared" si="15"/>
        <v>2.216220873331352</v>
      </c>
      <c r="AF51">
        <f t="shared" si="15"/>
        <v>1.8700790581458051</v>
      </c>
      <c r="AI51" s="2"/>
      <c r="AJ51">
        <f t="shared" si="16"/>
        <v>0.49866203585436608</v>
      </c>
      <c r="AK51">
        <f t="shared" si="16"/>
        <v>0.64190791168978478</v>
      </c>
      <c r="AL51">
        <f t="shared" si="16"/>
        <v>0.83901343861391808</v>
      </c>
      <c r="AM51">
        <f t="shared" si="16"/>
        <v>0.47908530751040246</v>
      </c>
      <c r="AN51">
        <f t="shared" si="16"/>
        <v>0.7132867983894613</v>
      </c>
      <c r="AQ51" s="2"/>
      <c r="AR51">
        <f t="shared" si="17"/>
        <v>4.5563506399114289</v>
      </c>
      <c r="AS51">
        <f t="shared" si="17"/>
        <v>4.5563506399114289</v>
      </c>
      <c r="AT51">
        <f t="shared" si="17"/>
        <v>4.5563506399114289</v>
      </c>
      <c r="AU51">
        <f t="shared" si="17"/>
        <v>4.5563506399114289</v>
      </c>
      <c r="AV51">
        <f t="shared" si="17"/>
        <v>1.4215889658014622</v>
      </c>
      <c r="AY51" s="2"/>
      <c r="AZ51">
        <f t="shared" si="18"/>
        <v>16.701218088032491</v>
      </c>
      <c r="BA51">
        <f t="shared" si="18"/>
        <v>16.701218088032491</v>
      </c>
      <c r="BB51">
        <f t="shared" si="18"/>
        <v>7.6354614690558957</v>
      </c>
      <c r="BC51">
        <f t="shared" si="18"/>
        <v>6.8395534948127317</v>
      </c>
      <c r="BD51">
        <f t="shared" si="18"/>
        <v>7.0137802556769895</v>
      </c>
      <c r="BG51" s="2"/>
      <c r="BH51">
        <f t="shared" si="19"/>
        <v>0.63684656361046166</v>
      </c>
      <c r="BI51">
        <f t="shared" si="19"/>
        <v>0.63684656361046166</v>
      </c>
      <c r="BJ51">
        <f t="shared" si="19"/>
        <v>0.63684656361046166</v>
      </c>
      <c r="BK51">
        <f t="shared" si="19"/>
        <v>0.63684656361046166</v>
      </c>
      <c r="BL51">
        <f t="shared" si="19"/>
        <v>0.73783049842414505</v>
      </c>
      <c r="BO51" s="2"/>
      <c r="BP51">
        <f t="shared" si="20"/>
        <v>0.50997698711765294</v>
      </c>
      <c r="BQ51">
        <f t="shared" si="20"/>
        <v>1.1993895809592061</v>
      </c>
      <c r="BR51">
        <f t="shared" si="20"/>
        <v>1.4137513081969071</v>
      </c>
      <c r="BS51">
        <f t="shared" si="20"/>
        <v>1.6636316816748429</v>
      </c>
      <c r="BT51">
        <f t="shared" si="20"/>
        <v>1.749600861543541</v>
      </c>
      <c r="BW51" s="2"/>
      <c r="BX51">
        <f t="shared" si="21"/>
        <v>1.1499545125064115</v>
      </c>
      <c r="BY51">
        <f t="shared" si="21"/>
        <v>1.1499545125064115</v>
      </c>
      <c r="BZ51">
        <f t="shared" si="21"/>
        <v>1.1499545125064115</v>
      </c>
      <c r="CA51">
        <f t="shared" si="21"/>
        <v>1.1499545125064115</v>
      </c>
      <c r="CB51">
        <f t="shared" si="21"/>
        <v>0.60784165540306412</v>
      </c>
      <c r="CE51" s="2"/>
      <c r="CF51">
        <f t="shared" si="22"/>
        <v>6.1822918521898771</v>
      </c>
      <c r="CG51">
        <f t="shared" si="22"/>
        <v>6.8723228144186521</v>
      </c>
      <c r="CH51">
        <f t="shared" si="22"/>
        <v>4.8817201125162626</v>
      </c>
      <c r="CI51">
        <f t="shared" si="22"/>
        <v>2.2891326415079618</v>
      </c>
      <c r="CJ51">
        <f t="shared" si="22"/>
        <v>8.625553800442276E-3</v>
      </c>
      <c r="CM51" s="2"/>
      <c r="CN51">
        <f t="shared" si="23"/>
        <v>12.210758754937645</v>
      </c>
      <c r="CO51">
        <f t="shared" si="23"/>
        <v>12.210758754937645</v>
      </c>
      <c r="CP51">
        <f t="shared" si="23"/>
        <v>8.3372056665371321</v>
      </c>
      <c r="CQ51">
        <f t="shared" si="23"/>
        <v>7.0676143350551985</v>
      </c>
      <c r="CR51">
        <f t="shared" si="23"/>
        <v>6.7489340486477278</v>
      </c>
      <c r="CV51">
        <f t="shared" si="12"/>
        <v>6.1467315817821158</v>
      </c>
      <c r="CW51">
        <f t="shared" si="12"/>
        <v>4.5691372150348926</v>
      </c>
      <c r="CX51">
        <f t="shared" si="12"/>
        <v>3.4852317711781424</v>
      </c>
      <c r="CY51">
        <f t="shared" si="12"/>
        <v>2.6335211857081178</v>
      </c>
      <c r="CZ51">
        <f t="shared" si="12"/>
        <v>2.5332554809562673</v>
      </c>
    </row>
    <row r="52" spans="1:104" x14ac:dyDescent="0.25">
      <c r="A52" s="2">
        <v>44805</v>
      </c>
      <c r="B52" s="2"/>
      <c r="C52">
        <f t="shared" si="0"/>
        <v>0.740181230067392</v>
      </c>
      <c r="D52">
        <f t="shared" si="0"/>
        <v>0.740181230067392</v>
      </c>
      <c r="E52">
        <f t="shared" si="0"/>
        <v>1.6415121183387238</v>
      </c>
      <c r="F52">
        <f t="shared" si="0"/>
        <v>1.5415270552627045</v>
      </c>
      <c r="G52">
        <f t="shared" si="0"/>
        <v>1.1882398799649674</v>
      </c>
      <c r="K52" s="2"/>
      <c r="L52">
        <f t="shared" si="13"/>
        <v>0.15638857047946431</v>
      </c>
      <c r="M52">
        <f t="shared" si="13"/>
        <v>0.1390986935415981</v>
      </c>
      <c r="N52">
        <f t="shared" si="13"/>
        <v>0.11865573089511372</v>
      </c>
      <c r="O52">
        <f t="shared" si="13"/>
        <v>9.5920433215212597E-2</v>
      </c>
      <c r="P52">
        <f t="shared" si="13"/>
        <v>0.10187827508838154</v>
      </c>
      <c r="S52" s="2"/>
      <c r="T52">
        <f t="shared" si="14"/>
        <v>1.7331606375467459</v>
      </c>
      <c r="U52">
        <f t="shared" si="14"/>
        <v>1.7331606375467459</v>
      </c>
      <c r="V52">
        <f t="shared" si="14"/>
        <v>1.7331606375467459</v>
      </c>
      <c r="W52">
        <f t="shared" si="14"/>
        <v>1.7331606375467459</v>
      </c>
      <c r="X52">
        <f t="shared" si="14"/>
        <v>1.069867097068993</v>
      </c>
      <c r="AA52" s="2"/>
      <c r="AB52">
        <f t="shared" si="15"/>
        <v>0.11998332748920815</v>
      </c>
      <c r="AC52">
        <f t="shared" si="15"/>
        <v>4.0936577219653714E-2</v>
      </c>
      <c r="AD52">
        <f t="shared" si="15"/>
        <v>0.19269572486369668</v>
      </c>
      <c r="AE52">
        <f t="shared" si="15"/>
        <v>4.5755731959034041E-2</v>
      </c>
      <c r="AF52">
        <f t="shared" si="15"/>
        <v>7.9608094792674944E-2</v>
      </c>
      <c r="AI52" s="2"/>
      <c r="AJ52">
        <f t="shared" si="16"/>
        <v>0.43799308335715637</v>
      </c>
      <c r="AK52">
        <f t="shared" si="16"/>
        <v>0.12687533700531617</v>
      </c>
      <c r="AL52">
        <f t="shared" si="16"/>
        <v>2.3076597809136956E-2</v>
      </c>
      <c r="AM52">
        <f t="shared" si="16"/>
        <v>0.11686218178206786</v>
      </c>
      <c r="AN52">
        <f t="shared" si="16"/>
        <v>0.48236137235230059</v>
      </c>
      <c r="AQ52" s="2"/>
      <c r="AR52">
        <f t="shared" si="17"/>
        <v>2.2159881407623629</v>
      </c>
      <c r="AS52">
        <f t="shared" si="17"/>
        <v>2.2159881407623629</v>
      </c>
      <c r="AT52">
        <f t="shared" si="17"/>
        <v>2.2159881407623629</v>
      </c>
      <c r="AU52">
        <f t="shared" si="17"/>
        <v>2.2159881407623629</v>
      </c>
      <c r="AV52">
        <f t="shared" si="17"/>
        <v>4.0894243085985522</v>
      </c>
      <c r="AY52" s="2"/>
      <c r="AZ52">
        <f t="shared" si="18"/>
        <v>4.6005680950231636</v>
      </c>
      <c r="BA52">
        <f t="shared" si="18"/>
        <v>4.6005680950231636</v>
      </c>
      <c r="BB52">
        <f t="shared" si="18"/>
        <v>0.6511828394479835</v>
      </c>
      <c r="BC52">
        <f t="shared" si="18"/>
        <v>0.58109969812107964</v>
      </c>
      <c r="BD52">
        <f t="shared" si="18"/>
        <v>0.44566006379795864</v>
      </c>
      <c r="BG52" s="2"/>
      <c r="BH52">
        <f t="shared" si="19"/>
        <v>0.45880038165599046</v>
      </c>
      <c r="BI52">
        <f t="shared" si="19"/>
        <v>0.45880038165599046</v>
      </c>
      <c r="BJ52">
        <f t="shared" si="19"/>
        <v>0.45880038165599046</v>
      </c>
      <c r="BK52">
        <f t="shared" si="19"/>
        <v>0.45880038165599046</v>
      </c>
      <c r="BL52">
        <f t="shared" si="19"/>
        <v>0.15586979067772691</v>
      </c>
      <c r="BO52" s="2"/>
      <c r="BP52">
        <f t="shared" si="20"/>
        <v>0.49764608055504311</v>
      </c>
      <c r="BQ52">
        <f t="shared" si="20"/>
        <v>0.42023442894371499</v>
      </c>
      <c r="BR52">
        <f t="shared" si="20"/>
        <v>0.23260282188805093</v>
      </c>
      <c r="BS52">
        <f t="shared" si="20"/>
        <v>0.29750417381676186</v>
      </c>
      <c r="BT52">
        <f t="shared" si="20"/>
        <v>0.31757377296837319</v>
      </c>
      <c r="BW52" s="2"/>
      <c r="BX52">
        <f t="shared" si="21"/>
        <v>0.81831303367863506</v>
      </c>
      <c r="BY52">
        <f t="shared" si="21"/>
        <v>0.81831303367863506</v>
      </c>
      <c r="BZ52">
        <f t="shared" si="21"/>
        <v>0.81831303367863506</v>
      </c>
      <c r="CA52">
        <f t="shared" si="21"/>
        <v>0.81831303367863506</v>
      </c>
      <c r="CB52">
        <f t="shared" si="21"/>
        <v>0.85812777409802288</v>
      </c>
      <c r="CE52" s="2"/>
      <c r="CF52">
        <f t="shared" si="22"/>
        <v>0.34126212003381795</v>
      </c>
      <c r="CG52">
        <f t="shared" si="22"/>
        <v>2.1781394302591508</v>
      </c>
      <c r="CH52">
        <f t="shared" si="22"/>
        <v>2.206056338523311</v>
      </c>
      <c r="CI52">
        <f t="shared" si="22"/>
        <v>0.81497146489771</v>
      </c>
      <c r="CJ52">
        <f t="shared" si="22"/>
        <v>1.7003293216481981</v>
      </c>
      <c r="CM52" s="2"/>
      <c r="CN52">
        <f t="shared" si="23"/>
        <v>0.69606395653913467</v>
      </c>
      <c r="CO52">
        <f t="shared" si="23"/>
        <v>0.69606395653913467</v>
      </c>
      <c r="CP52">
        <f t="shared" si="23"/>
        <v>1.9391435443563272</v>
      </c>
      <c r="CQ52">
        <f t="shared" si="23"/>
        <v>1.5781182705564305</v>
      </c>
      <c r="CR52">
        <f t="shared" si="23"/>
        <v>1.344374185721378</v>
      </c>
      <c r="CV52">
        <f t="shared" si="12"/>
        <v>0.51508708308741924</v>
      </c>
      <c r="CW52">
        <f t="shared" si="12"/>
        <v>1.4084435787685017</v>
      </c>
      <c r="CX52">
        <f t="shared" si="12"/>
        <v>1.2690179982476966</v>
      </c>
      <c r="CY52">
        <f t="shared" si="12"/>
        <v>1.0332271799432948</v>
      </c>
      <c r="CZ52">
        <f t="shared" si="12"/>
        <v>1.0854993913109874</v>
      </c>
    </row>
    <row r="53" spans="1:104" x14ac:dyDescent="0.25">
      <c r="A53" s="2">
        <v>44896</v>
      </c>
      <c r="B53" s="2"/>
      <c r="C53">
        <f t="shared" si="0"/>
        <v>1.0376296707067776</v>
      </c>
      <c r="D53">
        <f t="shared" si="0"/>
        <v>1.0376296707067776</v>
      </c>
      <c r="E53">
        <f t="shared" si="0"/>
        <v>0.7883109517965603</v>
      </c>
      <c r="F53">
        <f t="shared" si="0"/>
        <v>0.41072536191084863</v>
      </c>
      <c r="G53">
        <f t="shared" si="0"/>
        <v>0.40717507084944726</v>
      </c>
      <c r="K53" s="2"/>
      <c r="L53">
        <f t="shared" si="13"/>
        <v>0.39423402884089853</v>
      </c>
      <c r="M53">
        <f t="shared" si="13"/>
        <v>0.39053448774897964</v>
      </c>
      <c r="N53">
        <f t="shared" si="13"/>
        <v>0.3919980798014393</v>
      </c>
      <c r="O53">
        <f t="shared" si="13"/>
        <v>0.40864744522654911</v>
      </c>
      <c r="P53">
        <f t="shared" si="13"/>
        <v>0.4207816097983112</v>
      </c>
      <c r="S53" s="2"/>
      <c r="T53">
        <f t="shared" si="14"/>
        <v>0.88631020914293401</v>
      </c>
      <c r="U53">
        <f t="shared" si="14"/>
        <v>0.88631020914293401</v>
      </c>
      <c r="V53">
        <f t="shared" si="14"/>
        <v>0.88631020914293401</v>
      </c>
      <c r="W53">
        <f t="shared" si="14"/>
        <v>0.88631020914293401</v>
      </c>
      <c r="X53">
        <f t="shared" si="14"/>
        <v>0.92897843252397649</v>
      </c>
      <c r="AA53" s="2"/>
      <c r="AB53">
        <f t="shared" si="15"/>
        <v>0.59664174859794583</v>
      </c>
      <c r="AC53">
        <f t="shared" si="15"/>
        <v>8.2865923097457994E-2</v>
      </c>
      <c r="AD53">
        <f t="shared" si="15"/>
        <v>4.7206193754348202E-2</v>
      </c>
      <c r="AE53">
        <f t="shared" si="15"/>
        <v>0.40601584260734569</v>
      </c>
      <c r="AF53">
        <f t="shared" si="15"/>
        <v>0.35536494905677829</v>
      </c>
      <c r="AI53" s="2"/>
      <c r="AJ53">
        <f t="shared" si="16"/>
        <v>0.62755470887150011</v>
      </c>
      <c r="AK53">
        <f t="shared" si="16"/>
        <v>0.19898956433262072</v>
      </c>
      <c r="AL53">
        <f t="shared" si="16"/>
        <v>0.47416906968082628</v>
      </c>
      <c r="AM53">
        <f t="shared" si="16"/>
        <v>0.15199601069416241</v>
      </c>
      <c r="AN53">
        <f t="shared" si="16"/>
        <v>3.8567310419423961E-2</v>
      </c>
      <c r="AQ53" s="2"/>
      <c r="AR53">
        <f t="shared" si="17"/>
        <v>5.4683658121956569</v>
      </c>
      <c r="AS53">
        <f t="shared" si="17"/>
        <v>5.4683658121956569</v>
      </c>
      <c r="AT53">
        <f t="shared" si="17"/>
        <v>5.4683658121956569</v>
      </c>
      <c r="AU53">
        <f t="shared" si="17"/>
        <v>5.4683658121956569</v>
      </c>
      <c r="AV53">
        <f t="shared" si="17"/>
        <v>2.6251209019554835</v>
      </c>
      <c r="AY53" s="2"/>
      <c r="AZ53">
        <f t="shared" si="18"/>
        <v>2.8572221537115179</v>
      </c>
      <c r="BA53">
        <f t="shared" si="18"/>
        <v>2.8572221537115179</v>
      </c>
      <c r="BB53">
        <f t="shared" si="18"/>
        <v>3.7259337146761022</v>
      </c>
      <c r="BC53">
        <f t="shared" si="18"/>
        <v>3.8327548344614111</v>
      </c>
      <c r="BD53">
        <f t="shared" si="18"/>
        <v>3.8815605481149755</v>
      </c>
      <c r="BG53" s="2"/>
      <c r="BH53">
        <f t="shared" si="19"/>
        <v>0.18164288313276702</v>
      </c>
      <c r="BI53">
        <f t="shared" si="19"/>
        <v>0.18164288313276702</v>
      </c>
      <c r="BJ53">
        <f t="shared" si="19"/>
        <v>0.18164288313276702</v>
      </c>
      <c r="BK53">
        <f t="shared" si="19"/>
        <v>0.18164288313276702</v>
      </c>
      <c r="BL53">
        <f t="shared" si="19"/>
        <v>0.13598902584202222</v>
      </c>
      <c r="BO53" s="2"/>
      <c r="BP53">
        <f t="shared" si="20"/>
        <v>0.14869422506892294</v>
      </c>
      <c r="BQ53">
        <f t="shared" si="20"/>
        <v>0.17632884573542684</v>
      </c>
      <c r="BR53">
        <f t="shared" si="20"/>
        <v>0.17028922628962584</v>
      </c>
      <c r="BS53">
        <f t="shared" si="20"/>
        <v>0.24944669794642493</v>
      </c>
      <c r="BT53">
        <f t="shared" si="20"/>
        <v>0.20859486651026793</v>
      </c>
      <c r="BW53" s="2"/>
      <c r="BX53">
        <f t="shared" si="21"/>
        <v>1.150536005148965</v>
      </c>
      <c r="BY53">
        <f t="shared" si="21"/>
        <v>1.150536005148965</v>
      </c>
      <c r="BZ53">
        <f t="shared" si="21"/>
        <v>1.150536005148965</v>
      </c>
      <c r="CA53">
        <f t="shared" si="21"/>
        <v>1.150536005148965</v>
      </c>
      <c r="CB53">
        <f t="shared" si="21"/>
        <v>1.5010664805270015</v>
      </c>
      <c r="CE53" s="2"/>
      <c r="CF53">
        <f t="shared" si="22"/>
        <v>0.90666307635042664</v>
      </c>
      <c r="CG53">
        <f t="shared" si="22"/>
        <v>0.89803590006563661</v>
      </c>
      <c r="CH53">
        <f t="shared" si="22"/>
        <v>0.34730382389757608</v>
      </c>
      <c r="CI53">
        <f t="shared" si="22"/>
        <v>2.4910553855392692</v>
      </c>
      <c r="CJ53">
        <f t="shared" si="22"/>
        <v>2.3724830312225578</v>
      </c>
      <c r="CM53" s="2"/>
      <c r="CN53">
        <f t="shared" si="23"/>
        <v>2.7933953688753808</v>
      </c>
      <c r="CO53">
        <f t="shared" si="23"/>
        <v>2.7933953688753808</v>
      </c>
      <c r="CP53">
        <f t="shared" si="23"/>
        <v>2.4216666729463303</v>
      </c>
      <c r="CQ53">
        <f t="shared" si="23"/>
        <v>2.3305438370717728</v>
      </c>
      <c r="CR53">
        <f t="shared" si="23"/>
        <v>1.9003573567880356</v>
      </c>
      <c r="CV53">
        <f t="shared" si="12"/>
        <v>0.81725902689733965</v>
      </c>
      <c r="CW53">
        <f t="shared" si="12"/>
        <v>0.43765315176964703</v>
      </c>
      <c r="CX53">
        <f t="shared" si="12"/>
        <v>0.17260622824943095</v>
      </c>
      <c r="CY53">
        <f t="shared" si="12"/>
        <v>0.18489270887649489</v>
      </c>
      <c r="CZ53">
        <f t="shared" si="12"/>
        <v>0.24040396677550224</v>
      </c>
    </row>
    <row r="54" spans="1:104" x14ac:dyDescent="0.25">
      <c r="A54" s="2">
        <v>44986</v>
      </c>
      <c r="B54" s="2"/>
      <c r="C54">
        <f t="shared" ref="C54:G56" si="24">ABS(C33-$B33)</f>
        <v>0.97641127930455696</v>
      </c>
      <c r="D54">
        <f t="shared" si="24"/>
        <v>0.97641127930455696</v>
      </c>
      <c r="E54">
        <f t="shared" si="24"/>
        <v>0.13502198086553108</v>
      </c>
      <c r="F54">
        <f t="shared" si="24"/>
        <v>2.2002734579009489</v>
      </c>
      <c r="G54">
        <f t="shared" si="24"/>
        <v>2.3932413495940641</v>
      </c>
      <c r="K54" s="2"/>
      <c r="L54">
        <f t="shared" si="13"/>
        <v>0.23934872983338096</v>
      </c>
      <c r="M54">
        <f t="shared" si="13"/>
        <v>0.24167724488617637</v>
      </c>
      <c r="N54">
        <f t="shared" si="13"/>
        <v>0.24799199937226035</v>
      </c>
      <c r="O54">
        <f t="shared" si="13"/>
        <v>0.24115153191925742</v>
      </c>
      <c r="P54">
        <f t="shared" si="13"/>
        <v>0.2653174006784127</v>
      </c>
      <c r="S54" s="2"/>
      <c r="T54">
        <f t="shared" si="14"/>
        <v>3.2768911565357257</v>
      </c>
      <c r="U54">
        <f t="shared" si="14"/>
        <v>3.2768911565357257</v>
      </c>
      <c r="V54">
        <f t="shared" si="14"/>
        <v>3.2768911565357257</v>
      </c>
      <c r="W54">
        <f t="shared" si="14"/>
        <v>3.2768911565357257</v>
      </c>
      <c r="X54">
        <f t="shared" si="14"/>
        <v>4.0825121248775531</v>
      </c>
      <c r="AA54" s="2"/>
      <c r="AB54">
        <f t="shared" si="15"/>
        <v>0.66922159164556616</v>
      </c>
      <c r="AC54">
        <f t="shared" si="15"/>
        <v>0.19980804950586206</v>
      </c>
      <c r="AD54">
        <f t="shared" si="15"/>
        <v>0.61284918754705497</v>
      </c>
      <c r="AE54">
        <f t="shared" si="15"/>
        <v>0.54774160354742207</v>
      </c>
      <c r="AF54">
        <f t="shared" si="15"/>
        <v>0.52962036102422783</v>
      </c>
      <c r="AI54" s="2"/>
      <c r="AJ54">
        <f t="shared" si="16"/>
        <v>1.1001098272574126</v>
      </c>
      <c r="AK54">
        <f t="shared" si="16"/>
        <v>0.79720864865900865</v>
      </c>
      <c r="AL54">
        <f t="shared" si="16"/>
        <v>0.98678142998339524</v>
      </c>
      <c r="AM54">
        <f t="shared" si="16"/>
        <v>0.62819571468951096</v>
      </c>
      <c r="AN54">
        <f t="shared" si="16"/>
        <v>2.8860944770556785E-2</v>
      </c>
      <c r="AQ54" s="2"/>
      <c r="AR54">
        <f t="shared" si="17"/>
        <v>3.303064869778964</v>
      </c>
      <c r="AS54">
        <f t="shared" si="17"/>
        <v>3.303064869778964</v>
      </c>
      <c r="AT54">
        <f t="shared" si="17"/>
        <v>3.303064869778964</v>
      </c>
      <c r="AU54">
        <f t="shared" si="17"/>
        <v>3.303064869778964</v>
      </c>
      <c r="AV54">
        <f t="shared" si="17"/>
        <v>4.6365085114415621</v>
      </c>
      <c r="AY54" s="2"/>
      <c r="AZ54">
        <f t="shared" si="18"/>
        <v>8.6602596873755147</v>
      </c>
      <c r="BA54">
        <f t="shared" si="18"/>
        <v>8.6602596873755147</v>
      </c>
      <c r="BB54">
        <f t="shared" si="18"/>
        <v>6.3479450280184437</v>
      </c>
      <c r="BC54">
        <f t="shared" si="18"/>
        <v>1.721699052524059</v>
      </c>
      <c r="BD54">
        <f t="shared" si="18"/>
        <v>1.706226640414684</v>
      </c>
      <c r="BG54" s="2"/>
      <c r="BH54">
        <f t="shared" si="19"/>
        <v>1.2938989163788928</v>
      </c>
      <c r="BI54">
        <f t="shared" si="19"/>
        <v>1.2938989163788928</v>
      </c>
      <c r="BJ54">
        <f t="shared" si="19"/>
        <v>1.2938989163788928</v>
      </c>
      <c r="BK54">
        <f t="shared" si="19"/>
        <v>1.2938989163788928</v>
      </c>
      <c r="BL54">
        <f t="shared" si="19"/>
        <v>1.4122267724427355</v>
      </c>
      <c r="BO54" s="2"/>
      <c r="BP54">
        <f t="shared" si="20"/>
        <v>1.4863533519758652</v>
      </c>
      <c r="BQ54">
        <f t="shared" si="20"/>
        <v>1.4446427368177832</v>
      </c>
      <c r="BR54">
        <f t="shared" si="20"/>
        <v>1.4945352815641821</v>
      </c>
      <c r="BS54">
        <f t="shared" si="20"/>
        <v>1.5692638896955913</v>
      </c>
      <c r="BT54">
        <f t="shared" si="20"/>
        <v>1.5194607519163552</v>
      </c>
      <c r="BW54" s="2"/>
      <c r="BX54">
        <f t="shared" si="21"/>
        <v>1.8920097242571785</v>
      </c>
      <c r="BY54">
        <f t="shared" si="21"/>
        <v>1.8920097242571785</v>
      </c>
      <c r="BZ54">
        <f t="shared" si="21"/>
        <v>1.8920097242571785</v>
      </c>
      <c r="CA54">
        <f t="shared" si="21"/>
        <v>1.8920097242571785</v>
      </c>
      <c r="CB54">
        <f t="shared" si="21"/>
        <v>2.0041408430315926</v>
      </c>
      <c r="CE54" s="2"/>
      <c r="CF54">
        <f t="shared" si="22"/>
        <v>0.39945723340341033</v>
      </c>
      <c r="CG54">
        <f t="shared" si="22"/>
        <v>0.21056150123902739</v>
      </c>
      <c r="CH54">
        <f t="shared" si="22"/>
        <v>0.31431692614725648</v>
      </c>
      <c r="CI54">
        <f t="shared" si="22"/>
        <v>5.2099841092314136E-2</v>
      </c>
      <c r="CJ54">
        <f t="shared" si="22"/>
        <v>0.47140212580987395</v>
      </c>
      <c r="CM54" s="2"/>
      <c r="CN54">
        <f t="shared" si="23"/>
        <v>1.796203903080581</v>
      </c>
      <c r="CO54">
        <f t="shared" si="23"/>
        <v>1.796203903080581</v>
      </c>
      <c r="CP54">
        <f t="shared" si="23"/>
        <v>0.18682094740712785</v>
      </c>
      <c r="CQ54">
        <f t="shared" si="23"/>
        <v>0.14538904356801696</v>
      </c>
      <c r="CR54">
        <f t="shared" si="23"/>
        <v>0.13582662415659308</v>
      </c>
      <c r="CV54">
        <f t="shared" ref="CV54:CZ56" si="25">ABS(CV33-$CU33)</f>
        <v>0.71527781849228622</v>
      </c>
      <c r="CW54">
        <f t="shared" si="25"/>
        <v>0.82737687103487778</v>
      </c>
      <c r="CX54">
        <f t="shared" si="25"/>
        <v>0.74360285185719499</v>
      </c>
      <c r="CY54">
        <f t="shared" si="25"/>
        <v>0.39956529534520402</v>
      </c>
      <c r="CZ54">
        <f t="shared" si="25"/>
        <v>0.46828125837972334</v>
      </c>
    </row>
    <row r="55" spans="1:104" x14ac:dyDescent="0.25">
      <c r="A55" s="2">
        <v>45078</v>
      </c>
      <c r="B55" s="2"/>
      <c r="C55">
        <f t="shared" si="24"/>
        <v>0.79631678830199326</v>
      </c>
      <c r="D55">
        <f t="shared" si="24"/>
        <v>0.79631678830199326</v>
      </c>
      <c r="E55">
        <f t="shared" si="24"/>
        <v>0.84272466670088853</v>
      </c>
      <c r="F55">
        <f t="shared" si="24"/>
        <v>0.48841752182059373</v>
      </c>
      <c r="G55">
        <f t="shared" si="24"/>
        <v>0.34965451131873215</v>
      </c>
      <c r="K55" s="2"/>
      <c r="L55">
        <f t="shared" ref="L55:P56" si="26">ABS(L34-$K34)</f>
        <v>0.43724201232416254</v>
      </c>
      <c r="M55">
        <f t="shared" si="26"/>
        <v>0.48063422352296925</v>
      </c>
      <c r="N55">
        <f t="shared" si="26"/>
        <v>0.47570959836465931</v>
      </c>
      <c r="O55">
        <f t="shared" si="26"/>
        <v>0.49422786742670155</v>
      </c>
      <c r="P55">
        <f t="shared" si="26"/>
        <v>0.50998584538919545</v>
      </c>
      <c r="S55" s="2"/>
      <c r="T55">
        <f t="shared" ref="T55:X56" si="27">ABS(T34-$S34)</f>
        <v>0.52388591913562221</v>
      </c>
      <c r="U55">
        <f t="shared" si="27"/>
        <v>0.52388591913562221</v>
      </c>
      <c r="V55">
        <f t="shared" si="27"/>
        <v>0.52388591913562221</v>
      </c>
      <c r="W55">
        <f t="shared" si="27"/>
        <v>0.52388591913562221</v>
      </c>
      <c r="X55">
        <f t="shared" si="27"/>
        <v>0.27798400970120007</v>
      </c>
      <c r="AA55" s="2"/>
      <c r="AB55">
        <f t="shared" ref="AB55:AF56" si="28">ABS(AB34-$AA34)</f>
        <v>6.908518757350679E-2</v>
      </c>
      <c r="AC55">
        <f t="shared" si="28"/>
        <v>8.0132418017313967E-2</v>
      </c>
      <c r="AD55">
        <f t="shared" si="28"/>
        <v>5.4773620175581073E-3</v>
      </c>
      <c r="AE55">
        <f t="shared" si="28"/>
        <v>1.0732240338398924E-2</v>
      </c>
      <c r="AF55">
        <f t="shared" si="28"/>
        <v>0.35083825077541109</v>
      </c>
      <c r="AI55" s="2"/>
      <c r="AJ55">
        <f t="shared" ref="AJ55:AN56" si="29">ABS(AJ34-$AI34)</f>
        <v>0.26718212030502292</v>
      </c>
      <c r="AK55">
        <f t="shared" si="29"/>
        <v>0.15331903956504792</v>
      </c>
      <c r="AL55">
        <f t="shared" si="29"/>
        <v>0.42405106760887179</v>
      </c>
      <c r="AM55">
        <f t="shared" si="29"/>
        <v>0.23799756802944219</v>
      </c>
      <c r="AN55">
        <f t="shared" si="29"/>
        <v>0.23173383511928589</v>
      </c>
      <c r="AQ55" s="2"/>
      <c r="AR55">
        <f t="shared" ref="AR55:AV56" si="30">ABS(AR34-$AQ34)</f>
        <v>1.70448243346884</v>
      </c>
      <c r="AS55">
        <f t="shared" si="30"/>
        <v>1.70448243346884</v>
      </c>
      <c r="AT55">
        <f t="shared" si="30"/>
        <v>1.70448243346884</v>
      </c>
      <c r="AU55">
        <f t="shared" si="30"/>
        <v>1.70448243346884</v>
      </c>
      <c r="AV55">
        <f t="shared" si="30"/>
        <v>1.766046998173735</v>
      </c>
      <c r="AY55" s="2"/>
      <c r="AZ55">
        <f t="shared" ref="AZ55:BD56" si="31">ABS(AZ34-$AY34)</f>
        <v>1.9827349032317163</v>
      </c>
      <c r="BA55">
        <f t="shared" si="31"/>
        <v>1.9827349032317163</v>
      </c>
      <c r="BB55">
        <f t="shared" si="31"/>
        <v>1.5819805110846521</v>
      </c>
      <c r="BC55">
        <f t="shared" si="31"/>
        <v>1.4513730253134731</v>
      </c>
      <c r="BD55">
        <f t="shared" si="31"/>
        <v>1.4493693555747031</v>
      </c>
      <c r="BG55" s="2"/>
      <c r="BH55">
        <f t="shared" ref="BH55:BL56" si="32">ABS(BH34-$BG34)</f>
        <v>0.30939874977738668</v>
      </c>
      <c r="BI55">
        <f t="shared" si="32"/>
        <v>0.30939874977738668</v>
      </c>
      <c r="BJ55">
        <f t="shared" si="32"/>
        <v>0.30939874977738668</v>
      </c>
      <c r="BK55">
        <f t="shared" si="32"/>
        <v>0.30939874977738668</v>
      </c>
      <c r="BL55">
        <f t="shared" si="32"/>
        <v>0.43994986445576956</v>
      </c>
      <c r="BO55" s="2"/>
      <c r="BP55">
        <f t="shared" ref="BP55:BT56" si="33">ABS(BP34-$BO34)</f>
        <v>3.005579575375307</v>
      </c>
      <c r="BQ55">
        <f t="shared" si="33"/>
        <v>3.0101759279525169</v>
      </c>
      <c r="BR55">
        <f t="shared" si="33"/>
        <v>3.0333006227767347</v>
      </c>
      <c r="BS55">
        <f t="shared" si="33"/>
        <v>3.1082050646102317</v>
      </c>
      <c r="BT55">
        <f t="shared" si="33"/>
        <v>3.0597688997542738</v>
      </c>
      <c r="BW55" s="2"/>
      <c r="BX55">
        <f t="shared" ref="BX55:CB56" si="34">ABS(BX34-$BW34)</f>
        <v>1.0771911203465554</v>
      </c>
      <c r="BY55">
        <f t="shared" si="34"/>
        <v>1.0771911203465554</v>
      </c>
      <c r="BZ55">
        <f t="shared" si="34"/>
        <v>1.0771911203465554</v>
      </c>
      <c r="CA55">
        <f t="shared" si="34"/>
        <v>1.0771911203465554</v>
      </c>
      <c r="CB55">
        <f t="shared" si="34"/>
        <v>1.0586262404522988</v>
      </c>
      <c r="CE55" s="2"/>
      <c r="CF55">
        <f t="shared" ref="CF55:CJ56" si="35">ABS(CF34-$CE34)</f>
        <v>0.94605659142105525</v>
      </c>
      <c r="CG55">
        <f t="shared" si="35"/>
        <v>0.91217120185463374</v>
      </c>
      <c r="CH55">
        <f t="shared" si="35"/>
        <v>1.0356590320166821</v>
      </c>
      <c r="CI55">
        <f t="shared" si="35"/>
        <v>0.56896414056389277</v>
      </c>
      <c r="CJ55">
        <f t="shared" si="35"/>
        <v>0.44590313926308101</v>
      </c>
      <c r="CM55" s="2"/>
      <c r="CN55">
        <f t="shared" ref="CN55:CR56" si="36">ABS(CN34-$CM34)</f>
        <v>1.8829956431230384</v>
      </c>
      <c r="CO55">
        <f t="shared" si="36"/>
        <v>1.8829956431230384</v>
      </c>
      <c r="CP55">
        <f t="shared" si="36"/>
        <v>1.6560189876993971</v>
      </c>
      <c r="CQ55">
        <f t="shared" si="36"/>
        <v>0.70252613018358501</v>
      </c>
      <c r="CR55">
        <f t="shared" si="36"/>
        <v>0.34733156154955203</v>
      </c>
      <c r="CV55">
        <f t="shared" si="25"/>
        <v>0.64986069909595345</v>
      </c>
      <c r="CW55">
        <f t="shared" si="25"/>
        <v>2.4272518389781839E-2</v>
      </c>
      <c r="CX55">
        <f t="shared" si="25"/>
        <v>0.22896431488867508</v>
      </c>
      <c r="CY55">
        <f t="shared" si="25"/>
        <v>0.12549006777926008</v>
      </c>
      <c r="CZ55">
        <f t="shared" si="25"/>
        <v>2.7185022389289326E-2</v>
      </c>
    </row>
    <row r="56" spans="1:104" x14ac:dyDescent="0.25">
      <c r="A56" s="2">
        <v>45170</v>
      </c>
      <c r="B56" s="2"/>
      <c r="C56">
        <f t="shared" si="24"/>
        <v>1.1785030169286586</v>
      </c>
      <c r="D56">
        <f t="shared" si="24"/>
        <v>1.1785030169286586</v>
      </c>
      <c r="E56">
        <f t="shared" si="24"/>
        <v>1.1315603954591609</v>
      </c>
      <c r="F56">
        <f t="shared" si="24"/>
        <v>1.3262018961706019</v>
      </c>
      <c r="G56">
        <f t="shared" si="24"/>
        <v>1.0368668837346888</v>
      </c>
      <c r="K56" s="2"/>
      <c r="L56">
        <f t="shared" si="26"/>
        <v>0.15360393973151082</v>
      </c>
      <c r="M56">
        <f t="shared" si="26"/>
        <v>0.17243537159720296</v>
      </c>
      <c r="N56">
        <f t="shared" si="26"/>
        <v>0.16396406145850057</v>
      </c>
      <c r="O56">
        <f t="shared" si="26"/>
        <v>0.14864286633292073</v>
      </c>
      <c r="P56">
        <f t="shared" si="26"/>
        <v>0.1397649929122054</v>
      </c>
      <c r="S56" s="2"/>
      <c r="T56">
        <f t="shared" si="27"/>
        <v>0.26120164761155701</v>
      </c>
      <c r="U56">
        <f t="shared" si="27"/>
        <v>0.26120164761155701</v>
      </c>
      <c r="V56">
        <f t="shared" si="27"/>
        <v>0.26120164761155701</v>
      </c>
      <c r="W56">
        <f t="shared" si="27"/>
        <v>0.26120164761155701</v>
      </c>
      <c r="X56">
        <f t="shared" si="27"/>
        <v>2.0175394690951691</v>
      </c>
      <c r="AA56" s="2"/>
      <c r="AB56">
        <f t="shared" si="28"/>
        <v>1.7254886065345967</v>
      </c>
      <c r="AC56">
        <f t="shared" si="28"/>
        <v>1.4798008833748066</v>
      </c>
      <c r="AD56">
        <f t="shared" si="28"/>
        <v>1.336137000165579</v>
      </c>
      <c r="AE56">
        <f t="shared" si="28"/>
        <v>1.2544309531074727</v>
      </c>
      <c r="AF56">
        <f t="shared" si="28"/>
        <v>1.2992631827217309</v>
      </c>
      <c r="AI56" s="2"/>
      <c r="AJ56">
        <f t="shared" si="29"/>
        <v>0.18061664562156921</v>
      </c>
      <c r="AK56">
        <f t="shared" si="29"/>
        <v>0.25268950920036559</v>
      </c>
      <c r="AL56">
        <f t="shared" si="29"/>
        <v>0.13166931409904237</v>
      </c>
      <c r="AM56">
        <f t="shared" si="29"/>
        <v>0.30769757319757218</v>
      </c>
      <c r="AN56">
        <f t="shared" si="29"/>
        <v>1.0934395505911993</v>
      </c>
      <c r="AQ56" s="2"/>
      <c r="AR56">
        <f t="shared" si="30"/>
        <v>0.67617375210409159</v>
      </c>
      <c r="AS56">
        <f t="shared" si="30"/>
        <v>0.67617375210409159</v>
      </c>
      <c r="AT56">
        <f t="shared" si="30"/>
        <v>0.67617375210409159</v>
      </c>
      <c r="AU56">
        <f t="shared" si="30"/>
        <v>0.67617375210409159</v>
      </c>
      <c r="AV56">
        <f t="shared" si="30"/>
        <v>2.6188755686629297</v>
      </c>
      <c r="AY56" s="2"/>
      <c r="AZ56">
        <f t="shared" si="31"/>
        <v>0.78705901516097798</v>
      </c>
      <c r="BA56">
        <f t="shared" si="31"/>
        <v>0.78705901516097798</v>
      </c>
      <c r="BB56">
        <f t="shared" si="31"/>
        <v>1.261950635784685</v>
      </c>
      <c r="BC56">
        <f t="shared" si="31"/>
        <v>2.2926436899839042</v>
      </c>
      <c r="BD56">
        <f t="shared" si="31"/>
        <v>2.2328349589048031</v>
      </c>
      <c r="BG56" s="2"/>
      <c r="BH56">
        <f t="shared" si="32"/>
        <v>0.329693694464396</v>
      </c>
      <c r="BI56">
        <f t="shared" si="32"/>
        <v>0.329693694464396</v>
      </c>
      <c r="BJ56">
        <f t="shared" si="32"/>
        <v>0.329693694464396</v>
      </c>
      <c r="BK56">
        <f t="shared" si="32"/>
        <v>0.329693694464396</v>
      </c>
      <c r="BL56">
        <f t="shared" si="32"/>
        <v>0.52730249693198061</v>
      </c>
      <c r="BO56" s="2"/>
      <c r="BP56">
        <f t="shared" si="33"/>
        <v>0.93952275520935302</v>
      </c>
      <c r="BQ56">
        <f t="shared" si="33"/>
        <v>0.94217170483246115</v>
      </c>
      <c r="BR56">
        <f t="shared" si="33"/>
        <v>0.90206803089752507</v>
      </c>
      <c r="BS56">
        <f t="shared" si="33"/>
        <v>0.89927197701111106</v>
      </c>
      <c r="BT56">
        <f t="shared" si="33"/>
        <v>0.82988823658600097</v>
      </c>
      <c r="BW56" s="2"/>
      <c r="BX56">
        <f t="shared" si="34"/>
        <v>0.89244701801436577</v>
      </c>
      <c r="BY56">
        <f t="shared" si="34"/>
        <v>0.89244701801436577</v>
      </c>
      <c r="BZ56">
        <f t="shared" si="34"/>
        <v>0.89244701801436577</v>
      </c>
      <c r="CA56">
        <f t="shared" si="34"/>
        <v>0.89244701801436577</v>
      </c>
      <c r="CB56">
        <f t="shared" si="34"/>
        <v>1.3001770311464611</v>
      </c>
      <c r="CE56" s="2"/>
      <c r="CF56">
        <f t="shared" si="35"/>
        <v>2.6342053254372781</v>
      </c>
      <c r="CG56">
        <f t="shared" si="35"/>
        <v>1.7733959992654029</v>
      </c>
      <c r="CH56">
        <f t="shared" si="35"/>
        <v>2.4768979390389627</v>
      </c>
      <c r="CI56">
        <f t="shared" si="35"/>
        <v>3.2247871448523706</v>
      </c>
      <c r="CJ56">
        <f t="shared" si="35"/>
        <v>2.2473738034493631</v>
      </c>
      <c r="CM56" s="2"/>
      <c r="CN56">
        <f t="shared" si="36"/>
        <v>2.0085518643524414</v>
      </c>
      <c r="CO56">
        <f t="shared" si="36"/>
        <v>2.0085518643524414</v>
      </c>
      <c r="CP56">
        <f t="shared" si="36"/>
        <v>1.7277229115631347</v>
      </c>
      <c r="CQ56">
        <f t="shared" si="36"/>
        <v>1.3566845342781311</v>
      </c>
      <c r="CR56">
        <f t="shared" si="36"/>
        <v>1.406024305548883</v>
      </c>
      <c r="CV56">
        <f t="shared" si="25"/>
        <v>1.0041178287067269</v>
      </c>
      <c r="CW56">
        <f t="shared" si="25"/>
        <v>0.96542037285305526</v>
      </c>
      <c r="CX56">
        <f t="shared" si="25"/>
        <v>1.3526995965789272</v>
      </c>
      <c r="CY56">
        <f t="shared" si="25"/>
        <v>1.1934435980463107</v>
      </c>
      <c r="CZ56">
        <f t="shared" si="25"/>
        <v>1.1669831125248074</v>
      </c>
    </row>
    <row r="57" spans="1:104" x14ac:dyDescent="0.25">
      <c r="C57">
        <f>AVERAGE(C38:C56)</f>
        <v>1.7061237968203948</v>
      </c>
      <c r="D57">
        <f t="shared" ref="D57:G57" si="37">AVERAGE(D38:D56)</f>
        <v>1.7061237968203948</v>
      </c>
      <c r="E57">
        <f t="shared" si="37"/>
        <v>1.335216941889718</v>
      </c>
      <c r="F57">
        <f t="shared" si="37"/>
        <v>1.2863881381011759</v>
      </c>
      <c r="G57">
        <f t="shared" si="37"/>
        <v>1.2569028775235978</v>
      </c>
      <c r="L57">
        <f>AVERAGE(L38:L56)</f>
        <v>0.3147645594433448</v>
      </c>
      <c r="M57">
        <f t="shared" ref="M57:P57" si="38">AVERAGE(M38:M56)</f>
        <v>0.32019921840991117</v>
      </c>
      <c r="N57">
        <f t="shared" si="38"/>
        <v>0.32108968043198982</v>
      </c>
      <c r="O57">
        <f t="shared" si="38"/>
        <v>0.31611006170808692</v>
      </c>
      <c r="P57">
        <f t="shared" si="38"/>
        <v>0.31870177702984465</v>
      </c>
      <c r="T57">
        <f>AVERAGE(T38:T56)</f>
        <v>2.1177083632997036</v>
      </c>
      <c r="U57">
        <f t="shared" ref="U57:X57" si="39">AVERAGE(U38:U56)</f>
        <v>2.1177083632997036</v>
      </c>
      <c r="V57">
        <f t="shared" si="39"/>
        <v>2.1177083632997036</v>
      </c>
      <c r="W57">
        <f t="shared" si="39"/>
        <v>2.1177083632997036</v>
      </c>
      <c r="X57">
        <f t="shared" si="39"/>
        <v>1.883386641592006</v>
      </c>
      <c r="AB57">
        <f>AVERAGE(AB38:AB56)</f>
        <v>1.7668656027343237</v>
      </c>
      <c r="AC57">
        <f t="shared" ref="AC57:AF57" si="40">AVERAGE(AC38:AC56)</f>
        <v>1.7976890588873911</v>
      </c>
      <c r="AD57">
        <f t="shared" si="40"/>
        <v>1.7146662439629627</v>
      </c>
      <c r="AE57">
        <f t="shared" si="40"/>
        <v>1.6814936641790057</v>
      </c>
      <c r="AF57">
        <f t="shared" si="40"/>
        <v>1.7244965681217703</v>
      </c>
      <c r="AJ57">
        <f>AVERAGE(AJ38:AJ56)</f>
        <v>0.99001876303827285</v>
      </c>
      <c r="AK57">
        <f t="shared" ref="AK57:AN57" si="41">AVERAGE(AK38:AK56)</f>
        <v>0.91997986696235268</v>
      </c>
      <c r="AL57">
        <f t="shared" si="41"/>
        <v>0.96414277724813391</v>
      </c>
      <c r="AM57">
        <f t="shared" si="41"/>
        <v>0.85776279274097822</v>
      </c>
      <c r="AN57">
        <f t="shared" si="41"/>
        <v>0.79331017475492982</v>
      </c>
      <c r="AR57">
        <f>AVERAGE(AR38:AR56)</f>
        <v>3.6035111631792565</v>
      </c>
      <c r="AS57">
        <f t="shared" ref="AS57:AV57" si="42">AVERAGE(AS38:AS56)</f>
        <v>3.6035111631792565</v>
      </c>
      <c r="AT57">
        <f t="shared" si="42"/>
        <v>3.6035111631792565</v>
      </c>
      <c r="AU57">
        <f t="shared" si="42"/>
        <v>3.6035111631792565</v>
      </c>
      <c r="AV57">
        <f t="shared" si="42"/>
        <v>2.8693361486361479</v>
      </c>
      <c r="AZ57">
        <f>AVERAGE(AZ38:AZ56)</f>
        <v>4.5619152373606431</v>
      </c>
      <c r="BA57">
        <f t="shared" ref="BA57:BD57" si="43">AVERAGE(BA38:BA56)</f>
        <v>4.5619152373606431</v>
      </c>
      <c r="BB57">
        <f t="shared" si="43"/>
        <v>3.5677311525870272</v>
      </c>
      <c r="BC57">
        <f t="shared" si="43"/>
        <v>3.34451532089283</v>
      </c>
      <c r="BD57">
        <f t="shared" si="43"/>
        <v>3.3777011134895467</v>
      </c>
      <c r="BH57">
        <f>AVERAGE(BH38:BH56)</f>
        <v>2.5253730314685585</v>
      </c>
      <c r="BI57">
        <f t="shared" ref="BI57:BL57" si="44">AVERAGE(BI38:BI56)</f>
        <v>2.5253730314685585</v>
      </c>
      <c r="BJ57">
        <f t="shared" si="44"/>
        <v>2.5253730314685585</v>
      </c>
      <c r="BK57">
        <f t="shared" si="44"/>
        <v>2.5253730314685585</v>
      </c>
      <c r="BL57">
        <f t="shared" si="44"/>
        <v>2.1111405701641699</v>
      </c>
      <c r="BP57">
        <f>AVERAGE(BP38:BP56)</f>
        <v>1.7409134519980392</v>
      </c>
      <c r="BQ57">
        <f t="shared" ref="BQ57:BT57" si="45">AVERAGE(BQ38:BQ56)</f>
        <v>1.7504695572603939</v>
      </c>
      <c r="BR57">
        <f t="shared" si="45"/>
        <v>1.7463177580835252</v>
      </c>
      <c r="BS57">
        <f t="shared" si="45"/>
        <v>1.721130827407259</v>
      </c>
      <c r="BT57">
        <f t="shared" si="45"/>
        <v>1.6697489428145569</v>
      </c>
      <c r="BX57">
        <f>AVERAGE(BX38:BX56)</f>
        <v>0.9842038377114215</v>
      </c>
      <c r="BY57">
        <f t="shared" ref="BY57:CB57" si="46">AVERAGE(BY38:BY56)</f>
        <v>0.9842038377114215</v>
      </c>
      <c r="BZ57">
        <f t="shared" si="46"/>
        <v>0.9842038377114215</v>
      </c>
      <c r="CA57">
        <f t="shared" si="46"/>
        <v>0.9842038377114215</v>
      </c>
      <c r="CB57">
        <f t="shared" si="46"/>
        <v>0.88045282630423949</v>
      </c>
      <c r="CF57">
        <f>AVERAGE(CF38:CF56)</f>
        <v>3.0156872100676595</v>
      </c>
      <c r="CG57">
        <f t="shared" ref="CG57:CJ57" si="47">AVERAGE(CG38:CG56)</f>
        <v>2.9385185509518572</v>
      </c>
      <c r="CH57">
        <f t="shared" si="47"/>
        <v>2.8735401260603637</v>
      </c>
      <c r="CI57">
        <f t="shared" si="47"/>
        <v>2.8004193306378644</v>
      </c>
      <c r="CJ57">
        <f t="shared" si="47"/>
        <v>2.5699839643367048</v>
      </c>
      <c r="CN57">
        <f>AVERAGE(CN38:CN56)</f>
        <v>2.5920677631232567</v>
      </c>
      <c r="CO57">
        <f t="shared" ref="CO57:CR57" si="48">AVERAGE(CO38:CO56)</f>
        <v>2.5920677631232567</v>
      </c>
      <c r="CP57">
        <f t="shared" si="48"/>
        <v>2.2653906282658638</v>
      </c>
      <c r="CQ57">
        <f t="shared" si="48"/>
        <v>2.1353680565894408</v>
      </c>
      <c r="CR57">
        <f t="shared" si="48"/>
        <v>2.0380223027972861</v>
      </c>
      <c r="CV57">
        <f>AVERAGE(CV38:CV56)</f>
        <v>1.6303641931134252</v>
      </c>
      <c r="CW57">
        <f t="shared" ref="CW57:CZ57" si="49">AVERAGE(CW38:CW56)</f>
        <v>1.5521841326624961</v>
      </c>
      <c r="CX57">
        <f t="shared" si="49"/>
        <v>1.4518565679307536</v>
      </c>
      <c r="CY57">
        <f t="shared" si="49"/>
        <v>1.2401039543785586</v>
      </c>
      <c r="CZ57">
        <f t="shared" si="49"/>
        <v>1.2266621515858174</v>
      </c>
    </row>
    <row r="59" spans="1:104" x14ac:dyDescent="0.25">
      <c r="A59" t="s">
        <v>35</v>
      </c>
      <c r="C59">
        <f>AVERAGE(C38:C42)</f>
        <v>0.61519642338831493</v>
      </c>
      <c r="D59">
        <f t="shared" ref="D59:G59" si="50">AVERAGE(D38:D42)</f>
        <v>0.61519642338831493</v>
      </c>
      <c r="E59">
        <f t="shared" si="50"/>
        <v>0.609078692055536</v>
      </c>
      <c r="F59">
        <f t="shared" si="50"/>
        <v>0.61828840837557386</v>
      </c>
      <c r="G59">
        <f t="shared" si="50"/>
        <v>0.60947071031410771</v>
      </c>
      <c r="L59">
        <f>AVERAGE(L38:L42)</f>
        <v>0.13536399584961883</v>
      </c>
      <c r="M59">
        <f t="shared" ref="M59:P59" si="51">AVERAGE(M38:M42)</f>
        <v>0.13075526934815399</v>
      </c>
      <c r="N59">
        <f t="shared" si="51"/>
        <v>0.13048974257660856</v>
      </c>
      <c r="O59">
        <f t="shared" si="51"/>
        <v>0.12673850471160505</v>
      </c>
      <c r="P59">
        <f t="shared" si="51"/>
        <v>0.15146073618921324</v>
      </c>
      <c r="T59">
        <f>AVERAGE(T38:T42)</f>
        <v>1.2784977629217906</v>
      </c>
      <c r="U59">
        <f t="shared" ref="U59:X59" si="52">AVERAGE(U38:U42)</f>
        <v>1.2784977629217906</v>
      </c>
      <c r="V59">
        <f t="shared" si="52"/>
        <v>1.2784977629217906</v>
      </c>
      <c r="W59">
        <f t="shared" si="52"/>
        <v>1.2784977629217906</v>
      </c>
      <c r="X59">
        <f t="shared" si="52"/>
        <v>1.1642212345633312</v>
      </c>
      <c r="AB59">
        <f>AVERAGE(AB38:AB42)</f>
        <v>1.3011707195333486</v>
      </c>
      <c r="AC59">
        <f t="shared" ref="AC59:AF59" si="53">AVERAGE(AC38:AC42)</f>
        <v>1.4473007240585332</v>
      </c>
      <c r="AD59">
        <f t="shared" si="53"/>
        <v>1.4351033696226128</v>
      </c>
      <c r="AE59">
        <f t="shared" si="53"/>
        <v>1.5283681639722828</v>
      </c>
      <c r="AF59">
        <f t="shared" si="53"/>
        <v>1.447310652158319</v>
      </c>
      <c r="AJ59">
        <f>AVERAGE(AJ38:AJ42)</f>
        <v>1.0686442501460136</v>
      </c>
      <c r="AK59">
        <f t="shared" ref="AK59:AN59" si="54">AVERAGE(AK38:AK42)</f>
        <v>1.0199080608402311</v>
      </c>
      <c r="AL59">
        <f t="shared" si="54"/>
        <v>1.0044224746142447</v>
      </c>
      <c r="AM59">
        <f t="shared" si="54"/>
        <v>1.0775907940779745</v>
      </c>
      <c r="AN59">
        <f t="shared" si="54"/>
        <v>0.90696494053946142</v>
      </c>
      <c r="AR59">
        <f>AVERAGE(AR38:AR42)</f>
        <v>3.9439482238135524</v>
      </c>
      <c r="AS59">
        <f t="shared" ref="AS59:AV59" si="55">AVERAGE(AS38:AS42)</f>
        <v>3.9439482238135524</v>
      </c>
      <c r="AT59">
        <f t="shared" si="55"/>
        <v>3.9439482238135524</v>
      </c>
      <c r="AU59">
        <f t="shared" si="55"/>
        <v>3.9439482238135524</v>
      </c>
      <c r="AV59">
        <f t="shared" si="55"/>
        <v>2.5394052531562039</v>
      </c>
      <c r="AZ59">
        <f>AVERAGE(AZ38:AZ42)</f>
        <v>2.4999075680934677</v>
      </c>
      <c r="BA59">
        <f t="shared" ref="BA59:BD59" si="56">AVERAGE(BA38:BA42)</f>
        <v>2.4999075680934677</v>
      </c>
      <c r="BB59">
        <f t="shared" si="56"/>
        <v>2.7649812705778372</v>
      </c>
      <c r="BC59">
        <f t="shared" si="56"/>
        <v>2.7562498725914248</v>
      </c>
      <c r="BD59">
        <f t="shared" si="56"/>
        <v>2.9933787025474801</v>
      </c>
      <c r="BH59">
        <f>AVERAGE(BH38:BH42)</f>
        <v>1.773508079427458</v>
      </c>
      <c r="BI59">
        <f t="shared" ref="BI59:BL59" si="57">AVERAGE(BI38:BI42)</f>
        <v>1.773508079427458</v>
      </c>
      <c r="BJ59">
        <f t="shared" si="57"/>
        <v>1.773508079427458</v>
      </c>
      <c r="BK59">
        <f t="shared" si="57"/>
        <v>1.773508079427458</v>
      </c>
      <c r="BL59">
        <f t="shared" si="57"/>
        <v>1.714476766194784</v>
      </c>
      <c r="BP59">
        <f>AVERAGE(BP38:BP42)</f>
        <v>1.0543583370204206</v>
      </c>
      <c r="BQ59">
        <f t="shared" ref="BQ59:BT59" si="58">AVERAGE(BQ38:BQ42)</f>
        <v>0.99288732776596478</v>
      </c>
      <c r="BR59">
        <f t="shared" si="58"/>
        <v>0.94049565563156534</v>
      </c>
      <c r="BS59">
        <f t="shared" si="58"/>
        <v>0.74825942287399694</v>
      </c>
      <c r="BT59">
        <f t="shared" si="58"/>
        <v>0.58468682537033478</v>
      </c>
      <c r="BX59">
        <f>AVERAGE(BX38:BX42)</f>
        <v>0.64895468147796298</v>
      </c>
      <c r="BY59">
        <f t="shared" ref="BY59:CB59" si="59">AVERAGE(BY38:BY42)</f>
        <v>0.64895468147796298</v>
      </c>
      <c r="BZ59">
        <f t="shared" si="59"/>
        <v>0.64895468147796298</v>
      </c>
      <c r="CA59">
        <f t="shared" si="59"/>
        <v>0.64895468147796298</v>
      </c>
      <c r="CB59">
        <f t="shared" si="59"/>
        <v>0.68415352364507676</v>
      </c>
      <c r="CF59">
        <f>AVERAGE(CF38:CF42)</f>
        <v>1.6014283049569429</v>
      </c>
      <c r="CG59">
        <f t="shared" ref="CG59:CJ59" si="60">AVERAGE(CG38:CG42)</f>
        <v>1.6280863869653046</v>
      </c>
      <c r="CH59">
        <f t="shared" si="60"/>
        <v>1.5901861894593536</v>
      </c>
      <c r="CI59">
        <f t="shared" si="60"/>
        <v>1.6233289587960542</v>
      </c>
      <c r="CJ59">
        <f t="shared" si="60"/>
        <v>1.468917911098987</v>
      </c>
      <c r="CN59">
        <f>AVERAGE(CN38:CN42)</f>
        <v>0.69755172128634513</v>
      </c>
      <c r="CO59">
        <f t="shared" ref="CO59:CR59" si="61">AVERAGE(CO38:CO42)</f>
        <v>0.69755172128634513</v>
      </c>
      <c r="CP59">
        <f t="shared" si="61"/>
        <v>0.76492731119351443</v>
      </c>
      <c r="CQ59">
        <f t="shared" si="61"/>
        <v>0.5845312922363064</v>
      </c>
      <c r="CR59">
        <f t="shared" si="61"/>
        <v>0.71343990261511858</v>
      </c>
      <c r="CV59">
        <f>AVERAGE(CV38:CV42)</f>
        <v>0.60718844016535078</v>
      </c>
      <c r="CW59">
        <f t="shared" ref="CW59:CZ59" si="62">AVERAGE(CW38:CW42)</f>
        <v>0.74917377754480174</v>
      </c>
      <c r="CX59">
        <f t="shared" si="62"/>
        <v>0.78230477153519329</v>
      </c>
      <c r="CY59">
        <f t="shared" si="62"/>
        <v>0.81372982536127236</v>
      </c>
      <c r="CZ59">
        <f t="shared" si="62"/>
        <v>0.80784960743088097</v>
      </c>
    </row>
    <row r="60" spans="1:104" x14ac:dyDescent="0.25">
      <c r="A60" t="s">
        <v>36</v>
      </c>
      <c r="C60">
        <f>AVERAGE(C43:C57)</f>
        <v>2.0697662546310882</v>
      </c>
      <c r="D60">
        <f t="shared" ref="D60:G60" si="63">AVERAGE(D43:D57)</f>
        <v>2.0697662546310882</v>
      </c>
      <c r="E60">
        <f t="shared" si="63"/>
        <v>1.5772630251677786</v>
      </c>
      <c r="F60">
        <f t="shared" si="63"/>
        <v>1.50908804800971</v>
      </c>
      <c r="G60">
        <f t="shared" si="63"/>
        <v>1.4727135999267609</v>
      </c>
      <c r="L60">
        <f>AVERAGE(L43:L57)</f>
        <v>0.37456474730792011</v>
      </c>
      <c r="M60">
        <f t="shared" ref="M60:P60" si="64">AVERAGE(M43:M57)</f>
        <v>0.38334720143049689</v>
      </c>
      <c r="N60">
        <f t="shared" si="64"/>
        <v>0.38462299305045022</v>
      </c>
      <c r="O60">
        <f t="shared" si="64"/>
        <v>0.37923391404024748</v>
      </c>
      <c r="P60">
        <f t="shared" si="64"/>
        <v>0.37444879064338848</v>
      </c>
      <c r="T60">
        <f>AVERAGE(T43:T57)</f>
        <v>2.3974452300923415</v>
      </c>
      <c r="U60">
        <f t="shared" ref="U60:X60" si="65">AVERAGE(U43:U57)</f>
        <v>2.3974452300923415</v>
      </c>
      <c r="V60">
        <f t="shared" si="65"/>
        <v>2.3974452300923415</v>
      </c>
      <c r="W60">
        <f t="shared" si="65"/>
        <v>2.3974452300923415</v>
      </c>
      <c r="X60">
        <f t="shared" si="65"/>
        <v>2.1231084439348975</v>
      </c>
      <c r="AB60">
        <f>AVERAGE(AB43:AB57)</f>
        <v>1.9220972304679822</v>
      </c>
      <c r="AC60">
        <f t="shared" ref="AC60:AF60" si="66">AVERAGE(AC43:AC57)</f>
        <v>1.9144851704970103</v>
      </c>
      <c r="AD60">
        <f t="shared" si="66"/>
        <v>1.8078538687430796</v>
      </c>
      <c r="AE60">
        <f t="shared" si="66"/>
        <v>1.7325354975812466</v>
      </c>
      <c r="AF60">
        <f t="shared" si="66"/>
        <v>1.8168918734429207</v>
      </c>
      <c r="AJ60">
        <f>AVERAGE(AJ43:AJ57)</f>
        <v>0.96381026733569253</v>
      </c>
      <c r="AK60">
        <f t="shared" ref="AK60:AN60" si="67">AVERAGE(AK43:AK57)</f>
        <v>0.88667046900305979</v>
      </c>
      <c r="AL60">
        <f t="shared" si="67"/>
        <v>0.95071621145943019</v>
      </c>
      <c r="AM60">
        <f t="shared" si="67"/>
        <v>0.78448679229531271</v>
      </c>
      <c r="AN60">
        <f t="shared" si="67"/>
        <v>0.75542525282675266</v>
      </c>
      <c r="AR60">
        <f>AVERAGE(AR43:AR57)</f>
        <v>3.4900321429678245</v>
      </c>
      <c r="AS60">
        <f t="shared" ref="AS60:AV60" si="68">AVERAGE(AS43:AS57)</f>
        <v>3.4900321429678245</v>
      </c>
      <c r="AT60">
        <f t="shared" si="68"/>
        <v>3.4900321429678245</v>
      </c>
      <c r="AU60">
        <f t="shared" si="68"/>
        <v>3.4900321429678245</v>
      </c>
      <c r="AV60">
        <f t="shared" si="68"/>
        <v>2.9793131137961297</v>
      </c>
      <c r="AZ60">
        <f>AVERAGE(AZ43:AZ57)</f>
        <v>5.2492511271163673</v>
      </c>
      <c r="BA60">
        <f t="shared" ref="BA60:BD60" si="69">AVERAGE(BA43:BA57)</f>
        <v>5.2492511271163673</v>
      </c>
      <c r="BB60">
        <f t="shared" si="69"/>
        <v>3.8353144465900906</v>
      </c>
      <c r="BC60">
        <f t="shared" si="69"/>
        <v>3.5406038036599647</v>
      </c>
      <c r="BD60">
        <f t="shared" si="69"/>
        <v>3.5058085838035691</v>
      </c>
      <c r="BH60">
        <f>AVERAGE(BH43:BH57)</f>
        <v>2.7759946821489261</v>
      </c>
      <c r="BI60">
        <f t="shared" ref="BI60:BL60" si="70">AVERAGE(BI43:BI57)</f>
        <v>2.7759946821489261</v>
      </c>
      <c r="BJ60">
        <f t="shared" si="70"/>
        <v>2.7759946821489261</v>
      </c>
      <c r="BK60">
        <f t="shared" si="70"/>
        <v>2.7759946821489261</v>
      </c>
      <c r="BL60">
        <f t="shared" si="70"/>
        <v>2.2433618381539655</v>
      </c>
      <c r="BP60">
        <f>AVERAGE(BP43:BP57)</f>
        <v>1.9697651569905787</v>
      </c>
      <c r="BQ60">
        <f t="shared" ref="BQ60:BT60" si="71">AVERAGE(BQ43:BQ57)</f>
        <v>2.0029969670918701</v>
      </c>
      <c r="BR60">
        <f t="shared" si="71"/>
        <v>2.0149251255675118</v>
      </c>
      <c r="BS60">
        <f t="shared" si="71"/>
        <v>2.0454212955850131</v>
      </c>
      <c r="BT60">
        <f t="shared" si="71"/>
        <v>2.0314363152959642</v>
      </c>
      <c r="BX60">
        <f>AVERAGE(BX43:BX57)</f>
        <v>1.0959535564559078</v>
      </c>
      <c r="BY60">
        <f t="shared" ref="BY60:CB60" si="72">AVERAGE(BY43:BY57)</f>
        <v>1.0959535564559078</v>
      </c>
      <c r="BZ60">
        <f t="shared" si="72"/>
        <v>1.0959535564559078</v>
      </c>
      <c r="CA60">
        <f t="shared" si="72"/>
        <v>1.0959535564559078</v>
      </c>
      <c r="CB60">
        <f t="shared" si="72"/>
        <v>0.94588592719062703</v>
      </c>
      <c r="CF60">
        <f>AVERAGE(CF43:CF57)</f>
        <v>3.4871068451045657</v>
      </c>
      <c r="CG60">
        <f t="shared" ref="CG60:CJ60" si="73">AVERAGE(CG43:CG57)</f>
        <v>3.3753292722807084</v>
      </c>
      <c r="CH60">
        <f t="shared" si="73"/>
        <v>3.3013247715940341</v>
      </c>
      <c r="CI60">
        <f t="shared" si="73"/>
        <v>3.1927827879184685</v>
      </c>
      <c r="CJ60">
        <f t="shared" si="73"/>
        <v>2.9370059820826109</v>
      </c>
      <c r="CN60">
        <f>AVERAGE(CN43:CN57)</f>
        <v>3.2235731104022269</v>
      </c>
      <c r="CO60">
        <f t="shared" ref="CO60:CR60" si="74">AVERAGE(CO43:CO57)</f>
        <v>3.2235731104022269</v>
      </c>
      <c r="CP60">
        <f t="shared" si="74"/>
        <v>2.7655450672899802</v>
      </c>
      <c r="CQ60">
        <f t="shared" si="74"/>
        <v>2.652313644707152</v>
      </c>
      <c r="CR60">
        <f t="shared" si="74"/>
        <v>2.4795497695246751</v>
      </c>
      <c r="CV60">
        <f>AVERAGE(CV43:CV57)</f>
        <v>1.9714227774294497</v>
      </c>
      <c r="CW60">
        <f t="shared" ref="CW60:CZ60" si="75">AVERAGE(CW43:CW57)</f>
        <v>1.819854251035061</v>
      </c>
      <c r="CX60">
        <f t="shared" si="75"/>
        <v>1.675040500062607</v>
      </c>
      <c r="CY60">
        <f t="shared" si="75"/>
        <v>1.3822286640509873</v>
      </c>
      <c r="CZ60">
        <f t="shared" si="75"/>
        <v>1.3662663329707958</v>
      </c>
    </row>
    <row r="66" spans="1:30" x14ac:dyDescent="0.25">
      <c r="A66" s="5" t="s">
        <v>35</v>
      </c>
      <c r="B66" s="6"/>
      <c r="C66" s="6">
        <v>0.04</v>
      </c>
      <c r="D66" s="6">
        <v>0.13</v>
      </c>
      <c r="E66" s="6">
        <v>0.13</v>
      </c>
      <c r="F66" s="6">
        <v>0.02</v>
      </c>
      <c r="G66" s="6">
        <v>0.05</v>
      </c>
      <c r="H66" s="6">
        <v>0.11</v>
      </c>
      <c r="I66" s="6">
        <v>0.06</v>
      </c>
      <c r="J66" s="6">
        <v>0.04</v>
      </c>
      <c r="K66" s="6">
        <v>0.1</v>
      </c>
      <c r="L66" s="6">
        <v>0.23</v>
      </c>
      <c r="M66" s="6">
        <v>0.09</v>
      </c>
      <c r="N66" s="7"/>
      <c r="Q66" s="5" t="s">
        <v>35</v>
      </c>
      <c r="R66" s="6" t="s">
        <v>25</v>
      </c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7"/>
    </row>
    <row r="67" spans="1:30" x14ac:dyDescent="0.25">
      <c r="A67" s="10"/>
      <c r="B67" s="11" t="s">
        <v>0</v>
      </c>
      <c r="C67" s="11" t="s">
        <v>1</v>
      </c>
      <c r="D67" s="11" t="s">
        <v>2</v>
      </c>
      <c r="E67" s="11" t="s">
        <v>3</v>
      </c>
      <c r="F67" s="11" t="s">
        <v>4</v>
      </c>
      <c r="G67" s="11" t="s">
        <v>5</v>
      </c>
      <c r="H67" s="11" t="s">
        <v>6</v>
      </c>
      <c r="I67" s="11" t="s">
        <v>7</v>
      </c>
      <c r="J67" s="11" t="s">
        <v>8</v>
      </c>
      <c r="K67" s="11" t="s">
        <v>9</v>
      </c>
      <c r="L67" s="11" t="s">
        <v>10</v>
      </c>
      <c r="M67" s="11" t="s">
        <v>11</v>
      </c>
      <c r="N67" s="11" t="s">
        <v>24</v>
      </c>
      <c r="Q67" s="10"/>
      <c r="R67" s="11" t="s">
        <v>0</v>
      </c>
      <c r="S67" s="11" t="s">
        <v>1</v>
      </c>
      <c r="T67" s="11" t="s">
        <v>2</v>
      </c>
      <c r="U67" s="11" t="s">
        <v>3</v>
      </c>
      <c r="V67" s="11" t="s">
        <v>4</v>
      </c>
      <c r="W67" s="11" t="s">
        <v>5</v>
      </c>
      <c r="X67" s="11" t="s">
        <v>6</v>
      </c>
      <c r="Y67" s="11" t="s">
        <v>7</v>
      </c>
      <c r="Z67" s="11" t="s">
        <v>8</v>
      </c>
      <c r="AA67" s="11" t="s">
        <v>9</v>
      </c>
      <c r="AB67" s="11" t="s">
        <v>10</v>
      </c>
      <c r="AC67" s="11" t="s">
        <v>11</v>
      </c>
      <c r="AD67" s="11" t="s">
        <v>24</v>
      </c>
    </row>
    <row r="68" spans="1:30" x14ac:dyDescent="0.25">
      <c r="A68" s="10" t="s">
        <v>12</v>
      </c>
      <c r="B68" s="12">
        <f t="array" ref="B68:B72">TRANSPOSE(C59:G59)</f>
        <v>0.61519642338831493</v>
      </c>
      <c r="C68" s="12">
        <f t="array" ref="C68:C72">TRANSPOSE(L59:P59)</f>
        <v>0.13536399584961883</v>
      </c>
      <c r="D68" s="12">
        <f t="array" ref="D68:D72">TRANSPOSE(T59:X59)</f>
        <v>1.2784977629217906</v>
      </c>
      <c r="E68" s="12">
        <f t="array" ref="E68:E72">TRANSPOSE(AB59:AF59)</f>
        <v>1.3011707195333486</v>
      </c>
      <c r="F68" s="12">
        <f t="array" ref="F68:F72">TRANSPOSE(AJ59:AN59)</f>
        <v>1.0686442501460136</v>
      </c>
      <c r="G68" s="12">
        <f t="array" ref="G68:G72">TRANSPOSE(AR59:AV59)</f>
        <v>3.9439482238135524</v>
      </c>
      <c r="H68" s="12">
        <f t="array" ref="H68:H72">TRANSPOSE(AZ59:BD59)</f>
        <v>2.4999075680934677</v>
      </c>
      <c r="I68" s="12">
        <f t="array" ref="I68:I72">TRANSPOSE(BH59:BL59)</f>
        <v>1.773508079427458</v>
      </c>
      <c r="J68" s="12">
        <f t="array" ref="J68:J72">TRANSPOSE(BP59:BT59)</f>
        <v>1.0543583370204206</v>
      </c>
      <c r="K68" s="12">
        <f t="array" ref="K68:K72">TRANSPOSE(BX59:CB59)</f>
        <v>0.64895468147796298</v>
      </c>
      <c r="L68" s="12">
        <f t="array" ref="L68:L72">TRANSPOSE(CF59:CJ59)</f>
        <v>1.6014283049569429</v>
      </c>
      <c r="M68" s="12">
        <f t="array" ref="M68:M72">TRANSPOSE(CN59:CR59)</f>
        <v>0.69755172128634513</v>
      </c>
      <c r="N68" s="12">
        <f t="array" ref="N68:N72">TRANSPOSE(CV59:CZ59)</f>
        <v>0.60718844016535078</v>
      </c>
      <c r="Q68" s="10" t="s">
        <v>12</v>
      </c>
      <c r="R68" s="12">
        <f>B68/arima!B68</f>
        <v>1.0206727160804652</v>
      </c>
      <c r="S68" s="12">
        <f>C68/arima!C68</f>
        <v>0.78304101113526681</v>
      </c>
      <c r="T68" s="12">
        <f>D68/arima!D68</f>
        <v>0.95264898302116119</v>
      </c>
      <c r="U68" s="12">
        <f>E68/arima!E68</f>
        <v>0.84411181249475542</v>
      </c>
      <c r="V68" s="12">
        <f>F68/arima!F68</f>
        <v>1.0877014910108744</v>
      </c>
      <c r="W68" s="12">
        <f>G68/arima!G68</f>
        <v>1.3478387780642826</v>
      </c>
      <c r="X68" s="12">
        <f>H68/arima!H68</f>
        <v>0.96038304085442405</v>
      </c>
      <c r="Y68" s="12">
        <f>I68/arima!I68</f>
        <v>0.99679910766880442</v>
      </c>
      <c r="Z68" s="12">
        <f>J68/arima!J68</f>
        <v>0.67292321636155705</v>
      </c>
      <c r="AA68" s="12">
        <f>K68/arima!K68</f>
        <v>0.96906450517680209</v>
      </c>
      <c r="AB68" s="12">
        <f>L68/arima!L68</f>
        <v>1.1749095004422285</v>
      </c>
      <c r="AC68" s="12">
        <f>M68/arima!M68</f>
        <v>1.0418303173779262</v>
      </c>
      <c r="AD68" s="12">
        <f>N68/arima!N68</f>
        <v>1.0191192004739509</v>
      </c>
    </row>
    <row r="69" spans="1:30" x14ac:dyDescent="0.25">
      <c r="A69" s="10" t="s">
        <v>13</v>
      </c>
      <c r="B69" s="12">
        <v>0.61519642338831493</v>
      </c>
      <c r="C69" s="12">
        <v>0.13075526934815399</v>
      </c>
      <c r="D69" s="12">
        <v>1.2784977629217906</v>
      </c>
      <c r="E69" s="12">
        <v>1.4473007240585332</v>
      </c>
      <c r="F69" s="12">
        <v>1.0199080608402311</v>
      </c>
      <c r="G69" s="12">
        <v>3.9439482238135524</v>
      </c>
      <c r="H69" s="12">
        <v>2.4999075680934677</v>
      </c>
      <c r="I69" s="12">
        <v>1.773508079427458</v>
      </c>
      <c r="J69" s="12">
        <v>0.99288732776596478</v>
      </c>
      <c r="K69" s="12">
        <v>0.64895468147796298</v>
      </c>
      <c r="L69" s="12">
        <v>1.6280863869653046</v>
      </c>
      <c r="M69" s="12">
        <v>0.69755172128634513</v>
      </c>
      <c r="N69" s="12">
        <v>0.74917377754480174</v>
      </c>
      <c r="Q69" s="10" t="s">
        <v>13</v>
      </c>
      <c r="R69" s="12">
        <f>B69/arima!B69</f>
        <v>0.96370397632409743</v>
      </c>
      <c r="S69" s="12">
        <f>C69/arima!C69</f>
        <v>0.73370108307799564</v>
      </c>
      <c r="T69" s="12">
        <f>D69/arima!D69</f>
        <v>0.93741319130318013</v>
      </c>
      <c r="U69" s="12">
        <f>E69/arima!E69</f>
        <v>0.93041210314141964</v>
      </c>
      <c r="V69" s="12">
        <f>F69/arima!F69</f>
        <v>1.031641491681867</v>
      </c>
      <c r="W69" s="12">
        <f>G69/arima!G69</f>
        <v>1.3341562269912508</v>
      </c>
      <c r="X69" s="12">
        <f>H69/arima!H69</f>
        <v>0.94915728627838625</v>
      </c>
      <c r="Y69" s="12">
        <f>I69/arima!I69</f>
        <v>0.99588456214070054</v>
      </c>
      <c r="Z69" s="12">
        <f>J69/arima!J69</f>
        <v>0.64841710590583113</v>
      </c>
      <c r="AA69" s="12">
        <f>K69/arima!K69</f>
        <v>0.97100869624664965</v>
      </c>
      <c r="AB69" s="12">
        <f>L69/arima!L69</f>
        <v>1.1912288723978459</v>
      </c>
      <c r="AC69" s="12">
        <f>M69/arima!M69</f>
        <v>0.97909088132691213</v>
      </c>
      <c r="AD69" s="12">
        <f>N69/arima!N69</f>
        <v>1.2749351534877953</v>
      </c>
    </row>
    <row r="70" spans="1:30" x14ac:dyDescent="0.25">
      <c r="A70" s="10" t="s">
        <v>14</v>
      </c>
      <c r="B70" s="12">
        <v>0.609078692055536</v>
      </c>
      <c r="C70" s="12">
        <v>0.13048974257660856</v>
      </c>
      <c r="D70" s="12">
        <v>1.2784977629217906</v>
      </c>
      <c r="E70" s="12">
        <v>1.4351033696226128</v>
      </c>
      <c r="F70" s="12">
        <v>1.0044224746142447</v>
      </c>
      <c r="G70" s="12">
        <v>3.9439482238135524</v>
      </c>
      <c r="H70" s="12">
        <v>2.7649812705778372</v>
      </c>
      <c r="I70" s="12">
        <v>1.773508079427458</v>
      </c>
      <c r="J70" s="12">
        <v>0.94049565563156534</v>
      </c>
      <c r="K70" s="12">
        <v>0.64895468147796298</v>
      </c>
      <c r="L70" s="12">
        <v>1.5901861894593536</v>
      </c>
      <c r="M70" s="12">
        <v>0.76492731119351443</v>
      </c>
      <c r="N70" s="12">
        <v>0.78230477153519329</v>
      </c>
      <c r="Q70" s="10" t="s">
        <v>14</v>
      </c>
      <c r="R70" s="12">
        <f>B70/arima!B70</f>
        <v>0.95412056233249798</v>
      </c>
      <c r="S70" s="12">
        <f>C70/arima!C70</f>
        <v>0.73221114480751293</v>
      </c>
      <c r="T70" s="12">
        <f>D70/arima!D70</f>
        <v>0.93741319130318013</v>
      </c>
      <c r="U70" s="12">
        <f>E70/arima!E70</f>
        <v>0.92257090883754178</v>
      </c>
      <c r="V70" s="12">
        <f>F70/arima!F70</f>
        <v>1.0159777530694047</v>
      </c>
      <c r="W70" s="12">
        <f>G70/arima!G70</f>
        <v>1.3341562269912508</v>
      </c>
      <c r="X70" s="12">
        <f>H70/arima!H70</f>
        <v>1.0497996617505747</v>
      </c>
      <c r="Y70" s="12">
        <f>I70/arima!I70</f>
        <v>0.99588456214070054</v>
      </c>
      <c r="Z70" s="12">
        <f>J70/arima!J70</f>
        <v>0.61420208928819331</v>
      </c>
      <c r="AA70" s="12">
        <f>K70/arima!K70</f>
        <v>0.97100869624664965</v>
      </c>
      <c r="AB70" s="12">
        <f>L70/arima!L70</f>
        <v>1.1634982741322197</v>
      </c>
      <c r="AC70" s="12">
        <f>M70/arima!M70</f>
        <v>1.0736599630008596</v>
      </c>
      <c r="AD70" s="12">
        <f>N70/arima!N70</f>
        <v>1.3313170907290746</v>
      </c>
    </row>
    <row r="71" spans="1:30" x14ac:dyDescent="0.25">
      <c r="A71" s="10" t="s">
        <v>15</v>
      </c>
      <c r="B71" s="12">
        <v>0.61828840837557386</v>
      </c>
      <c r="C71" s="12">
        <v>0.12673850471160505</v>
      </c>
      <c r="D71" s="12">
        <v>1.2784977629217906</v>
      </c>
      <c r="E71" s="12">
        <v>1.5283681639722828</v>
      </c>
      <c r="F71" s="12">
        <v>1.0775907940779745</v>
      </c>
      <c r="G71" s="12">
        <v>3.9439482238135524</v>
      </c>
      <c r="H71" s="12">
        <v>2.7562498725914248</v>
      </c>
      <c r="I71" s="12">
        <v>1.773508079427458</v>
      </c>
      <c r="J71" s="12">
        <v>0.74825942287399694</v>
      </c>
      <c r="K71" s="12">
        <v>0.64895468147796298</v>
      </c>
      <c r="L71" s="12">
        <v>1.6233289587960542</v>
      </c>
      <c r="M71" s="12">
        <v>0.5845312922363064</v>
      </c>
      <c r="N71" s="12">
        <v>0.81372982536127236</v>
      </c>
      <c r="Q71" s="10" t="s">
        <v>15</v>
      </c>
      <c r="R71" s="12">
        <f>B71/arima!B71</f>
        <v>0.968547564670311</v>
      </c>
      <c r="S71" s="12">
        <f>C71/arima!C71</f>
        <v>0.71116199475675734</v>
      </c>
      <c r="T71" s="12">
        <f>D71/arima!D71</f>
        <v>0.93741319130318013</v>
      </c>
      <c r="U71" s="12">
        <f>E71/arima!E71</f>
        <v>0.98252713771069144</v>
      </c>
      <c r="V71" s="12">
        <f>F71/arima!F71</f>
        <v>1.0899878301867794</v>
      </c>
      <c r="W71" s="12">
        <f>G71/arima!G71</f>
        <v>1.3341562269912508</v>
      </c>
      <c r="X71" s="12">
        <f>H71/arima!H71</f>
        <v>1.0464845511744985</v>
      </c>
      <c r="Y71" s="12">
        <f>I71/arima!I71</f>
        <v>0.99588456214070054</v>
      </c>
      <c r="Z71" s="12">
        <f>J71/arima!J71</f>
        <v>0.48865988705728369</v>
      </c>
      <c r="AA71" s="12">
        <f>K71/arima!K71</f>
        <v>0.97100869624664965</v>
      </c>
      <c r="AB71" s="12">
        <f>L71/arima!L71</f>
        <v>1.1877479847502723</v>
      </c>
      <c r="AC71" s="12">
        <f>M71/arima!M71</f>
        <v>0.82045422671084056</v>
      </c>
      <c r="AD71" s="12">
        <f>N71/arima!N71</f>
        <v>1.3847958789942156</v>
      </c>
    </row>
    <row r="72" spans="1:30" x14ac:dyDescent="0.25">
      <c r="A72" s="10" t="s">
        <v>16</v>
      </c>
      <c r="B72" s="12">
        <v>0.60947071031410771</v>
      </c>
      <c r="C72" s="12">
        <v>0.15146073618921324</v>
      </c>
      <c r="D72" s="12">
        <v>1.1642212345633312</v>
      </c>
      <c r="E72" s="12">
        <v>1.447310652158319</v>
      </c>
      <c r="F72" s="12">
        <v>0.90696494053946142</v>
      </c>
      <c r="G72" s="12">
        <v>2.5394052531562039</v>
      </c>
      <c r="H72" s="12">
        <v>2.9933787025474801</v>
      </c>
      <c r="I72" s="12">
        <v>1.714476766194784</v>
      </c>
      <c r="J72" s="12">
        <v>0.58468682537033478</v>
      </c>
      <c r="K72" s="12">
        <v>0.68415352364507676</v>
      </c>
      <c r="L72" s="12">
        <v>1.468917911098987</v>
      </c>
      <c r="M72" s="12">
        <v>0.71343990261511858</v>
      </c>
      <c r="N72" s="12">
        <v>0.80784960743088097</v>
      </c>
      <c r="Q72" s="10" t="s">
        <v>16</v>
      </c>
      <c r="R72" s="12">
        <f>B72/arima!B72</f>
        <v>0.99936628554579621</v>
      </c>
      <c r="S72" s="12">
        <f>C72/arima!C72</f>
        <v>0.5480752283091711</v>
      </c>
      <c r="T72" s="12">
        <f>D72/arima!D72</f>
        <v>0.73657826030599738</v>
      </c>
      <c r="U72" s="12">
        <f>E72/arima!E72</f>
        <v>0.96210376911135254</v>
      </c>
      <c r="V72" s="12">
        <f>F72/arima!F72</f>
        <v>0.93287455262817831</v>
      </c>
      <c r="W72" s="12">
        <f>G72/arima!G72</f>
        <v>0.83278210412393117</v>
      </c>
      <c r="X72" s="12">
        <f>H72/arima!H72</f>
        <v>1.196982187596473</v>
      </c>
      <c r="Y72" s="12">
        <f>I72/arima!I72</f>
        <v>0.96276352833727419</v>
      </c>
      <c r="Z72" s="12">
        <f>J72/arima!J72</f>
        <v>0.3951543201889503</v>
      </c>
      <c r="AA72" s="12">
        <f>K72/arima!K72</f>
        <v>0.9976838291949045</v>
      </c>
      <c r="AB72" s="12">
        <f>L72/arima!L72</f>
        <v>1.0666880027136914</v>
      </c>
      <c r="AC72" s="12">
        <f>M72/arima!M72</f>
        <v>0.85113662526526823</v>
      </c>
      <c r="AD72" s="12">
        <f>N72/arima!N72</f>
        <v>1.3345344718019803</v>
      </c>
    </row>
    <row r="75" spans="1:30" x14ac:dyDescent="0.25">
      <c r="A75" s="5" t="s">
        <v>36</v>
      </c>
      <c r="B75" s="6"/>
      <c r="C75" s="6">
        <v>0.04</v>
      </c>
      <c r="D75" s="6">
        <v>0.13</v>
      </c>
      <c r="E75" s="6">
        <v>0.13</v>
      </c>
      <c r="F75" s="6">
        <v>0.02</v>
      </c>
      <c r="G75" s="6">
        <v>0.05</v>
      </c>
      <c r="H75" s="6">
        <v>0.11</v>
      </c>
      <c r="I75" s="6">
        <v>0.06</v>
      </c>
      <c r="J75" s="6">
        <v>0.04</v>
      </c>
      <c r="K75" s="6">
        <v>0.1</v>
      </c>
      <c r="L75" s="6">
        <v>0.23</v>
      </c>
      <c r="M75" s="6">
        <v>0.09</v>
      </c>
      <c r="N75" s="7"/>
      <c r="Q75" s="5" t="s">
        <v>36</v>
      </c>
      <c r="R75" s="6" t="s">
        <v>25</v>
      </c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7"/>
    </row>
    <row r="76" spans="1:30" x14ac:dyDescent="0.25">
      <c r="A76" s="10"/>
      <c r="B76" s="11" t="s">
        <v>0</v>
      </c>
      <c r="C76" s="11" t="s">
        <v>1</v>
      </c>
      <c r="D76" s="11" t="s">
        <v>2</v>
      </c>
      <c r="E76" s="11" t="s">
        <v>3</v>
      </c>
      <c r="F76" s="11" t="s">
        <v>4</v>
      </c>
      <c r="G76" s="11" t="s">
        <v>5</v>
      </c>
      <c r="H76" s="11" t="s">
        <v>6</v>
      </c>
      <c r="I76" s="11" t="s">
        <v>7</v>
      </c>
      <c r="J76" s="11" t="s">
        <v>8</v>
      </c>
      <c r="K76" s="11" t="s">
        <v>9</v>
      </c>
      <c r="L76" s="11" t="s">
        <v>10</v>
      </c>
      <c r="M76" s="11" t="s">
        <v>11</v>
      </c>
      <c r="N76" s="11" t="s">
        <v>24</v>
      </c>
      <c r="Q76" s="10"/>
      <c r="R76" s="11" t="s">
        <v>0</v>
      </c>
      <c r="S76" s="11" t="s">
        <v>1</v>
      </c>
      <c r="T76" s="11" t="s">
        <v>2</v>
      </c>
      <c r="U76" s="11" t="s">
        <v>3</v>
      </c>
      <c r="V76" s="11" t="s">
        <v>4</v>
      </c>
      <c r="W76" s="11" t="s">
        <v>5</v>
      </c>
      <c r="X76" s="11" t="s">
        <v>6</v>
      </c>
      <c r="Y76" s="11" t="s">
        <v>7</v>
      </c>
      <c r="Z76" s="11" t="s">
        <v>8</v>
      </c>
      <c r="AA76" s="11" t="s">
        <v>9</v>
      </c>
      <c r="AB76" s="11" t="s">
        <v>10</v>
      </c>
      <c r="AC76" s="11" t="s">
        <v>11</v>
      </c>
      <c r="AD76" s="11" t="s">
        <v>24</v>
      </c>
    </row>
    <row r="77" spans="1:30" x14ac:dyDescent="0.25">
      <c r="A77" s="10" t="s">
        <v>12</v>
      </c>
      <c r="B77" s="12">
        <f t="array" ref="B77:B81">TRANSPOSE(C60:G60)</f>
        <v>2.0697662546310882</v>
      </c>
      <c r="C77" s="12">
        <f t="array" ref="C77:C81">TRANSPOSE(L60:P60)</f>
        <v>0.37456474730792011</v>
      </c>
      <c r="D77" s="12">
        <f t="array" ref="D77:D81">TRANSPOSE(T60:X60)</f>
        <v>2.3974452300923415</v>
      </c>
      <c r="E77" s="12">
        <f t="array" ref="E77:E81">TRANSPOSE(AB60:AF60)</f>
        <v>1.9220972304679822</v>
      </c>
      <c r="F77" s="12">
        <f t="array" ref="F77:F81">TRANSPOSE(AJ60:AN60)</f>
        <v>0.96381026733569253</v>
      </c>
      <c r="G77" s="12">
        <f t="array" ref="G77:G81">TRANSPOSE(AR60:AV60)</f>
        <v>3.4900321429678245</v>
      </c>
      <c r="H77" s="12">
        <f t="array" ref="H77:H81">TRANSPOSE(AZ60:BD60)</f>
        <v>5.2492511271163673</v>
      </c>
      <c r="I77" s="12">
        <f t="array" ref="I77:I81">TRANSPOSE(BH60:BL60)</f>
        <v>2.7759946821489261</v>
      </c>
      <c r="J77" s="12">
        <f t="array" ref="J77:J81">TRANSPOSE(BP60:BT60)</f>
        <v>1.9697651569905787</v>
      </c>
      <c r="K77" s="12">
        <f t="array" ref="K77:K81">TRANSPOSE(BX60:CB60)</f>
        <v>1.0959535564559078</v>
      </c>
      <c r="L77" s="12">
        <f t="array" ref="L77:L81">TRANSPOSE(CF60:CJ60)</f>
        <v>3.4871068451045657</v>
      </c>
      <c r="M77" s="12">
        <f t="array" ref="M77:M81">TRANSPOSE(CN60:CR60)</f>
        <v>3.2235731104022269</v>
      </c>
      <c r="N77" s="12">
        <f t="array" ref="N77:N81">TRANSPOSE(CV60:CZ60)</f>
        <v>1.9714227774294497</v>
      </c>
      <c r="Q77" s="10" t="s">
        <v>12</v>
      </c>
      <c r="R77" s="12">
        <f>B77/arima!B77</f>
        <v>0.92193009029689232</v>
      </c>
      <c r="S77" s="12">
        <f>C77/arima!C77</f>
        <v>0.9355391390314568</v>
      </c>
      <c r="T77" s="12">
        <f>D77/arima!D77</f>
        <v>0.9742355326064569</v>
      </c>
      <c r="U77" s="12">
        <f>E77/arima!E77</f>
        <v>0.74544319297131734</v>
      </c>
      <c r="V77" s="12">
        <f>F77/arima!F77</f>
        <v>0.92438908794181229</v>
      </c>
      <c r="W77" s="12">
        <f>G77/arima!G77</f>
        <v>1.0179812407099074</v>
      </c>
      <c r="X77" s="12">
        <f>H77/arima!H77</f>
        <v>0.95339743152803658</v>
      </c>
      <c r="Y77" s="12">
        <f>I77/arima!I77</f>
        <v>0.77635799192051491</v>
      </c>
      <c r="Z77" s="12">
        <f>J77/arima!J77</f>
        <v>1.0326970174185532</v>
      </c>
      <c r="AA77" s="12">
        <f>K77/arima!K77</f>
        <v>0.99655409959170371</v>
      </c>
      <c r="AB77" s="12">
        <f>L77/arima!L77</f>
        <v>0.7692303106477496</v>
      </c>
      <c r="AC77" s="12">
        <f>M77/arima!M77</f>
        <v>0.95099001128168181</v>
      </c>
      <c r="AD77" s="12">
        <f>N77/arima!N77</f>
        <v>0.94783571089278762</v>
      </c>
    </row>
    <row r="78" spans="1:30" x14ac:dyDescent="0.25">
      <c r="A78" s="10" t="s">
        <v>13</v>
      </c>
      <c r="B78" s="12">
        <v>2.0697662546310882</v>
      </c>
      <c r="C78" s="12">
        <v>0.38334720143049689</v>
      </c>
      <c r="D78" s="12">
        <v>2.3974452300923415</v>
      </c>
      <c r="E78" s="12">
        <v>1.9144851704970103</v>
      </c>
      <c r="F78" s="12">
        <v>0.88667046900305979</v>
      </c>
      <c r="G78" s="12">
        <v>3.4900321429678245</v>
      </c>
      <c r="H78" s="12">
        <v>5.2492511271163673</v>
      </c>
      <c r="I78" s="12">
        <v>2.7759946821489261</v>
      </c>
      <c r="J78" s="12">
        <v>2.0029969670918701</v>
      </c>
      <c r="K78" s="12">
        <v>1.0959535564559078</v>
      </c>
      <c r="L78" s="12">
        <v>3.3753292722807084</v>
      </c>
      <c r="M78" s="12">
        <v>3.2235731104022269</v>
      </c>
      <c r="N78" s="12">
        <v>1.819854251035061</v>
      </c>
      <c r="Q78" s="10" t="s">
        <v>13</v>
      </c>
      <c r="R78" s="12">
        <f>B78/arima!B78</f>
        <v>0.85343656628754505</v>
      </c>
      <c r="S78" s="12">
        <f>C78/arima!C78</f>
        <v>0.88243100349046222</v>
      </c>
      <c r="T78" s="12">
        <f>D78/arima!D78</f>
        <v>1.0527153571716663</v>
      </c>
      <c r="U78" s="12">
        <f>E78/arima!E78</f>
        <v>0.74403738122622065</v>
      </c>
      <c r="V78" s="12">
        <f>F78/arima!F78</f>
        <v>0.88611438890807781</v>
      </c>
      <c r="W78" s="12">
        <f>G78/arima!G78</f>
        <v>1.018691314890263</v>
      </c>
      <c r="X78" s="12">
        <f>H78/arima!H78</f>
        <v>0.94046655441121929</v>
      </c>
      <c r="Y78" s="12">
        <f>I78/arima!I78</f>
        <v>0.75302100503289038</v>
      </c>
      <c r="Z78" s="12">
        <f>J78/arima!J78</f>
        <v>1.0476636559971895</v>
      </c>
      <c r="AA78" s="12">
        <f>K78/arima!K78</f>
        <v>0.98527386346089019</v>
      </c>
      <c r="AB78" s="12">
        <f>L78/arima!L78</f>
        <v>0.73315965417902973</v>
      </c>
      <c r="AC78" s="12">
        <f>M78/arima!M78</f>
        <v>0.92517187671325496</v>
      </c>
      <c r="AD78" s="12">
        <f>N78/arima!N78</f>
        <v>0.82054839158173709</v>
      </c>
    </row>
    <row r="79" spans="1:30" x14ac:dyDescent="0.25">
      <c r="A79" s="10" t="s">
        <v>14</v>
      </c>
      <c r="B79" s="12">
        <v>1.5772630251677786</v>
      </c>
      <c r="C79" s="12">
        <v>0.38462299305045022</v>
      </c>
      <c r="D79" s="12">
        <v>2.3974452300923415</v>
      </c>
      <c r="E79" s="12">
        <v>1.8078538687430796</v>
      </c>
      <c r="F79" s="12">
        <v>0.95071621145943019</v>
      </c>
      <c r="G79" s="12">
        <v>3.4900321429678245</v>
      </c>
      <c r="H79" s="12">
        <v>3.8353144465900906</v>
      </c>
      <c r="I79" s="12">
        <v>2.7759946821489261</v>
      </c>
      <c r="J79" s="12">
        <v>2.0149251255675118</v>
      </c>
      <c r="K79" s="12">
        <v>1.0959535564559078</v>
      </c>
      <c r="L79" s="12">
        <v>3.3013247715940341</v>
      </c>
      <c r="M79" s="12">
        <v>2.7655450672899802</v>
      </c>
      <c r="N79" s="12">
        <v>1.675040500062607</v>
      </c>
      <c r="Q79" s="10" t="s">
        <v>14</v>
      </c>
      <c r="R79" s="12">
        <f>B79/arima!B79</f>
        <v>0.65036036669339758</v>
      </c>
      <c r="S79" s="12">
        <f>C79/arima!C79</f>
        <v>0.88536776180052457</v>
      </c>
      <c r="T79" s="12">
        <f>D79/arima!D79</f>
        <v>1.0527153571716663</v>
      </c>
      <c r="U79" s="12">
        <f>E79/arima!E79</f>
        <v>0.70259664523287735</v>
      </c>
      <c r="V79" s="12">
        <f>F79/arima!F79</f>
        <v>0.95011996473683025</v>
      </c>
      <c r="W79" s="12">
        <f>G79/arima!G79</f>
        <v>1.018691314890263</v>
      </c>
      <c r="X79" s="12">
        <f>H79/arima!H79</f>
        <v>0.68714277052498773</v>
      </c>
      <c r="Y79" s="12">
        <f>I79/arima!I79</f>
        <v>0.75302100503289038</v>
      </c>
      <c r="Z79" s="12">
        <f>J79/arima!J79</f>
        <v>1.0539026560172686</v>
      </c>
      <c r="AA79" s="12">
        <f>K79/arima!K79</f>
        <v>0.98527386346089019</v>
      </c>
      <c r="AB79" s="12">
        <f>L79/arima!L79</f>
        <v>0.71708504048823796</v>
      </c>
      <c r="AC79" s="12">
        <f>M79/arima!M79</f>
        <v>0.79371691983139214</v>
      </c>
      <c r="AD79" s="12">
        <f>N79/arima!N79</f>
        <v>0.75525377231660551</v>
      </c>
    </row>
    <row r="80" spans="1:30" x14ac:dyDescent="0.25">
      <c r="A80" s="10" t="s">
        <v>15</v>
      </c>
      <c r="B80" s="12">
        <v>1.50908804800971</v>
      </c>
      <c r="C80" s="12">
        <v>0.37923391404024748</v>
      </c>
      <c r="D80" s="12">
        <v>2.3974452300923415</v>
      </c>
      <c r="E80" s="12">
        <v>1.7325354975812466</v>
      </c>
      <c r="F80" s="12">
        <v>0.78448679229531271</v>
      </c>
      <c r="G80" s="12">
        <v>3.4900321429678245</v>
      </c>
      <c r="H80" s="12">
        <v>3.5406038036599647</v>
      </c>
      <c r="I80" s="12">
        <v>2.7759946821489261</v>
      </c>
      <c r="J80" s="12">
        <v>2.0454212955850131</v>
      </c>
      <c r="K80" s="12">
        <v>1.0959535564559078</v>
      </c>
      <c r="L80" s="12">
        <v>3.1927827879184685</v>
      </c>
      <c r="M80" s="12">
        <v>2.652313644707152</v>
      </c>
      <c r="N80" s="12">
        <v>1.3822286640509873</v>
      </c>
      <c r="Q80" s="10" t="s">
        <v>15</v>
      </c>
      <c r="R80" s="12">
        <f>B80/arima!B80</f>
        <v>0.62224945403244869</v>
      </c>
      <c r="S80" s="12">
        <f>C80/arima!C80</f>
        <v>0.87296258346319222</v>
      </c>
      <c r="T80" s="12">
        <f>D80/arima!D80</f>
        <v>1.0527153571716663</v>
      </c>
      <c r="U80" s="12">
        <f>E80/arima!E80</f>
        <v>0.67332523352331231</v>
      </c>
      <c r="V80" s="12">
        <f>F80/arima!F80</f>
        <v>0.78399479723601839</v>
      </c>
      <c r="W80" s="12">
        <f>G80/arima!G80</f>
        <v>1.018691314890263</v>
      </c>
      <c r="X80" s="12">
        <f>H80/arima!H80</f>
        <v>0.63434180974164078</v>
      </c>
      <c r="Y80" s="12">
        <f>I80/arima!I80</f>
        <v>0.75302100503289038</v>
      </c>
      <c r="Z80" s="12">
        <f>J80/arima!J80</f>
        <v>1.0698536182500447</v>
      </c>
      <c r="AA80" s="12">
        <f>K80/arima!K80</f>
        <v>0.98527386346089019</v>
      </c>
      <c r="AB80" s="12">
        <f>L80/arima!L80</f>
        <v>0.69350849526966951</v>
      </c>
      <c r="AC80" s="12">
        <f>M80/arima!M80</f>
        <v>0.76121927695311553</v>
      </c>
      <c r="AD80" s="12">
        <f>N80/arima!N80</f>
        <v>0.62322875935813593</v>
      </c>
    </row>
    <row r="81" spans="1:30" x14ac:dyDescent="0.25">
      <c r="A81" s="10" t="s">
        <v>16</v>
      </c>
      <c r="B81" s="12">
        <v>1.4727135999267609</v>
      </c>
      <c r="C81" s="12">
        <v>0.37444879064338848</v>
      </c>
      <c r="D81" s="12">
        <v>2.1231084439348975</v>
      </c>
      <c r="E81" s="12">
        <v>1.8168918734429207</v>
      </c>
      <c r="F81" s="12">
        <v>0.75542525282675266</v>
      </c>
      <c r="G81" s="12">
        <v>2.9793131137961297</v>
      </c>
      <c r="H81" s="12">
        <v>3.5058085838035691</v>
      </c>
      <c r="I81" s="12">
        <v>2.2433618381539655</v>
      </c>
      <c r="J81" s="12">
        <v>2.0314363152959642</v>
      </c>
      <c r="K81" s="12">
        <v>0.94588592719062703</v>
      </c>
      <c r="L81" s="12">
        <v>2.9370059820826109</v>
      </c>
      <c r="M81" s="12">
        <v>2.4795497695246751</v>
      </c>
      <c r="N81" s="12">
        <v>1.3662663329707958</v>
      </c>
      <c r="Q81" s="10" t="s">
        <v>16</v>
      </c>
      <c r="R81" s="12">
        <f>B81/arima!B81</f>
        <v>0.58450639874711197</v>
      </c>
      <c r="S81" s="12">
        <f>C81/arima!C81</f>
        <v>0.76094826292627415</v>
      </c>
      <c r="T81" s="12">
        <f>D81/arima!D81</f>
        <v>0.80751223803897521</v>
      </c>
      <c r="U81" s="12">
        <f>E81/arima!E81</f>
        <v>0.71058967974006815</v>
      </c>
      <c r="V81" s="12">
        <f>F81/arima!F81</f>
        <v>0.86611882837583865</v>
      </c>
      <c r="W81" s="12">
        <f>G81/arima!G81</f>
        <v>0.84203628870173342</v>
      </c>
      <c r="X81" s="12">
        <f>H81/arima!H81</f>
        <v>0.61931533810866024</v>
      </c>
      <c r="Y81" s="12">
        <f>I81/arima!I81</f>
        <v>0.58979059980037052</v>
      </c>
      <c r="Z81" s="12">
        <f>J81/arima!J81</f>
        <v>1.0551904538551862</v>
      </c>
      <c r="AA81" s="12">
        <f>K81/arima!K81</f>
        <v>0.85797398498396615</v>
      </c>
      <c r="AB81" s="12">
        <f>L81/arima!L81</f>
        <v>0.54029303144513841</v>
      </c>
      <c r="AC81" s="12">
        <f>M81/arima!M81</f>
        <v>0.67139871137884888</v>
      </c>
      <c r="AD81" s="12">
        <f>N81/arima!N81</f>
        <v>0.56542176460518589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518B5-672F-42AC-8CBB-10A491BC2685}">
  <dimension ref="A1:CY121"/>
  <sheetViews>
    <sheetView topLeftCell="CO1" zoomScale="62" workbookViewId="0">
      <selection activeCell="L49" sqref="L49"/>
    </sheetView>
  </sheetViews>
  <sheetFormatPr defaultColWidth="8.85546875" defaultRowHeight="15" x14ac:dyDescent="0.25"/>
  <cols>
    <col min="1" max="1" width="11.28515625" style="4" bestFit="1" customWidth="1"/>
    <col min="2" max="2" width="14.42578125" style="4" bestFit="1" customWidth="1"/>
    <col min="3" max="3" width="13.7109375" style="4" bestFit="1" customWidth="1"/>
    <col min="4" max="7" width="14.42578125" style="4" bestFit="1" customWidth="1"/>
    <col min="8" max="8" width="6.42578125" style="4" bestFit="1" customWidth="1"/>
    <col min="9" max="9" width="11.28515625" style="4" bestFit="1" customWidth="1"/>
    <col min="10" max="14" width="13.7109375" style="4" bestFit="1" customWidth="1"/>
    <col min="15" max="16" width="14.42578125" style="4" bestFit="1" customWidth="1"/>
    <col min="17" max="17" width="11.28515625" style="4" bestFit="1" customWidth="1"/>
    <col min="18" max="18" width="14.42578125" style="4" bestFit="1" customWidth="1"/>
    <col min="19" max="21" width="13.7109375" style="4" bestFit="1" customWidth="1"/>
    <col min="22" max="24" width="14.42578125" style="4" bestFit="1" customWidth="1"/>
    <col min="25" max="25" width="14" style="4" bestFit="1" customWidth="1"/>
    <col min="26" max="29" width="13.7109375" style="4" bestFit="1" customWidth="1"/>
    <col min="30" max="32" width="14.42578125" style="4" bestFit="1" customWidth="1"/>
    <col min="33" max="33" width="11.28515625" style="4" bestFit="1" customWidth="1"/>
    <col min="34" max="40" width="14.42578125" style="4" bestFit="1" customWidth="1"/>
    <col min="41" max="41" width="12.140625" style="4" bestFit="1" customWidth="1"/>
    <col min="42" max="48" width="14.42578125" style="4" bestFit="1" customWidth="1"/>
    <col min="49" max="49" width="11.28515625" style="4" bestFit="1" customWidth="1"/>
    <col min="50" max="56" width="14.42578125" style="4" bestFit="1" customWidth="1"/>
    <col min="57" max="57" width="11.28515625" style="4" bestFit="1" customWidth="1"/>
    <col min="58" max="64" width="14.42578125" style="4" bestFit="1" customWidth="1"/>
    <col min="65" max="65" width="11.28515625" style="4" bestFit="1" customWidth="1"/>
    <col min="66" max="70" width="13.7109375" style="4" bestFit="1" customWidth="1"/>
    <col min="71" max="72" width="14.42578125" style="4" bestFit="1" customWidth="1"/>
    <col min="73" max="73" width="11.28515625" style="4" bestFit="1" customWidth="1"/>
    <col min="74" max="78" width="13.7109375" style="4" bestFit="1" customWidth="1"/>
    <col min="79" max="80" width="14.42578125" style="4" bestFit="1" customWidth="1"/>
    <col min="81" max="81" width="11.28515625" style="4" bestFit="1" customWidth="1"/>
    <col min="82" max="88" width="14.42578125" style="4" bestFit="1" customWidth="1"/>
    <col min="89" max="89" width="11.28515625" style="4" bestFit="1" customWidth="1"/>
    <col min="90" max="96" width="14.42578125" style="4" bestFit="1" customWidth="1"/>
    <col min="97" max="97" width="11.5703125" style="4" bestFit="1" customWidth="1"/>
    <col min="98" max="104" width="14.42578125" style="4" bestFit="1" customWidth="1"/>
    <col min="105" max="16384" width="8.85546875" style="4"/>
  </cols>
  <sheetData>
    <row r="1" spans="1:103" x14ac:dyDescent="0.25">
      <c r="A1" s="5" t="s">
        <v>27</v>
      </c>
      <c r="B1" s="6"/>
      <c r="C1" s="13">
        <v>0.04</v>
      </c>
      <c r="D1" s="13">
        <v>0.13</v>
      </c>
      <c r="E1" s="13">
        <v>0.13</v>
      </c>
      <c r="F1" s="13">
        <v>0.02</v>
      </c>
      <c r="G1" s="13">
        <v>0.05</v>
      </c>
      <c r="H1" s="13">
        <v>0.11</v>
      </c>
      <c r="I1" s="13">
        <v>0.06</v>
      </c>
      <c r="J1" s="13">
        <v>0.04</v>
      </c>
      <c r="K1" s="13">
        <v>0.1</v>
      </c>
      <c r="L1" s="13">
        <v>0.23</v>
      </c>
      <c r="M1" s="13">
        <v>0.09</v>
      </c>
      <c r="N1" s="7"/>
      <c r="Q1" s="5"/>
      <c r="R1" s="6" t="s">
        <v>25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7"/>
      <c r="AG1" s="5"/>
      <c r="AH1" s="6" t="s">
        <v>26</v>
      </c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7"/>
    </row>
    <row r="2" spans="1:103" x14ac:dyDescent="0.25">
      <c r="A2" s="10"/>
      <c r="B2" s="11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1" t="s">
        <v>7</v>
      </c>
      <c r="J2" s="11" t="s">
        <v>8</v>
      </c>
      <c r="K2" s="11" t="s">
        <v>9</v>
      </c>
      <c r="L2" s="11" t="s">
        <v>10</v>
      </c>
      <c r="M2" s="11" t="s">
        <v>11</v>
      </c>
      <c r="N2" s="11" t="s">
        <v>24</v>
      </c>
      <c r="Q2" s="10"/>
      <c r="R2" s="11" t="s">
        <v>0</v>
      </c>
      <c r="S2" s="11" t="s">
        <v>1</v>
      </c>
      <c r="T2" s="11" t="s">
        <v>2</v>
      </c>
      <c r="U2" s="11" t="s">
        <v>3</v>
      </c>
      <c r="V2" s="11" t="s">
        <v>4</v>
      </c>
      <c r="W2" s="11" t="s">
        <v>5</v>
      </c>
      <c r="X2" s="11" t="s">
        <v>6</v>
      </c>
      <c r="Y2" s="11" t="s">
        <v>7</v>
      </c>
      <c r="Z2" s="11" t="s">
        <v>8</v>
      </c>
      <c r="AA2" s="11" t="s">
        <v>9</v>
      </c>
      <c r="AB2" s="11" t="s">
        <v>10</v>
      </c>
      <c r="AC2" s="11" t="s">
        <v>11</v>
      </c>
      <c r="AD2" s="11" t="s">
        <v>24</v>
      </c>
      <c r="AG2" s="10"/>
      <c r="AH2" s="11" t="s">
        <v>0</v>
      </c>
      <c r="AI2" s="11" t="s">
        <v>1</v>
      </c>
      <c r="AJ2" s="11" t="s">
        <v>2</v>
      </c>
      <c r="AK2" s="11" t="s">
        <v>3</v>
      </c>
      <c r="AL2" s="11" t="s">
        <v>4</v>
      </c>
      <c r="AM2" s="11" t="s">
        <v>5</v>
      </c>
      <c r="AN2" s="11" t="s">
        <v>6</v>
      </c>
      <c r="AO2" s="11" t="s">
        <v>7</v>
      </c>
      <c r="AP2" s="11" t="s">
        <v>8</v>
      </c>
      <c r="AQ2" s="11" t="s">
        <v>9</v>
      </c>
      <c r="AR2" s="11" t="s">
        <v>10</v>
      </c>
      <c r="AS2" s="11" t="s">
        <v>11</v>
      </c>
      <c r="AT2" s="11" t="s">
        <v>24</v>
      </c>
    </row>
    <row r="3" spans="1:103" x14ac:dyDescent="0.25">
      <c r="A3" s="10" t="s">
        <v>12</v>
      </c>
      <c r="B3" s="12">
        <f t="array" ref="B3:B7">TRANSPOSE(B57:F57)</f>
        <v>1.727631359994396</v>
      </c>
      <c r="C3" s="12">
        <f t="array" ref="C3:C7">TRANSPOSE(J57:N57)</f>
        <v>0.32031905398811888</v>
      </c>
      <c r="D3" s="12">
        <f t="array" ref="D3:D7">TRANSPOSE(R57:V57)</f>
        <v>2.1182817871244835</v>
      </c>
      <c r="E3" s="12">
        <f t="array" ref="E3:E7">TRANSPOSE(Z57:AD57)</f>
        <v>2.2703712046166538</v>
      </c>
      <c r="F3" s="12">
        <f t="array" ref="F3:F7">TRANSPOSE(AH57:AL57)</f>
        <v>0.9563244651909798</v>
      </c>
      <c r="G3" s="12">
        <f t="array" ref="G3:G7">TRANSPOSE(AP57:AT57)</f>
        <v>3.3262725912827009</v>
      </c>
      <c r="H3" s="12">
        <f t="array" ref="H3:H7">TRANSPOSE(AX57:BB57)</f>
        <v>4.7245342218286854</v>
      </c>
      <c r="I3" s="12">
        <f t="array" ref="I3:I7">TRANSPOSE(BF57:BJ57)</f>
        <v>2.5908680406967242</v>
      </c>
      <c r="J3" s="12">
        <f t="array" ref="J3:J7">TRANSPOSE(BN57:BR57)</f>
        <v>1.7997800134974038</v>
      </c>
      <c r="K3" s="12">
        <f t="array" ref="K3:K7">TRANSPOSE(BV57:BZ57)</f>
        <v>0.99920774887087604</v>
      </c>
      <c r="L3" s="12">
        <f t="array" ref="L3:L7">TRANSPOSE(CD57:CH57)</f>
        <v>3.4213855247564116</v>
      </c>
      <c r="M3" s="12">
        <f t="array" ref="M3:M7">TRANSPOSE(CL57:CP57)</f>
        <v>2.6608446772875962</v>
      </c>
      <c r="N3" s="12">
        <f t="array" ref="N3:N7">TRANSPOSE(CT57:CX57)</f>
        <v>1.6740541404341935</v>
      </c>
      <c r="Q3" s="10" t="s">
        <v>12</v>
      </c>
      <c r="R3" s="12">
        <f>B3/arima!B3</f>
        <v>0.95299091920314538</v>
      </c>
      <c r="S3" s="12">
        <f>C3/arima!C3</f>
        <v>0.94072095363642994</v>
      </c>
      <c r="T3" s="12">
        <f>D3/arima!D3</f>
        <v>0.97777717279875853</v>
      </c>
      <c r="U3" s="12">
        <f>E3/arima!E3</f>
        <v>0.984733606404814</v>
      </c>
      <c r="V3" s="12">
        <f>F3/arima!F3</f>
        <v>0.931352649625934</v>
      </c>
      <c r="W3" s="12">
        <f>G3/arima!G3</f>
        <v>1.0091196231468622</v>
      </c>
      <c r="X3" s="12">
        <f>H3/arima!H3</f>
        <v>0.9963291664851941</v>
      </c>
      <c r="Y3" s="12">
        <f>I3/arima!I3</f>
        <v>0.83497993813156646</v>
      </c>
      <c r="Z3" s="12">
        <f>J3/arima!J3</f>
        <v>0.9900998289665206</v>
      </c>
      <c r="AA3" s="12">
        <f>K3/arima!K3</f>
        <v>1.0128135266216849</v>
      </c>
      <c r="AB3" s="12">
        <f>L3/arima!L3</f>
        <v>0.92495541160142736</v>
      </c>
      <c r="AC3" s="12">
        <f>M3/arima!M3</f>
        <v>0.99512815879170757</v>
      </c>
      <c r="AD3" s="12">
        <f>N3/arima!N3</f>
        <v>0.99093888491156645</v>
      </c>
      <c r="AG3" s="10" t="s">
        <v>12</v>
      </c>
      <c r="AH3" s="12">
        <f>B3/rw!B3</f>
        <v>0.70574957876553868</v>
      </c>
      <c r="AI3" s="12">
        <f>C3/rw!C3</f>
        <v>0.55191767466701747</v>
      </c>
      <c r="AJ3" s="12">
        <f>D3/rw!D3</f>
        <v>0.55802696465273505</v>
      </c>
      <c r="AK3" s="12">
        <f>E3/rw!E3</f>
        <v>0.66420115652159095</v>
      </c>
      <c r="AL3" s="12">
        <f>F3/rw!F3</f>
        <v>1.0510953819058464</v>
      </c>
      <c r="AM3" s="12">
        <f>G3/rw!G3</f>
        <v>0.67266450936840272</v>
      </c>
      <c r="AN3" s="12">
        <f>H3/rw!H3</f>
        <v>0.70374036360093239</v>
      </c>
      <c r="AO3" s="12">
        <f>I3/rw!I3</f>
        <v>0.65868374251594675</v>
      </c>
      <c r="AP3" s="12">
        <f>J3/rw!J3</f>
        <v>0.86397596346696592</v>
      </c>
      <c r="AQ3" s="12">
        <f>K3/rw!K3</f>
        <v>0.73096358796024674</v>
      </c>
      <c r="AR3" s="12">
        <f>L3/rw!L3</f>
        <v>0.54729962710164015</v>
      </c>
      <c r="AS3" s="12">
        <f>M3/rw!M3</f>
        <v>0.64079134061890985</v>
      </c>
      <c r="AT3" s="12">
        <f>N3/rw!N3</f>
        <v>0.6568042829914208</v>
      </c>
    </row>
    <row r="4" spans="1:103" x14ac:dyDescent="0.25">
      <c r="A4" s="10" t="s">
        <v>13</v>
      </c>
      <c r="B4" s="12">
        <v>1.7287194132083079</v>
      </c>
      <c r="C4" s="12">
        <v>0.31927834302729913</v>
      </c>
      <c r="D4" s="12">
        <v>2.1148569961582773</v>
      </c>
      <c r="E4" s="12">
        <v>2.2458525163067935</v>
      </c>
      <c r="F4" s="12">
        <v>0.95622602985173688</v>
      </c>
      <c r="G4" s="12">
        <v>3.3505693165835901</v>
      </c>
      <c r="H4" s="12">
        <v>4.6829439544775058</v>
      </c>
      <c r="I4" s="12">
        <v>2.5685045203236565</v>
      </c>
      <c r="J4" s="12">
        <v>1.8298078399423063</v>
      </c>
      <c r="K4" s="12">
        <v>1.0012452396589315</v>
      </c>
      <c r="L4" s="12">
        <v>3.4458630259516609</v>
      </c>
      <c r="M4" s="12">
        <v>2.6288118902017561</v>
      </c>
      <c r="N4" s="12">
        <v>1.6581088745611114</v>
      </c>
      <c r="Q4" s="10" t="s">
        <v>13</v>
      </c>
      <c r="R4" s="12">
        <f>B4/arima!B4</f>
        <v>0.88425954710249188</v>
      </c>
      <c r="S4" s="12">
        <f>C4/arima!C4</f>
        <v>0.86997191218154013</v>
      </c>
      <c r="T4" s="12">
        <f>D4/arima!D4</f>
        <v>1.0382275679966939</v>
      </c>
      <c r="U4" s="12">
        <f>E4/arima!E4</f>
        <v>0.97420181824057372</v>
      </c>
      <c r="V4" s="12">
        <f>F4/arima!F4</f>
        <v>0.95865202942492067</v>
      </c>
      <c r="W4" s="12">
        <f>G4/arima!G4</f>
        <v>1.0146019280809042</v>
      </c>
      <c r="X4" s="12">
        <f>H4/arima!H4</f>
        <v>0.97443116672912833</v>
      </c>
      <c r="Y4" s="12">
        <f>I4/arima!I4</f>
        <v>0.80643964895052822</v>
      </c>
      <c r="Z4" s="12">
        <f>J4/arima!J4</f>
        <v>1.0099913393328037</v>
      </c>
      <c r="AA4" s="12">
        <f>K4/arima!K4</f>
        <v>1.0057803884546122</v>
      </c>
      <c r="AB4" s="12">
        <f>L4/arima!L4</f>
        <v>0.91841972683975226</v>
      </c>
      <c r="AC4" s="12">
        <f>M4/arima!M4</f>
        <v>0.95424422563572842</v>
      </c>
      <c r="AD4" s="12">
        <f>N4/arima!N4</f>
        <v>0.92691732197635435</v>
      </c>
      <c r="AG4" s="10" t="s">
        <v>13</v>
      </c>
      <c r="AH4" s="12">
        <f>B4/rw!B4</f>
        <v>0.70619405616689546</v>
      </c>
      <c r="AI4" s="12">
        <f>C4/rw!C4</f>
        <v>0.55012450386951184</v>
      </c>
      <c r="AJ4" s="12">
        <f>D4/rw!D4</f>
        <v>0.55712475904484171</v>
      </c>
      <c r="AK4" s="12">
        <f>E4/rw!E4</f>
        <v>0.65702817040430472</v>
      </c>
      <c r="AL4" s="12">
        <f>F4/rw!F4</f>
        <v>1.0509871917107185</v>
      </c>
      <c r="AM4" s="12">
        <f>G4/rw!G4</f>
        <v>0.67757798063549413</v>
      </c>
      <c r="AN4" s="12">
        <f>H4/rw!H4</f>
        <v>0.69754530849206065</v>
      </c>
      <c r="AO4" s="12">
        <f>I4/rw!I4</f>
        <v>0.65299820119783214</v>
      </c>
      <c r="AP4" s="12">
        <f>J4/rw!J4</f>
        <v>0.87839068087075545</v>
      </c>
      <c r="AQ4" s="12">
        <f>K4/rw!K4</f>
        <v>0.73245410039728087</v>
      </c>
      <c r="AR4" s="12">
        <f>L4/rw!L4</f>
        <v>0.55121515406567434</v>
      </c>
      <c r="AS4" s="12">
        <f>M4/rw!M4</f>
        <v>0.63307712386822756</v>
      </c>
      <c r="AT4" s="12">
        <f>N4/rw!N4</f>
        <v>0.6505482613575202</v>
      </c>
    </row>
    <row r="5" spans="1:103" x14ac:dyDescent="0.25">
      <c r="A5" s="10" t="s">
        <v>14</v>
      </c>
      <c r="B5" s="12">
        <v>1.4046986056476314</v>
      </c>
      <c r="C5" s="12">
        <v>0.31984816388579218</v>
      </c>
      <c r="D5" s="12">
        <v>2.2673512249339312</v>
      </c>
      <c r="E5" s="12">
        <v>2.2190228385549511</v>
      </c>
      <c r="F5" s="12">
        <v>0.94818698055471984</v>
      </c>
      <c r="G5" s="12">
        <v>3.275683432411479</v>
      </c>
      <c r="H5" s="12">
        <v>4.4800837980747366</v>
      </c>
      <c r="I5" s="12">
        <v>2.4548835205861015</v>
      </c>
      <c r="J5" s="12">
        <v>1.7923573241477375</v>
      </c>
      <c r="K5" s="12">
        <v>1.0085413395002967</v>
      </c>
      <c r="L5" s="12">
        <v>3.3387948419933995</v>
      </c>
      <c r="M5" s="12">
        <v>2.5907296406657863</v>
      </c>
      <c r="N5" s="12">
        <v>1.5138287905776713</v>
      </c>
      <c r="Q5" s="10" t="s">
        <v>14</v>
      </c>
      <c r="R5" s="12">
        <f>B5/arima!B5</f>
        <v>0.71851923646778826</v>
      </c>
      <c r="S5" s="12">
        <f>C5/arima!C5</f>
        <v>0.87152456413144619</v>
      </c>
      <c r="T5" s="12">
        <f>D5/arima!D5</f>
        <v>1.1130901769404098</v>
      </c>
      <c r="U5" s="12">
        <f>E5/arima!E5</f>
        <v>0.96256368944143267</v>
      </c>
      <c r="V5" s="12">
        <f>F5/arima!F5</f>
        <v>0.95059258460471707</v>
      </c>
      <c r="W5" s="12">
        <f>G5/arima!G5</f>
        <v>0.99192537514674806</v>
      </c>
      <c r="X5" s="12">
        <f>H5/arima!H5</f>
        <v>0.9322198439356103</v>
      </c>
      <c r="Y5" s="12">
        <f>I5/arima!I5</f>
        <v>0.7707657856511887</v>
      </c>
      <c r="Z5" s="12">
        <f>J5/arima!J5</f>
        <v>0.98931993560373588</v>
      </c>
      <c r="AA5" s="12">
        <f>K5/arima!K5</f>
        <v>1.0131095360420219</v>
      </c>
      <c r="AB5" s="12">
        <f>L5/arima!L5</f>
        <v>0.88988303471833008</v>
      </c>
      <c r="AC5" s="12">
        <f>M5/arima!M5</f>
        <v>0.94042057897072151</v>
      </c>
      <c r="AD5" s="12">
        <f>N5/arima!N5</f>
        <v>0.84626175640268075</v>
      </c>
      <c r="AG5" s="10" t="s">
        <v>14</v>
      </c>
      <c r="AH5" s="12">
        <f>B5/rw!B5</f>
        <v>0.57382927410600548</v>
      </c>
      <c r="AI5" s="12">
        <f>C5/rw!C5</f>
        <v>0.55110631934155652</v>
      </c>
      <c r="AJ5" s="12">
        <f>D5/rw!D5</f>
        <v>0.59729688917784607</v>
      </c>
      <c r="AK5" s="12">
        <f>E5/rw!E5</f>
        <v>0.64917910019250902</v>
      </c>
      <c r="AL5" s="12">
        <f>F5/rw!F5</f>
        <v>1.0421514796709552</v>
      </c>
      <c r="AM5" s="12">
        <f>G5/rw!G5</f>
        <v>0.66243397930882386</v>
      </c>
      <c r="AN5" s="12">
        <f>H5/rw!H5</f>
        <v>0.6673283868815808</v>
      </c>
      <c r="AO5" s="12">
        <f>I5/rw!I5</f>
        <v>0.62411201164284025</v>
      </c>
      <c r="AP5" s="12">
        <f>J5/rw!J5</f>
        <v>0.86041273622013603</v>
      </c>
      <c r="AQ5" s="12">
        <f>K5/rw!K5</f>
        <v>0.73779151228603679</v>
      </c>
      <c r="AR5" s="12">
        <f>L5/rw!L5</f>
        <v>0.53408806425635547</v>
      </c>
      <c r="AS5" s="12">
        <f>M5/rw!M5</f>
        <v>0.62390606027994866</v>
      </c>
      <c r="AT5" s="12">
        <f>N5/rw!N5</f>
        <v>0.59394090630142449</v>
      </c>
    </row>
    <row r="6" spans="1:103" x14ac:dyDescent="0.25">
      <c r="A6" s="10" t="s">
        <v>15</v>
      </c>
      <c r="B6" s="12">
        <v>1.1840400648592315</v>
      </c>
      <c r="C6" s="12">
        <v>0.33741833545616279</v>
      </c>
      <c r="D6" s="12">
        <v>2.2632017522830057</v>
      </c>
      <c r="E6" s="12">
        <v>2.1139548274503794</v>
      </c>
      <c r="F6" s="12">
        <v>0.84871202845303739</v>
      </c>
      <c r="G6" s="12">
        <v>3.1648364477479181</v>
      </c>
      <c r="H6" s="12">
        <v>4.3516710929718627</v>
      </c>
      <c r="I6" s="12">
        <v>2.4038365786077796</v>
      </c>
      <c r="J6" s="12">
        <v>1.8616489966321914</v>
      </c>
      <c r="K6" s="12">
        <v>0.94877507881171963</v>
      </c>
      <c r="L6" s="12">
        <v>3.2642176537624081</v>
      </c>
      <c r="M6" s="12">
        <v>2.3672360105866517</v>
      </c>
      <c r="N6" s="12">
        <v>1.4196531794841747</v>
      </c>
      <c r="Q6" s="10" t="s">
        <v>15</v>
      </c>
      <c r="R6" s="12">
        <f>B6/arima!B6</f>
        <v>0.60564989523691282</v>
      </c>
      <c r="S6" s="12">
        <f>C6/arima!C6</f>
        <v>0.91939989326745997</v>
      </c>
      <c r="T6" s="12">
        <f>D6/arima!D6</f>
        <v>1.111053113958532</v>
      </c>
      <c r="U6" s="12">
        <f>E6/arima!E6</f>
        <v>0.91698747875360143</v>
      </c>
      <c r="V6" s="12">
        <f>F6/arima!F6</f>
        <v>0.85086525891791209</v>
      </c>
      <c r="W6" s="12">
        <f>G6/arima!G6</f>
        <v>0.95835926928976534</v>
      </c>
      <c r="X6" s="12">
        <f>H6/arima!H6</f>
        <v>0.90549961339845075</v>
      </c>
      <c r="Y6" s="12">
        <f>I6/arima!I6</f>
        <v>0.75473845237485537</v>
      </c>
      <c r="Z6" s="12">
        <f>J6/arima!J6</f>
        <v>1.0275665687034117</v>
      </c>
      <c r="AA6" s="12">
        <f>K6/arima!K6</f>
        <v>0.95307256356931047</v>
      </c>
      <c r="AB6" s="12">
        <f>L6/arima!L6</f>
        <v>0.87000610974257087</v>
      </c>
      <c r="AC6" s="12">
        <f>M6/arima!M6</f>
        <v>0.85929362319108449</v>
      </c>
      <c r="AD6" s="12">
        <f>N6/arima!N6</f>
        <v>0.79361563251447931</v>
      </c>
      <c r="AG6" s="10" t="s">
        <v>15</v>
      </c>
      <c r="AH6" s="12">
        <f>B6/rw!B6</f>
        <v>0.48368870603195946</v>
      </c>
      <c r="AI6" s="12">
        <f>C6/rw!C6</f>
        <v>0.58138016073776388</v>
      </c>
      <c r="AJ6" s="12">
        <f>D6/rw!D6</f>
        <v>0.59620377793911483</v>
      </c>
      <c r="AK6" s="12">
        <f>E6/rw!E6</f>
        <v>0.61844126562731816</v>
      </c>
      <c r="AL6" s="12">
        <f>F6/rw!F6</f>
        <v>0.93281864696076899</v>
      </c>
      <c r="AM6" s="12">
        <f>G6/rw!G6</f>
        <v>0.64001764676016537</v>
      </c>
      <c r="AN6" s="12">
        <f>H6/rw!H6</f>
        <v>0.64820074391467319</v>
      </c>
      <c r="AO6" s="12">
        <f>I6/rw!I6</f>
        <v>0.61113420256182138</v>
      </c>
      <c r="AP6" s="12">
        <f>J6/rw!J6</f>
        <v>0.89367587896315315</v>
      </c>
      <c r="AQ6" s="12">
        <f>K6/rw!K6</f>
        <v>0.69406991344810065</v>
      </c>
      <c r="AR6" s="12">
        <f>L6/rw!L6</f>
        <v>0.5221583746572811</v>
      </c>
      <c r="AS6" s="12">
        <f>M6/rw!M6</f>
        <v>0.57008375939157696</v>
      </c>
      <c r="AT6" s="12">
        <f>N6/rw!N6</f>
        <v>0.55699171617338017</v>
      </c>
    </row>
    <row r="7" spans="1:103" x14ac:dyDescent="0.25">
      <c r="A7" s="10" t="s">
        <v>16</v>
      </c>
      <c r="B7" s="12">
        <v>1.2205535180028739</v>
      </c>
      <c r="C7" s="12">
        <v>0.34115941687357809</v>
      </c>
      <c r="D7" s="12">
        <v>2.2346617166534561</v>
      </c>
      <c r="E7" s="12">
        <v>2.0801266984572448</v>
      </c>
      <c r="F7" s="12">
        <v>0.85849771023852872</v>
      </c>
      <c r="G7" s="12">
        <v>3.1614095937806379</v>
      </c>
      <c r="H7" s="12">
        <v>4.3629500946205182</v>
      </c>
      <c r="I7" s="12">
        <v>2.4040150258336688</v>
      </c>
      <c r="J7" s="12">
        <v>1.8054415139675115</v>
      </c>
      <c r="K7" s="12">
        <v>0.9196535300170523</v>
      </c>
      <c r="L7" s="12">
        <v>3.2282699195682572</v>
      </c>
      <c r="M7" s="12">
        <v>2.3072343069504559</v>
      </c>
      <c r="N7" s="12">
        <v>1.3830950379618521</v>
      </c>
      <c r="Q7" s="10" t="s">
        <v>16</v>
      </c>
      <c r="R7" s="12">
        <f>B7/arima!B7</f>
        <v>0.60512559533598753</v>
      </c>
      <c r="S7" s="12">
        <f>C7/arima!C7</f>
        <v>0.78371539211268093</v>
      </c>
      <c r="T7" s="12">
        <f>D7/arima!D7</f>
        <v>0.94960860867788144</v>
      </c>
      <c r="U7" s="12">
        <f>E7/arima!E7</f>
        <v>0.91238049689739487</v>
      </c>
      <c r="V7" s="12">
        <f>F7/arima!F7</f>
        <v>0.95545797654382769</v>
      </c>
      <c r="W7" s="12">
        <f>G7/arima!G7</f>
        <v>0.92721902114245736</v>
      </c>
      <c r="X7" s="12">
        <f>H7/arima!H7</f>
        <v>0.90345201170504974</v>
      </c>
      <c r="Y7" s="12">
        <f>I7/arima!I7</f>
        <v>0.73487532248763876</v>
      </c>
      <c r="Z7" s="12">
        <f>J7/arima!J7</f>
        <v>0.99862003043517411</v>
      </c>
      <c r="AA7" s="12">
        <f>K7/arima!K7</f>
        <v>0.92632240856401837</v>
      </c>
      <c r="AB7" s="12">
        <f>L7/arima!L7</f>
        <v>0.73910202121823121</v>
      </c>
      <c r="AC7" s="12">
        <f>M7/arima!M7</f>
        <v>0.78428706816114169</v>
      </c>
      <c r="AD7" s="12">
        <f>N7/arima!N7</f>
        <v>0.71301599062443966</v>
      </c>
      <c r="AG7" s="10" t="s">
        <v>16</v>
      </c>
      <c r="AH7" s="12">
        <f>B7/rw!B7</f>
        <v>0.4986047088159587</v>
      </c>
      <c r="AI7" s="12">
        <f>C7/rw!C7</f>
        <v>0.58782613680734985</v>
      </c>
      <c r="AJ7" s="12">
        <f>D7/rw!D7</f>
        <v>0.58868536865558996</v>
      </c>
      <c r="AK7" s="12">
        <f>E7/rw!E7</f>
        <v>0.60854478598799178</v>
      </c>
      <c r="AL7" s="12">
        <f>F7/rw!F7</f>
        <v>0.94357408123848152</v>
      </c>
      <c r="AM7" s="12">
        <f>G7/rw!G7</f>
        <v>0.63932464190884364</v>
      </c>
      <c r="AN7" s="12">
        <f>H7/rw!H7</f>
        <v>0.64988080132321235</v>
      </c>
      <c r="AO7" s="12">
        <f>I7/rw!I7</f>
        <v>0.61117956970701903</v>
      </c>
      <c r="AP7" s="12">
        <f>J7/rw!J7</f>
        <v>0.86669374024337587</v>
      </c>
      <c r="AQ7" s="12">
        <f>K7/rw!K7</f>
        <v>0.67276624379785632</v>
      </c>
      <c r="AR7" s="12">
        <f>L7/rw!L7</f>
        <v>0.51640801961040039</v>
      </c>
      <c r="AS7" s="12">
        <f>M7/rw!M7</f>
        <v>0.55563399746422915</v>
      </c>
      <c r="AT7" s="12">
        <f>N7/rw!N7</f>
        <v>0.54264836648706705</v>
      </c>
    </row>
    <row r="13" spans="1:103" x14ac:dyDescent="0.25">
      <c r="R13" s="8"/>
    </row>
    <row r="15" spans="1:103" x14ac:dyDescent="0.25">
      <c r="A15" s="4" t="s">
        <v>0</v>
      </c>
      <c r="I15" s="4" t="s">
        <v>1</v>
      </c>
      <c r="Q15" s="4" t="s">
        <v>2</v>
      </c>
      <c r="Y15" s="4" t="s">
        <v>3</v>
      </c>
      <c r="AG15" s="4" t="s">
        <v>4</v>
      </c>
      <c r="AO15" s="4" t="s">
        <v>5</v>
      </c>
      <c r="AW15" s="4" t="s">
        <v>6</v>
      </c>
      <c r="BE15" s="4" t="s">
        <v>7</v>
      </c>
      <c r="BM15" s="4" t="s">
        <v>8</v>
      </c>
      <c r="BU15" s="4" t="s">
        <v>9</v>
      </c>
      <c r="CC15" s="4" t="s">
        <v>10</v>
      </c>
      <c r="CK15" s="4" t="s">
        <v>11</v>
      </c>
      <c r="CS15" t="s">
        <v>24</v>
      </c>
      <c r="CT15"/>
      <c r="CU15"/>
      <c r="CV15"/>
      <c r="CW15"/>
      <c r="CX15"/>
      <c r="CY15"/>
    </row>
    <row r="16" spans="1:103" x14ac:dyDescent="0.25">
      <c r="A16" s="4" t="s">
        <v>17</v>
      </c>
      <c r="B16" s="4" t="s">
        <v>18</v>
      </c>
      <c r="C16" s="4" t="s">
        <v>19</v>
      </c>
      <c r="D16" s="4" t="s">
        <v>20</v>
      </c>
      <c r="E16" s="4" t="s">
        <v>21</v>
      </c>
      <c r="F16" s="4" t="s">
        <v>22</v>
      </c>
      <c r="G16" s="4" t="s">
        <v>23</v>
      </c>
      <c r="I16" s="4" t="s">
        <v>17</v>
      </c>
      <c r="J16" s="4" t="s">
        <v>18</v>
      </c>
      <c r="K16" s="4" t="s">
        <v>19</v>
      </c>
      <c r="L16" s="4" t="s">
        <v>20</v>
      </c>
      <c r="M16" s="4" t="s">
        <v>21</v>
      </c>
      <c r="N16" s="4" t="s">
        <v>22</v>
      </c>
      <c r="O16" s="4" t="s">
        <v>23</v>
      </c>
      <c r="Q16" s="4" t="s">
        <v>17</v>
      </c>
      <c r="R16" s="4" t="s">
        <v>18</v>
      </c>
      <c r="S16" s="4" t="s">
        <v>19</v>
      </c>
      <c r="T16" s="4" t="s">
        <v>20</v>
      </c>
      <c r="U16" s="4" t="s">
        <v>21</v>
      </c>
      <c r="V16" s="4" t="s">
        <v>22</v>
      </c>
      <c r="W16" s="4" t="s">
        <v>23</v>
      </c>
      <c r="Y16" s="4" t="s">
        <v>17</v>
      </c>
      <c r="Z16" s="4" t="s">
        <v>18</v>
      </c>
      <c r="AA16" s="4" t="s">
        <v>19</v>
      </c>
      <c r="AB16" s="4" t="s">
        <v>20</v>
      </c>
      <c r="AC16" s="4" t="s">
        <v>21</v>
      </c>
      <c r="AD16" s="4" t="s">
        <v>22</v>
      </c>
      <c r="AE16" s="4" t="s">
        <v>23</v>
      </c>
      <c r="AG16" s="4" t="s">
        <v>17</v>
      </c>
      <c r="AH16" s="4" t="s">
        <v>18</v>
      </c>
      <c r="AI16" s="4" t="s">
        <v>19</v>
      </c>
      <c r="AJ16" s="4" t="s">
        <v>20</v>
      </c>
      <c r="AK16" s="4" t="s">
        <v>21</v>
      </c>
      <c r="AL16" s="4" t="s">
        <v>22</v>
      </c>
      <c r="AM16" s="4" t="s">
        <v>23</v>
      </c>
      <c r="AO16" s="4" t="s">
        <v>17</v>
      </c>
      <c r="AP16" s="4" t="s">
        <v>18</v>
      </c>
      <c r="AQ16" s="4" t="s">
        <v>19</v>
      </c>
      <c r="AR16" s="4" t="s">
        <v>20</v>
      </c>
      <c r="AS16" s="4" t="s">
        <v>21</v>
      </c>
      <c r="AT16" s="4" t="s">
        <v>22</v>
      </c>
      <c r="AU16" s="4" t="s">
        <v>23</v>
      </c>
      <c r="AW16" s="4" t="s">
        <v>17</v>
      </c>
      <c r="AX16" s="4" t="s">
        <v>18</v>
      </c>
      <c r="AY16" s="4" t="s">
        <v>19</v>
      </c>
      <c r="AZ16" s="4" t="s">
        <v>20</v>
      </c>
      <c r="BA16" s="4" t="s">
        <v>21</v>
      </c>
      <c r="BB16" s="4" t="s">
        <v>22</v>
      </c>
      <c r="BC16" s="4" t="s">
        <v>23</v>
      </c>
      <c r="BE16" s="4" t="s">
        <v>17</v>
      </c>
      <c r="BF16" s="4" t="s">
        <v>18</v>
      </c>
      <c r="BG16" s="4" t="s">
        <v>19</v>
      </c>
      <c r="BH16" s="4" t="s">
        <v>20</v>
      </c>
      <c r="BI16" s="4" t="s">
        <v>21</v>
      </c>
      <c r="BJ16" s="4" t="s">
        <v>22</v>
      </c>
      <c r="BK16" s="4" t="s">
        <v>23</v>
      </c>
      <c r="BM16" s="4" t="s">
        <v>17</v>
      </c>
      <c r="BN16" s="4" t="s">
        <v>18</v>
      </c>
      <c r="BO16" s="4" t="s">
        <v>19</v>
      </c>
      <c r="BP16" s="4" t="s">
        <v>20</v>
      </c>
      <c r="BQ16" s="4" t="s">
        <v>21</v>
      </c>
      <c r="BR16" s="4" t="s">
        <v>22</v>
      </c>
      <c r="BS16" s="4" t="s">
        <v>23</v>
      </c>
      <c r="BU16" s="4" t="s">
        <v>17</v>
      </c>
      <c r="BV16" s="4" t="s">
        <v>18</v>
      </c>
      <c r="BW16" s="4" t="s">
        <v>19</v>
      </c>
      <c r="BX16" s="4" t="s">
        <v>20</v>
      </c>
      <c r="BY16" s="4" t="s">
        <v>21</v>
      </c>
      <c r="BZ16" s="4" t="s">
        <v>22</v>
      </c>
      <c r="CA16" s="4" t="s">
        <v>23</v>
      </c>
      <c r="CC16" s="4" t="s">
        <v>17</v>
      </c>
      <c r="CD16" s="4" t="s">
        <v>18</v>
      </c>
      <c r="CE16" s="4" t="s">
        <v>19</v>
      </c>
      <c r="CF16" s="4" t="s">
        <v>20</v>
      </c>
      <c r="CG16" s="4" t="s">
        <v>21</v>
      </c>
      <c r="CH16" s="4" t="s">
        <v>22</v>
      </c>
      <c r="CI16" s="4" t="s">
        <v>23</v>
      </c>
      <c r="CK16" s="4" t="s">
        <v>17</v>
      </c>
      <c r="CL16" s="4" t="s">
        <v>18</v>
      </c>
      <c r="CM16" s="4" t="s">
        <v>19</v>
      </c>
      <c r="CN16" s="4" t="s">
        <v>20</v>
      </c>
      <c r="CO16" s="4" t="s">
        <v>21</v>
      </c>
      <c r="CP16" s="4" t="s">
        <v>22</v>
      </c>
      <c r="CQ16" s="4" t="s">
        <v>23</v>
      </c>
      <c r="CS16" t="s">
        <v>17</v>
      </c>
      <c r="CT16" t="s">
        <v>18</v>
      </c>
      <c r="CU16" t="s">
        <v>19</v>
      </c>
      <c r="CV16" t="s">
        <v>20</v>
      </c>
      <c r="CW16" t="s">
        <v>21</v>
      </c>
      <c r="CX16" t="s">
        <v>22</v>
      </c>
      <c r="CY16" t="s">
        <v>23</v>
      </c>
    </row>
    <row r="17" spans="1:103" x14ac:dyDescent="0.25">
      <c r="A17" s="9">
        <v>43525</v>
      </c>
      <c r="B17" s="4">
        <v>0.38562699702339398</v>
      </c>
      <c r="C17" s="4">
        <v>0.38799498322118797</v>
      </c>
      <c r="D17" s="4">
        <v>0.39669483374826098</v>
      </c>
      <c r="E17" s="4">
        <v>0.26939581025765102</v>
      </c>
      <c r="F17" s="4">
        <v>0.25214460706491798</v>
      </c>
      <c r="G17" s="4">
        <v>0.38571886716034998</v>
      </c>
      <c r="I17" s="9">
        <v>43525</v>
      </c>
      <c r="J17" s="4">
        <v>0.48413292865382201</v>
      </c>
      <c r="K17" s="4">
        <v>0.489733066989399</v>
      </c>
      <c r="L17" s="4">
        <v>0.516112302835248</v>
      </c>
      <c r="M17" s="4">
        <v>0.46986960302136799</v>
      </c>
      <c r="N17" s="4">
        <v>0.45316216138804699</v>
      </c>
      <c r="O17" s="4">
        <v>0.74095054802482696</v>
      </c>
      <c r="Q17" s="9">
        <v>43525</v>
      </c>
      <c r="R17" s="4">
        <v>0.45693774572918</v>
      </c>
      <c r="S17" s="4">
        <v>0.45558226384022099</v>
      </c>
      <c r="T17" s="4">
        <v>0.45539111861183701</v>
      </c>
      <c r="U17" s="4">
        <v>0.45759314519806199</v>
      </c>
      <c r="V17" s="4">
        <v>0.44219743713159199</v>
      </c>
      <c r="W17" s="4">
        <v>0.89096531747452401</v>
      </c>
      <c r="Y17" s="9">
        <v>43525</v>
      </c>
      <c r="Z17" s="4">
        <v>0.42839609754045999</v>
      </c>
      <c r="AA17" s="4">
        <v>0.483913217108075</v>
      </c>
      <c r="AB17" s="4">
        <v>0.38518508702549398</v>
      </c>
      <c r="AC17" s="4">
        <v>8.5850368995369297E-2</v>
      </c>
      <c r="AD17" s="4">
        <v>6.2112370015444701E-2</v>
      </c>
      <c r="AE17" s="4">
        <v>1.2731992687793501</v>
      </c>
      <c r="AG17" s="9">
        <v>43525</v>
      </c>
      <c r="AH17" s="4">
        <v>-7.6039502156075495E-2</v>
      </c>
      <c r="AI17" s="4">
        <v>-7.4215816142789506E-2</v>
      </c>
      <c r="AJ17" s="4">
        <v>-9.5923079292852098E-2</v>
      </c>
      <c r="AK17" s="4">
        <v>4.8013014027115303E-2</v>
      </c>
      <c r="AL17" s="4">
        <v>6.5027437394175394E-2</v>
      </c>
      <c r="AM17" s="4">
        <v>-0.32062179786660699</v>
      </c>
      <c r="AO17" s="9">
        <v>43525</v>
      </c>
      <c r="AP17" s="4">
        <v>9.8003194788726003E-2</v>
      </c>
      <c r="AQ17" s="4">
        <v>0.104124421513149</v>
      </c>
      <c r="AR17" s="4">
        <v>6.1766190932467199E-2</v>
      </c>
      <c r="AS17" s="4">
        <v>-0.20775282424465499</v>
      </c>
      <c r="AT17" s="4">
        <v>-0.28134255521116402</v>
      </c>
      <c r="AU17" s="4">
        <v>-4.5546871485260896</v>
      </c>
      <c r="AW17" s="9">
        <v>43525</v>
      </c>
      <c r="AX17" s="4">
        <v>-4.5723846290647296E-3</v>
      </c>
      <c r="AY17" s="4">
        <v>-1.6412795202636599E-2</v>
      </c>
      <c r="AZ17" s="4">
        <v>-9.4010887272412497E-2</v>
      </c>
      <c r="BA17" s="4">
        <v>-0.14138629991069901</v>
      </c>
      <c r="BB17" s="4">
        <v>-0.119700228197229</v>
      </c>
      <c r="BC17" s="4">
        <v>-2.7702238981621998</v>
      </c>
      <c r="BE17" s="9">
        <v>43525</v>
      </c>
      <c r="BF17" s="4">
        <v>0.36595198121617301</v>
      </c>
      <c r="BG17" s="4">
        <v>0.36842492286763301</v>
      </c>
      <c r="BH17" s="4">
        <v>0.34343174663248399</v>
      </c>
      <c r="BI17" s="4">
        <v>0.36697606622250001</v>
      </c>
      <c r="BJ17" s="4">
        <v>0.36113527270602502</v>
      </c>
      <c r="BK17" s="4">
        <v>6.3855049943157396E-2</v>
      </c>
      <c r="BM17" s="9">
        <v>43525</v>
      </c>
      <c r="BN17" s="4">
        <v>1.51625274366683</v>
      </c>
      <c r="BO17" s="4">
        <v>1.4794964935489201</v>
      </c>
      <c r="BP17" s="4">
        <v>1.5408076965562401</v>
      </c>
      <c r="BQ17" s="4">
        <v>1.4835205820539601</v>
      </c>
      <c r="BR17" s="4">
        <v>1.3113739645175799</v>
      </c>
      <c r="BS17" s="4">
        <v>3.4317727633071202</v>
      </c>
      <c r="BU17" s="9">
        <v>43525</v>
      </c>
      <c r="BV17" s="4">
        <v>0.64714265655523795</v>
      </c>
      <c r="BW17" s="4">
        <v>0.63910232315523396</v>
      </c>
      <c r="BX17" s="4">
        <v>0.655761920076672</v>
      </c>
      <c r="BY17" s="4">
        <v>0.76248775481157405</v>
      </c>
      <c r="BZ17" s="4">
        <v>0.78898150346837903</v>
      </c>
      <c r="CA17" s="4">
        <v>1.0871965702051101</v>
      </c>
      <c r="CC17" s="9">
        <v>43525</v>
      </c>
      <c r="CD17" s="4">
        <v>0.52980138820572797</v>
      </c>
      <c r="CE17" s="4">
        <v>0.402040290573077</v>
      </c>
      <c r="CF17" s="4">
        <v>0.47457411980360698</v>
      </c>
      <c r="CG17" s="4">
        <v>0.49440824770657299</v>
      </c>
      <c r="CH17" s="4">
        <v>0.52300255960208497</v>
      </c>
      <c r="CI17" s="4">
        <v>1.4834700024290599</v>
      </c>
      <c r="CK17" s="9">
        <v>43525</v>
      </c>
      <c r="CL17" s="4">
        <v>0.13101006426387199</v>
      </c>
      <c r="CM17" s="4">
        <v>0.149158931203832</v>
      </c>
      <c r="CN17" s="4">
        <v>9.8788124170841193E-2</v>
      </c>
      <c r="CO17" s="4">
        <v>5.4049674514473596E-3</v>
      </c>
      <c r="CP17" s="4">
        <v>-1.2072508757907999E-2</v>
      </c>
      <c r="CQ17" s="4">
        <v>1.1411759628681599</v>
      </c>
      <c r="CS17" s="14">
        <v>43525</v>
      </c>
      <c r="CT17">
        <f>J17*$C$1+R17*$D$1+Z17*$E$1+AH17*$F$1+AP17*$G$1+AX17*$H$1+BF17*$I$1+BN17*$J$1+BV17*$K$1+CD17*$L$1+CL17*$M$1</f>
        <v>0.41830184350455707</v>
      </c>
      <c r="CU17">
        <f t="shared" ref="CU17:CX32" si="0">K17*$C$1+S17*$D$1+AA17*$E$1+AI17*$F$1+AQ17*$G$1+AY17*$H$1+BG17*$I$1+BO17*$J$1+BW17*$K$1+CE17*$L$1+CM17*$M$1</f>
        <v>0.39472939055305689</v>
      </c>
      <c r="CV17">
        <f t="shared" si="0"/>
        <v>0.38660543260513502</v>
      </c>
      <c r="CW17">
        <f t="shared" si="0"/>
        <v>0.33627107382394134</v>
      </c>
      <c r="CX17">
        <f t="shared" si="0"/>
        <v>0.3299784454804372</v>
      </c>
      <c r="CY17">
        <f>G17</f>
        <v>0.38571886716034998</v>
      </c>
    </row>
    <row r="18" spans="1:103" x14ac:dyDescent="0.25">
      <c r="A18" s="9">
        <v>43617</v>
      </c>
      <c r="B18" s="4">
        <v>0.38338280298165001</v>
      </c>
      <c r="C18" s="4">
        <v>0.38268784143198498</v>
      </c>
      <c r="D18" s="4">
        <v>0.418737306873947</v>
      </c>
      <c r="E18" s="4">
        <v>0.35641503576835998</v>
      </c>
      <c r="F18" s="4">
        <v>0.367375780768251</v>
      </c>
      <c r="G18" s="4">
        <v>0.71199124322474505</v>
      </c>
      <c r="I18" s="9">
        <v>43617</v>
      </c>
      <c r="J18" s="4">
        <v>0.48800212418643402</v>
      </c>
      <c r="K18" s="4">
        <v>0.48792114580474599</v>
      </c>
      <c r="L18" s="4">
        <v>0.50357168563056198</v>
      </c>
      <c r="M18" s="4">
        <v>0.48420373480249701</v>
      </c>
      <c r="N18" s="4">
        <v>0.42491175081894</v>
      </c>
      <c r="O18" s="4">
        <v>0.11341172455684</v>
      </c>
      <c r="Q18" s="9">
        <v>43617</v>
      </c>
      <c r="R18" s="4">
        <v>0.48439464639802698</v>
      </c>
      <c r="S18" s="4">
        <v>0.47539847003956998</v>
      </c>
      <c r="T18" s="4">
        <v>0.47548172992847099</v>
      </c>
      <c r="U18" s="4">
        <v>0.53879684547104501</v>
      </c>
      <c r="V18" s="4">
        <v>0.54086740399150202</v>
      </c>
      <c r="W18" s="4">
        <v>-0.99732552740392999</v>
      </c>
      <c r="Y18" s="9">
        <v>43617</v>
      </c>
      <c r="Z18" s="4">
        <v>0.53472126633626305</v>
      </c>
      <c r="AA18" s="4">
        <v>0.64523598513945302</v>
      </c>
      <c r="AB18" s="4">
        <v>0.66495217170120202</v>
      </c>
      <c r="AC18" s="4">
        <v>0.52116457916183201</v>
      </c>
      <c r="AD18" s="4">
        <v>0.53498567295376398</v>
      </c>
      <c r="AE18" s="4">
        <v>3.7630966720189698</v>
      </c>
      <c r="AG18" s="9">
        <v>43617</v>
      </c>
      <c r="AH18" s="4">
        <v>-4.7341933408583697E-2</v>
      </c>
      <c r="AI18" s="4">
        <v>-1.4529581509241199E-2</v>
      </c>
      <c r="AJ18" s="4">
        <v>-4.33745616153242E-2</v>
      </c>
      <c r="AK18" s="4">
        <v>-0.15630950184671299</v>
      </c>
      <c r="AL18" s="4">
        <v>-0.218498412222807</v>
      </c>
      <c r="AM18" s="4">
        <v>0.28318502603224299</v>
      </c>
      <c r="AO18" s="9">
        <v>43617</v>
      </c>
      <c r="AP18" s="4">
        <v>-0.25043130916461198</v>
      </c>
      <c r="AQ18" s="4">
        <v>-0.365328690671193</v>
      </c>
      <c r="AR18" s="4">
        <v>-8.7728535531986396E-2</v>
      </c>
      <c r="AS18" s="4">
        <v>0.24717411306875001</v>
      </c>
      <c r="AT18" s="4">
        <v>0.23933927440243299</v>
      </c>
      <c r="AU18" s="4">
        <v>-5.7979846843935E-2</v>
      </c>
      <c r="AW18" s="9">
        <v>43617</v>
      </c>
      <c r="AX18" s="4">
        <v>-0.192490471505919</v>
      </c>
      <c r="AY18" s="4">
        <v>-0.156228086917517</v>
      </c>
      <c r="AZ18" s="4">
        <v>-9.3715211047445998E-2</v>
      </c>
      <c r="BA18" s="4">
        <v>-0.15779545839569201</v>
      </c>
      <c r="BB18" s="4">
        <v>-0.16289130421145401</v>
      </c>
      <c r="BC18" s="4">
        <v>3.5318695953421</v>
      </c>
      <c r="BE18" s="9">
        <v>43617</v>
      </c>
      <c r="BF18" s="4">
        <v>0.358657470557254</v>
      </c>
      <c r="BG18" s="4">
        <v>0.35933356995716997</v>
      </c>
      <c r="BH18" s="4">
        <v>0.37936109479232299</v>
      </c>
      <c r="BI18" s="4">
        <v>0.33332913484937898</v>
      </c>
      <c r="BJ18" s="4">
        <v>0.360509441980983</v>
      </c>
      <c r="BK18" s="4">
        <v>0.92629287606951005</v>
      </c>
      <c r="BM18" s="9">
        <v>43617</v>
      </c>
      <c r="BN18" s="4">
        <v>1.5654747824191</v>
      </c>
      <c r="BO18" s="4">
        <v>1.8373426764205201</v>
      </c>
      <c r="BP18" s="4">
        <v>1.99140345588578</v>
      </c>
      <c r="BQ18" s="4">
        <v>1.9942420025787899</v>
      </c>
      <c r="BR18" s="4">
        <v>1.68616987507396</v>
      </c>
      <c r="BS18" s="4">
        <v>2.82098929320165</v>
      </c>
      <c r="BU18" s="9">
        <v>43617</v>
      </c>
      <c r="BV18" s="4">
        <v>0.66170055081711798</v>
      </c>
      <c r="BW18" s="4">
        <v>0.68893980454190595</v>
      </c>
      <c r="BX18" s="4">
        <v>0.71956207146881401</v>
      </c>
      <c r="BY18" s="4">
        <v>0.75172980047131899</v>
      </c>
      <c r="BZ18" s="4">
        <v>0.71604851410049397</v>
      </c>
      <c r="CA18" s="4">
        <v>0.44524349600261798</v>
      </c>
      <c r="CC18" s="9">
        <v>43617</v>
      </c>
      <c r="CD18" s="4">
        <v>0.68451005233053197</v>
      </c>
      <c r="CE18" s="4">
        <v>0.70514417715127198</v>
      </c>
      <c r="CF18" s="4">
        <v>0.755433204512443</v>
      </c>
      <c r="CG18" s="4">
        <v>0.80689357778884296</v>
      </c>
      <c r="CH18" s="4">
        <v>0.80118780026005498</v>
      </c>
      <c r="CI18" s="4">
        <v>-1.3233711601119</v>
      </c>
      <c r="CK18" s="9">
        <v>43617</v>
      </c>
      <c r="CL18" s="4">
        <v>0.152914209559501</v>
      </c>
      <c r="CM18" s="4">
        <v>0.100229226441807</v>
      </c>
      <c r="CN18" s="4">
        <v>0.146478408674346</v>
      </c>
      <c r="CO18" s="4">
        <v>0.15249883451954199</v>
      </c>
      <c r="CP18" s="4">
        <v>0.12301484590304999</v>
      </c>
      <c r="CQ18" s="4">
        <v>-0.132692666980191</v>
      </c>
      <c r="CS18" s="14">
        <v>43617</v>
      </c>
      <c r="CT18">
        <f t="shared" ref="CT18:CX35" si="1">J18*$C$1+R18*$D$1+Z18*$E$1+AH18*$F$1+AP18*$G$1+AX18*$H$1+BF18*$I$1+BN18*$J$1+BV18*$K$1+CD18*$L$1+CL18*$M$1</f>
        <v>0.43887088313915018</v>
      </c>
      <c r="CU18">
        <f t="shared" si="0"/>
        <v>0.4646087021137883</v>
      </c>
      <c r="CV18">
        <f t="shared" si="0"/>
        <v>0.51414338830136008</v>
      </c>
      <c r="CW18">
        <f t="shared" si="0"/>
        <v>0.52329097602678998</v>
      </c>
      <c r="CX18">
        <f t="shared" si="0"/>
        <v>0.50256306517100169</v>
      </c>
      <c r="CY18">
        <f t="shared" ref="CY18:CY35" si="2">G18</f>
        <v>0.71199124322474505</v>
      </c>
    </row>
    <row r="19" spans="1:103" x14ac:dyDescent="0.25">
      <c r="A19" s="9">
        <v>43709</v>
      </c>
      <c r="B19" s="4">
        <v>0.38481356543361001</v>
      </c>
      <c r="C19" s="4">
        <v>0.38534909287765601</v>
      </c>
      <c r="D19" s="4">
        <v>0.432102338993747</v>
      </c>
      <c r="E19" s="4">
        <v>0.50024786939752997</v>
      </c>
      <c r="F19" s="4">
        <v>0.436724295149787</v>
      </c>
      <c r="G19" s="4">
        <v>1.38209594872085</v>
      </c>
      <c r="I19" s="9">
        <v>43709</v>
      </c>
      <c r="J19" s="4">
        <v>0.47216626897900899</v>
      </c>
      <c r="K19" s="4">
        <v>0.47318441126629102</v>
      </c>
      <c r="L19" s="4">
        <v>0.45501322422618101</v>
      </c>
      <c r="M19" s="4">
        <v>0.50882310071526204</v>
      </c>
      <c r="N19" s="4">
        <v>0.44143431012798701</v>
      </c>
      <c r="O19" s="4">
        <v>0.48365500156964503</v>
      </c>
      <c r="Q19" s="9">
        <v>43709</v>
      </c>
      <c r="R19" s="4">
        <v>0.42352278882252697</v>
      </c>
      <c r="S19" s="4">
        <v>0.41707137717880999</v>
      </c>
      <c r="T19" s="4">
        <v>0.41707257688643101</v>
      </c>
      <c r="U19" s="4">
        <v>0.41841283549001002</v>
      </c>
      <c r="V19" s="4">
        <v>0.43714489863332001</v>
      </c>
      <c r="W19" s="4">
        <v>2.3622604606875699</v>
      </c>
      <c r="Y19" s="9">
        <v>43709</v>
      </c>
      <c r="Z19" s="4">
        <v>0.51027216869376202</v>
      </c>
      <c r="AA19" s="4">
        <v>0.56735873182385699</v>
      </c>
      <c r="AB19" s="4">
        <v>0.54399583159764098</v>
      </c>
      <c r="AC19" s="4">
        <v>0.48790306106068199</v>
      </c>
      <c r="AD19" s="4">
        <v>0.55129420943083496</v>
      </c>
      <c r="AE19" s="4">
        <v>1.7722038901039101</v>
      </c>
      <c r="AG19" s="9">
        <v>43709</v>
      </c>
      <c r="AH19" s="4">
        <v>-0.111970269962703</v>
      </c>
      <c r="AI19" s="4">
        <v>-6.6403685235800994E-2</v>
      </c>
      <c r="AJ19" s="4">
        <v>-9.2575925969596601E-2</v>
      </c>
      <c r="AK19" s="4">
        <v>3.8102311950193299E-2</v>
      </c>
      <c r="AL19" s="4">
        <v>8.5159313990603294E-2</v>
      </c>
      <c r="AM19" s="4">
        <v>-0.32335563121891697</v>
      </c>
      <c r="AO19" s="9">
        <v>43709</v>
      </c>
      <c r="AP19" s="4">
        <v>5.7923778114209901E-2</v>
      </c>
      <c r="AQ19" s="4">
        <v>3.3611911039491002E-2</v>
      </c>
      <c r="AR19" s="4">
        <v>0.26130478217210201</v>
      </c>
      <c r="AS19" s="4">
        <v>0.120608551270434</v>
      </c>
      <c r="AT19" s="4">
        <v>0.339895549521048</v>
      </c>
      <c r="AU19" s="4">
        <v>5.9350540710278104</v>
      </c>
      <c r="AW19" s="9">
        <v>43709</v>
      </c>
      <c r="AX19" s="4">
        <v>-5.7997113558965703E-2</v>
      </c>
      <c r="AY19" s="4">
        <v>-6.4880235951264104E-2</v>
      </c>
      <c r="AZ19" s="4">
        <v>-3.7320618917678003E-2</v>
      </c>
      <c r="BA19" s="4">
        <v>-4.9351311067635899E-2</v>
      </c>
      <c r="BB19" s="4">
        <v>-0.135691463523508</v>
      </c>
      <c r="BC19" s="4">
        <v>3.1765153858348798</v>
      </c>
      <c r="BE19" s="9">
        <v>43709</v>
      </c>
      <c r="BF19" s="4">
        <v>0.37358546775105</v>
      </c>
      <c r="BG19" s="4">
        <v>0.39041196665552103</v>
      </c>
      <c r="BH19" s="4">
        <v>0.39961406996195098</v>
      </c>
      <c r="BI19" s="4">
        <v>0.39589611992373802</v>
      </c>
      <c r="BJ19" s="4">
        <v>0.37191431589291801</v>
      </c>
      <c r="BK19" s="4">
        <v>7.2449737359846694E-2</v>
      </c>
      <c r="BM19" s="9">
        <v>43709</v>
      </c>
      <c r="BN19" s="4">
        <v>1.5978316182668999</v>
      </c>
      <c r="BO19" s="4">
        <v>1.5861034254958499</v>
      </c>
      <c r="BP19" s="4">
        <v>1.80770572787628</v>
      </c>
      <c r="BQ19" s="4">
        <v>2.1772104685797902</v>
      </c>
      <c r="BR19" s="4">
        <v>1.9916112217163799</v>
      </c>
      <c r="BS19" s="4">
        <v>3.4134702760404698</v>
      </c>
      <c r="BU19" s="9">
        <v>43709</v>
      </c>
      <c r="BV19" s="4">
        <v>0.65183732049042198</v>
      </c>
      <c r="BW19" s="4">
        <v>0.66027783073055102</v>
      </c>
      <c r="BX19" s="4">
        <v>0.68135167248111195</v>
      </c>
      <c r="BY19" s="4">
        <v>0.68492763965042602</v>
      </c>
      <c r="BZ19" s="4">
        <v>0.65551319025042298</v>
      </c>
      <c r="CA19" s="4">
        <v>0.85163356405241997</v>
      </c>
      <c r="CC19" s="9">
        <v>43709</v>
      </c>
      <c r="CD19" s="4">
        <v>0.54568508050908104</v>
      </c>
      <c r="CE19" s="4">
        <v>0.53865158791990397</v>
      </c>
      <c r="CF19" s="4">
        <v>0.57196295649470297</v>
      </c>
      <c r="CG19" s="4">
        <v>0.59421719017576302</v>
      </c>
      <c r="CH19" s="4">
        <v>0.67912528300141894</v>
      </c>
      <c r="CI19" s="4">
        <v>2.2006317449034598</v>
      </c>
      <c r="CK19" s="9">
        <v>43709</v>
      </c>
      <c r="CL19" s="4">
        <v>0.160025218070414</v>
      </c>
      <c r="CM19" s="4">
        <v>0.114598561058589</v>
      </c>
      <c r="CN19" s="4">
        <v>0.15625331415261501</v>
      </c>
      <c r="CO19" s="4">
        <v>0.184212145180595</v>
      </c>
      <c r="CP19" s="4">
        <v>0.15102882839992399</v>
      </c>
      <c r="CQ19" s="4">
        <v>1.05142113524748</v>
      </c>
      <c r="CS19" s="14">
        <v>43709</v>
      </c>
      <c r="CT19">
        <f t="shared" si="1"/>
        <v>0.42597905923945523</v>
      </c>
      <c r="CU19">
        <f t="shared" si="0"/>
        <v>0.42721936032268915</v>
      </c>
      <c r="CV19">
        <f t="shared" si="0"/>
        <v>0.46028239340864169</v>
      </c>
      <c r="CW19">
        <f t="shared" si="0"/>
        <v>0.47212181687562366</v>
      </c>
      <c r="CX19">
        <f t="shared" si="0"/>
        <v>0.4872483957153303</v>
      </c>
      <c r="CY19">
        <f t="shared" si="2"/>
        <v>1.38209594872085</v>
      </c>
    </row>
    <row r="20" spans="1:103" x14ac:dyDescent="0.25">
      <c r="A20" s="9">
        <v>43800</v>
      </c>
      <c r="B20" s="4">
        <v>0.41129863665369598</v>
      </c>
      <c r="C20" s="4">
        <v>0.40964612768930803</v>
      </c>
      <c r="D20" s="4">
        <v>0.43845422461804001</v>
      </c>
      <c r="E20" s="4">
        <v>0.62126233297955602</v>
      </c>
      <c r="F20" s="4">
        <v>0.744399466302197</v>
      </c>
      <c r="G20" s="4">
        <v>-0.30367353155273202</v>
      </c>
      <c r="I20" s="9">
        <v>43800</v>
      </c>
      <c r="J20" s="4">
        <v>0.484212928041586</v>
      </c>
      <c r="K20" s="4">
        <v>0.49093033382293999</v>
      </c>
      <c r="L20" s="4">
        <v>0.48802818282563498</v>
      </c>
      <c r="M20" s="4">
        <v>0.56593010915142905</v>
      </c>
      <c r="N20" s="4">
        <v>0.60972752812396702</v>
      </c>
      <c r="O20" s="4">
        <v>0.59256607033285003</v>
      </c>
      <c r="Q20" s="9">
        <v>43800</v>
      </c>
      <c r="R20" s="4">
        <v>0.46949920452343102</v>
      </c>
      <c r="S20" s="4">
        <v>0.476389285484902</v>
      </c>
      <c r="T20" s="4">
        <v>0.47791003500269602</v>
      </c>
      <c r="U20" s="4">
        <v>0.47897364435192502</v>
      </c>
      <c r="V20" s="4">
        <v>0.47844734806363598</v>
      </c>
      <c r="W20" s="4">
        <v>-1.30264515513757</v>
      </c>
      <c r="Y20" s="9">
        <v>43800</v>
      </c>
      <c r="Z20" s="4">
        <v>0.63413112329225796</v>
      </c>
      <c r="AA20" s="4">
        <v>0.71982594296298696</v>
      </c>
      <c r="AB20" s="4">
        <v>0.73476394738607997</v>
      </c>
      <c r="AC20" s="4">
        <v>0.71795352829845904</v>
      </c>
      <c r="AD20" s="4">
        <v>0.65923241204860195</v>
      </c>
      <c r="AE20" s="4">
        <v>-1.05106228985437</v>
      </c>
      <c r="AG20" s="9">
        <v>43800</v>
      </c>
      <c r="AH20" s="4">
        <v>-1.9817589041282901E-2</v>
      </c>
      <c r="AI20" s="4">
        <v>-1.2537642255823199E-2</v>
      </c>
      <c r="AJ20" s="4">
        <v>-3.9654632193005898E-2</v>
      </c>
      <c r="AK20" s="4">
        <v>-9.51730833630101E-2</v>
      </c>
      <c r="AL20" s="4">
        <v>-0.161669826998983</v>
      </c>
      <c r="AM20" s="4">
        <v>-2.3554212961383501</v>
      </c>
      <c r="AO20" s="9">
        <v>43800</v>
      </c>
      <c r="AP20" s="4">
        <v>0.122442545487031</v>
      </c>
      <c r="AQ20" s="4">
        <v>7.6266511848673793E-2</v>
      </c>
      <c r="AR20" s="4">
        <v>0.24900915722349401</v>
      </c>
      <c r="AS20" s="4">
        <v>4.4231916684491897E-2</v>
      </c>
      <c r="AT20" s="4">
        <v>5.1495714805303398E-2</v>
      </c>
      <c r="AU20" s="4">
        <v>-3.0964783586136502</v>
      </c>
      <c r="AW20" s="9">
        <v>43800</v>
      </c>
      <c r="AX20" s="4">
        <v>4.1964023219148099E-2</v>
      </c>
      <c r="AY20" s="4">
        <v>1.4864711052483401E-2</v>
      </c>
      <c r="AZ20" s="4">
        <v>0.144676570696605</v>
      </c>
      <c r="BA20" s="4">
        <v>0.164129074970955</v>
      </c>
      <c r="BB20" s="4">
        <v>0.22877097923564699</v>
      </c>
      <c r="BC20" s="4">
        <v>1.3180566646332501</v>
      </c>
      <c r="BE20" s="9">
        <v>43800</v>
      </c>
      <c r="BF20" s="4">
        <v>0.365840556115337</v>
      </c>
      <c r="BG20" s="4">
        <v>0.34979881592575501</v>
      </c>
      <c r="BH20" s="4">
        <v>0.38643599652417598</v>
      </c>
      <c r="BI20" s="4">
        <v>0.42119236067535498</v>
      </c>
      <c r="BJ20" s="4">
        <v>0.56989179049448602</v>
      </c>
      <c r="BK20" s="4">
        <v>-0.48528211542890198</v>
      </c>
      <c r="BM20" s="9">
        <v>43800</v>
      </c>
      <c r="BN20" s="4">
        <v>1.6500993308848</v>
      </c>
      <c r="BO20" s="4">
        <v>1.6162066104675601</v>
      </c>
      <c r="BP20" s="4">
        <v>1.69396744613501</v>
      </c>
      <c r="BQ20" s="4">
        <v>2.2568299325733401</v>
      </c>
      <c r="BR20" s="4">
        <v>1.82242094057194</v>
      </c>
      <c r="BS20" s="4">
        <v>3.5146996070043901</v>
      </c>
      <c r="BU20" s="9">
        <v>43800</v>
      </c>
      <c r="BV20" s="4">
        <v>0.65963285940482896</v>
      </c>
      <c r="BW20" s="4">
        <v>0.69183905769704002</v>
      </c>
      <c r="BX20" s="4">
        <v>0.72493492953740801</v>
      </c>
      <c r="BY20" s="4">
        <v>0.69424263783695395</v>
      </c>
      <c r="BZ20" s="4">
        <v>0.670922621118346</v>
      </c>
      <c r="CA20" s="4">
        <v>0.46329704034026498</v>
      </c>
      <c r="CC20" s="9">
        <v>43800</v>
      </c>
      <c r="CD20" s="4">
        <v>0.58084491977394204</v>
      </c>
      <c r="CE20" s="4">
        <v>0.55286552813904499</v>
      </c>
      <c r="CF20" s="4">
        <v>0.56697875799195097</v>
      </c>
      <c r="CG20" s="4">
        <v>0.59668928738785398</v>
      </c>
      <c r="CH20" s="4">
        <v>0.57825946864572797</v>
      </c>
      <c r="CI20" s="4">
        <v>-0.90309690111749297</v>
      </c>
      <c r="CK20" s="9">
        <v>43800</v>
      </c>
      <c r="CL20" s="4">
        <v>0.14034658917739101</v>
      </c>
      <c r="CM20" s="4">
        <v>8.2744846127769694E-2</v>
      </c>
      <c r="CN20" s="4">
        <v>0.12848501848777999</v>
      </c>
      <c r="CO20" s="4">
        <v>0.200726898741968</v>
      </c>
      <c r="CP20" s="4">
        <v>0.22399934847882</v>
      </c>
      <c r="CQ20" s="4">
        <v>-0.18491516829806201</v>
      </c>
      <c r="CS20" s="14">
        <v>43800</v>
      </c>
      <c r="CT20">
        <f t="shared" si="1"/>
        <v>0.47332549490210213</v>
      </c>
      <c r="CU20">
        <f t="shared" si="0"/>
        <v>0.4697690907816649</v>
      </c>
      <c r="CV20">
        <f t="shared" si="0"/>
        <v>0.51014764961014814</v>
      </c>
      <c r="CW20">
        <f t="shared" si="0"/>
        <v>0.53687302893751032</v>
      </c>
      <c r="CX20">
        <f t="shared" si="0"/>
        <v>0.52413589317174891</v>
      </c>
      <c r="CY20">
        <f t="shared" si="2"/>
        <v>-0.30367353155273202</v>
      </c>
    </row>
    <row r="21" spans="1:103" x14ac:dyDescent="0.25">
      <c r="A21" s="9">
        <v>43891</v>
      </c>
      <c r="B21" s="4">
        <v>0.39753978950469399</v>
      </c>
      <c r="C21" s="4">
        <v>0.40087232541706602</v>
      </c>
      <c r="D21" s="4">
        <v>0.41185484815428802</v>
      </c>
      <c r="E21" s="4">
        <v>0.139094720276807</v>
      </c>
      <c r="F21" s="4">
        <v>0.135486409880681</v>
      </c>
      <c r="G21" s="4">
        <v>-0.53552654767000296</v>
      </c>
      <c r="I21" s="9">
        <v>43891</v>
      </c>
      <c r="J21" s="4">
        <v>0.48653220625828097</v>
      </c>
      <c r="K21" s="4">
        <v>0.480181967403842</v>
      </c>
      <c r="L21" s="4">
        <v>0.46148023167594998</v>
      </c>
      <c r="M21" s="4">
        <v>0.179956047371891</v>
      </c>
      <c r="N21" s="4">
        <v>0.124169830559171</v>
      </c>
      <c r="O21" s="4">
        <v>0.43694972575775598</v>
      </c>
      <c r="Q21" s="9">
        <v>43891</v>
      </c>
      <c r="R21" s="4">
        <v>0.43792752886164599</v>
      </c>
      <c r="S21" s="4">
        <v>0.45044745747477899</v>
      </c>
      <c r="T21" s="4">
        <v>0.45024583144923502</v>
      </c>
      <c r="U21" s="4">
        <v>0.447664764241332</v>
      </c>
      <c r="V21" s="4">
        <v>0.36805387079707502</v>
      </c>
      <c r="W21" s="4">
        <v>1.42995776344395</v>
      </c>
      <c r="Y21" s="9">
        <v>43891</v>
      </c>
      <c r="Z21" s="4">
        <v>0.58987997215812304</v>
      </c>
      <c r="AA21" s="4">
        <v>0.651883494059876</v>
      </c>
      <c r="AB21" s="4">
        <v>0.67575836130539901</v>
      </c>
      <c r="AC21" s="4">
        <v>0.234749786061349</v>
      </c>
      <c r="AD21" s="4">
        <v>0.28674513044082101</v>
      </c>
      <c r="AE21" s="4">
        <v>-0.27626019679229302</v>
      </c>
      <c r="AG21" s="9">
        <v>43891</v>
      </c>
      <c r="AH21" s="4">
        <v>-0.15151580026818801</v>
      </c>
      <c r="AI21" s="4">
        <v>-9.4996500682938301E-2</v>
      </c>
      <c r="AJ21" s="4">
        <v>-0.205958141238818</v>
      </c>
      <c r="AK21" s="4">
        <v>-1.6963064786282001</v>
      </c>
      <c r="AL21" s="4">
        <v>-1.6941934892880599</v>
      </c>
      <c r="AM21" s="4">
        <v>-1.8540495002284301</v>
      </c>
      <c r="AO21" s="9">
        <v>43891</v>
      </c>
      <c r="AP21" s="4">
        <v>-0.108612476946264</v>
      </c>
      <c r="AQ21" s="4">
        <v>5.7783147940521903E-2</v>
      </c>
      <c r="AR21" s="4">
        <v>-0.14389649405105201</v>
      </c>
      <c r="AS21" s="4">
        <v>-1.0600599381956599</v>
      </c>
      <c r="AT21" s="4">
        <v>-1.13577745843861</v>
      </c>
      <c r="AU21" s="4">
        <v>-1.0788468908183699</v>
      </c>
      <c r="AW21" s="9">
        <v>43891</v>
      </c>
      <c r="AX21" s="4">
        <v>7.4610962963205005E-2</v>
      </c>
      <c r="AY21" s="4">
        <v>0.22466379334071601</v>
      </c>
      <c r="AZ21" s="4">
        <v>0.343397434349205</v>
      </c>
      <c r="BA21" s="4">
        <v>0.30755849955370901</v>
      </c>
      <c r="BB21" s="4">
        <v>0.317767811542294</v>
      </c>
      <c r="BC21" s="4">
        <v>-2.0297680736310002</v>
      </c>
      <c r="BE21" s="9">
        <v>43891</v>
      </c>
      <c r="BF21" s="4">
        <v>0.34627075744899399</v>
      </c>
      <c r="BG21" s="4">
        <v>0.36648634716059503</v>
      </c>
      <c r="BH21" s="4">
        <v>0.37018892504475798</v>
      </c>
      <c r="BI21" s="4">
        <v>0.350409803754621</v>
      </c>
      <c r="BJ21" s="4">
        <v>0.35601664149381101</v>
      </c>
      <c r="BK21" s="4">
        <v>-6.5865825687257997</v>
      </c>
      <c r="BM21" s="9">
        <v>43891</v>
      </c>
      <c r="BN21" s="4">
        <v>1.7048604766500799</v>
      </c>
      <c r="BO21" s="4">
        <v>1.8611515250038499</v>
      </c>
      <c r="BP21" s="4">
        <v>2.2040986052141198</v>
      </c>
      <c r="BQ21" s="4">
        <v>1.8774895237675699</v>
      </c>
      <c r="BR21" s="4">
        <v>1.76806290384853</v>
      </c>
      <c r="BS21" s="4">
        <v>2.1535208477513899</v>
      </c>
      <c r="BU21" s="9">
        <v>43891</v>
      </c>
      <c r="BV21" s="4">
        <v>0.65547814714179098</v>
      </c>
      <c r="BW21" s="4">
        <v>0.66401094156043206</v>
      </c>
      <c r="BX21" s="4">
        <v>0.68648236972657695</v>
      </c>
      <c r="BY21" s="4">
        <v>0.52840682203928202</v>
      </c>
      <c r="BZ21" s="4">
        <v>0.48563804551874601</v>
      </c>
      <c r="CA21" s="4">
        <v>-1.6453529330555801</v>
      </c>
      <c r="CC21" s="9">
        <v>43891</v>
      </c>
      <c r="CD21" s="4">
        <v>0.56651375402293203</v>
      </c>
      <c r="CE21" s="4">
        <v>0.58326800038095805</v>
      </c>
      <c r="CF21" s="4">
        <v>0.583004915642378</v>
      </c>
      <c r="CG21" s="4">
        <v>0.47133321779687998</v>
      </c>
      <c r="CH21" s="4">
        <v>0.34864575548193499</v>
      </c>
      <c r="CI21" s="4">
        <v>-0.38000849143031701</v>
      </c>
      <c r="CK21" s="9">
        <v>43891</v>
      </c>
      <c r="CL21" s="4">
        <v>0.10115161280229901</v>
      </c>
      <c r="CM21" s="4">
        <v>0.125870886286646</v>
      </c>
      <c r="CN21" s="4">
        <v>0.148808987207763</v>
      </c>
      <c r="CO21" s="4">
        <v>0.18483448748099501</v>
      </c>
      <c r="CP21" s="4">
        <v>0.14190351461348399</v>
      </c>
      <c r="CQ21" s="4">
        <v>-0.79386000330144701</v>
      </c>
      <c r="CS21" s="14">
        <v>43891</v>
      </c>
      <c r="CT21">
        <f t="shared" si="1"/>
        <v>0.44674281726078008</v>
      </c>
      <c r="CU21">
        <f t="shared" si="0"/>
        <v>0.49652890288575635</v>
      </c>
      <c r="CV21">
        <f t="shared" si="0"/>
        <v>0.51780694070657762</v>
      </c>
      <c r="CW21">
        <f t="shared" si="0"/>
        <v>0.31682103724926536</v>
      </c>
      <c r="CX21">
        <f t="shared" si="0"/>
        <v>0.26797953921675705</v>
      </c>
      <c r="CY21">
        <f t="shared" si="2"/>
        <v>-0.53552654767000296</v>
      </c>
    </row>
    <row r="22" spans="1:103" x14ac:dyDescent="0.25">
      <c r="A22" s="9">
        <v>43983</v>
      </c>
      <c r="B22" s="4">
        <v>0.37484738665742701</v>
      </c>
      <c r="C22" s="4">
        <v>0.37440554218940902</v>
      </c>
      <c r="D22" s="4">
        <v>0.226175462158834</v>
      </c>
      <c r="E22" s="4">
        <v>-2.1688426856710099</v>
      </c>
      <c r="F22" s="4">
        <v>-2.11013864607551</v>
      </c>
      <c r="G22" s="4">
        <v>-7.7342912842295402</v>
      </c>
      <c r="I22" s="9">
        <v>43983</v>
      </c>
      <c r="J22" s="4">
        <v>0.49133266923971203</v>
      </c>
      <c r="K22" s="4">
        <v>0.47920548458387902</v>
      </c>
      <c r="L22" s="4">
        <v>0.47595960365761703</v>
      </c>
      <c r="M22" s="4">
        <v>0.54918853702803205</v>
      </c>
      <c r="N22" s="4">
        <v>0.49220215620320301</v>
      </c>
      <c r="O22" s="4">
        <v>7.5879307505871907E-2</v>
      </c>
      <c r="Q22" s="9">
        <v>43983</v>
      </c>
      <c r="R22" s="4">
        <v>0.60141184808265502</v>
      </c>
      <c r="S22" s="4">
        <v>0.65704428721919494</v>
      </c>
      <c r="T22" s="4">
        <v>0.65017788080124495</v>
      </c>
      <c r="U22" s="4">
        <v>0.71600756764912998</v>
      </c>
      <c r="V22" s="4">
        <v>0.53866004051439698</v>
      </c>
      <c r="W22" s="4">
        <v>-10.884565147371299</v>
      </c>
      <c r="Y22" s="9">
        <v>43983</v>
      </c>
      <c r="Z22" s="4">
        <v>-0.56022225339351694</v>
      </c>
      <c r="AA22" s="4">
        <v>-0.62887091124365102</v>
      </c>
      <c r="AB22" s="4">
        <v>-0.74322786402486296</v>
      </c>
      <c r="AC22" s="4">
        <v>-1.3487154844533</v>
      </c>
      <c r="AD22" s="4">
        <v>-1.36845494251649</v>
      </c>
      <c r="AE22" s="4">
        <v>-6.8980412059459901</v>
      </c>
      <c r="AG22" s="9">
        <v>43983</v>
      </c>
      <c r="AH22" s="4">
        <v>-0.453079091291134</v>
      </c>
      <c r="AI22" s="4">
        <v>-0.48896878080089201</v>
      </c>
      <c r="AJ22" s="4">
        <v>-0.40804234130049</v>
      </c>
      <c r="AK22" s="4">
        <v>-0.95180783136378699</v>
      </c>
      <c r="AL22" s="4">
        <v>-1.3242595483892601</v>
      </c>
      <c r="AM22" s="4">
        <v>-0.46356385121008298</v>
      </c>
      <c r="AO22" s="9">
        <v>43983</v>
      </c>
      <c r="AP22" s="4">
        <v>-0.81461946311005795</v>
      </c>
      <c r="AQ22" s="4">
        <v>-0.75053587971418501</v>
      </c>
      <c r="AR22" s="4">
        <v>-0.97475168995188599</v>
      </c>
      <c r="AS22" s="4">
        <v>-1.3665764530553599</v>
      </c>
      <c r="AT22" s="4">
        <v>-1.55244743665783</v>
      </c>
      <c r="AU22" s="4">
        <v>-8.2903309348618599</v>
      </c>
      <c r="AW22" s="9">
        <v>43983</v>
      </c>
      <c r="AX22" s="4">
        <v>3.1143081709937799E-2</v>
      </c>
      <c r="AY22" s="4">
        <v>-2.1972738441837902E-2</v>
      </c>
      <c r="AZ22" s="4">
        <v>7.1324252325315696E-2</v>
      </c>
      <c r="BA22" s="4">
        <v>-1.6279780656851699</v>
      </c>
      <c r="BB22" s="4">
        <v>-1.4793165255401699</v>
      </c>
      <c r="BC22" s="4">
        <v>-13.6083251936855</v>
      </c>
      <c r="BE22" s="9">
        <v>43983</v>
      </c>
      <c r="BF22" s="4">
        <v>0.316372349267668</v>
      </c>
      <c r="BG22" s="4">
        <v>0.30263907938092099</v>
      </c>
      <c r="BH22" s="4">
        <v>0.25398514116213999</v>
      </c>
      <c r="BI22" s="4">
        <v>0.15285966395521899</v>
      </c>
      <c r="BJ22" s="4">
        <v>-0.23868054135926001</v>
      </c>
      <c r="BK22" s="4">
        <v>-13.0546926257359</v>
      </c>
      <c r="BM22" s="9">
        <v>43983</v>
      </c>
      <c r="BN22" s="4">
        <v>1.6807574454269001</v>
      </c>
      <c r="BO22" s="4">
        <v>1.48305708414327</v>
      </c>
      <c r="BP22" s="4">
        <v>1.7033878199797601</v>
      </c>
      <c r="BQ22" s="4">
        <v>0.67369716992253204</v>
      </c>
      <c r="BR22" s="4">
        <v>1.4390461062506099</v>
      </c>
      <c r="BS22" s="4">
        <v>1.7648663535618101</v>
      </c>
      <c r="BU22" s="9">
        <v>43983</v>
      </c>
      <c r="BV22" s="4">
        <v>0.60611339341724302</v>
      </c>
      <c r="BW22" s="4">
        <v>0.60534416151693804</v>
      </c>
      <c r="BX22" s="4">
        <v>0.55181958071134496</v>
      </c>
      <c r="BY22" s="4">
        <v>0.28220669048295899</v>
      </c>
      <c r="BZ22" s="4">
        <v>0.1838284932284</v>
      </c>
      <c r="CA22" s="4">
        <v>-2.0179980544616298</v>
      </c>
      <c r="CC22" s="9">
        <v>43983</v>
      </c>
      <c r="CD22" s="4">
        <v>0.37128924359229398</v>
      </c>
      <c r="CE22" s="4">
        <v>0.33294011218390701</v>
      </c>
      <c r="CF22" s="4">
        <v>0.14806631490917299</v>
      </c>
      <c r="CG22" s="4">
        <v>-0.18751717867313</v>
      </c>
      <c r="CH22" s="4">
        <v>-0.62095964328738296</v>
      </c>
      <c r="CI22" s="4">
        <v>-10.1464401008592</v>
      </c>
      <c r="CK22" s="9">
        <v>43983</v>
      </c>
      <c r="CL22" s="4">
        <v>0.33002754385883099</v>
      </c>
      <c r="CM22" s="4">
        <v>0.35773045967358402</v>
      </c>
      <c r="CN22" s="4">
        <v>-1.8823122735285799E-2</v>
      </c>
      <c r="CO22" s="4">
        <v>-1.49124385725214</v>
      </c>
      <c r="CP22" s="4">
        <v>-1.5833528385495199</v>
      </c>
      <c r="CQ22" s="4">
        <v>-7.64699297543096</v>
      </c>
      <c r="CS22" s="14">
        <v>43983</v>
      </c>
      <c r="CT22">
        <f t="shared" si="1"/>
        <v>0.24056412117432679</v>
      </c>
      <c r="CU22">
        <f t="shared" si="0"/>
        <v>0.21989459888304766</v>
      </c>
      <c r="CV22">
        <f t="shared" si="0"/>
        <v>0.12880687348240233</v>
      </c>
      <c r="CW22">
        <f t="shared" si="0"/>
        <v>-0.43972781677383543</v>
      </c>
      <c r="CX22">
        <f t="shared" si="0"/>
        <v>-0.57871624395648535</v>
      </c>
      <c r="CY22">
        <f t="shared" si="2"/>
        <v>-7.7342912842295402</v>
      </c>
    </row>
    <row r="23" spans="1:103" x14ac:dyDescent="0.25">
      <c r="A23" s="9">
        <v>44075</v>
      </c>
      <c r="B23" s="4">
        <v>0.34396708709143697</v>
      </c>
      <c r="C23" s="4">
        <v>0.31185380481145403</v>
      </c>
      <c r="D23" s="4">
        <v>5.2574300301246799</v>
      </c>
      <c r="E23" s="4">
        <v>5.2516506218985599</v>
      </c>
      <c r="F23" s="4">
        <v>5.0537959636587804</v>
      </c>
      <c r="G23" s="4">
        <v>6.6044258208526099</v>
      </c>
      <c r="I23" s="9">
        <v>44075</v>
      </c>
      <c r="J23" s="4">
        <v>0.47559734768062101</v>
      </c>
      <c r="K23" s="4">
        <v>0.476247432765245</v>
      </c>
      <c r="L23" s="4">
        <v>0.46198155612733299</v>
      </c>
      <c r="M23" s="4">
        <v>0.48163292035055</v>
      </c>
      <c r="N23" s="4">
        <v>0.56632177559415997</v>
      </c>
      <c r="O23" s="4">
        <v>-1.7867895347805501E-2</v>
      </c>
      <c r="Q23" s="9">
        <v>44075</v>
      </c>
      <c r="R23" s="4">
        <v>0.39824053379755903</v>
      </c>
      <c r="S23" s="4">
        <v>0.33931031651211202</v>
      </c>
      <c r="T23" s="4">
        <v>3.1656596513079398</v>
      </c>
      <c r="U23" s="4">
        <v>3.12610565436488</v>
      </c>
      <c r="V23" s="4">
        <v>1.92184839149446</v>
      </c>
      <c r="W23" s="4">
        <v>-0.46167553362946001</v>
      </c>
      <c r="Y23" s="9">
        <v>44075</v>
      </c>
      <c r="Z23" s="4">
        <v>0.43108456050439098</v>
      </c>
      <c r="AA23" s="4">
        <v>0.29999348937078302</v>
      </c>
      <c r="AB23" s="4">
        <v>0.645863955074093</v>
      </c>
      <c r="AC23" s="4">
        <v>0.99114602657423301</v>
      </c>
      <c r="AD23" s="4">
        <v>1.0647748670071799</v>
      </c>
      <c r="AE23" s="4">
        <v>7.6452164983392903</v>
      </c>
      <c r="AG23" s="9">
        <v>44075</v>
      </c>
      <c r="AH23" s="4">
        <v>3.6820951867153603E-2</v>
      </c>
      <c r="AI23" s="4">
        <v>0.120140310215287</v>
      </c>
      <c r="AJ23" s="4">
        <v>0.20372922840650401</v>
      </c>
      <c r="AK23" s="4">
        <v>0.30663901361446999</v>
      </c>
      <c r="AL23" s="4">
        <v>0.40656853274399202</v>
      </c>
      <c r="AM23" s="4">
        <v>0.78920117251843203</v>
      </c>
      <c r="AO23" s="9">
        <v>44075</v>
      </c>
      <c r="AP23" s="4">
        <v>4.4698572502759097E-2</v>
      </c>
      <c r="AQ23" s="4">
        <v>-3.16815009613276E-3</v>
      </c>
      <c r="AR23" s="4">
        <v>0.33146084876909498</v>
      </c>
      <c r="AS23" s="4">
        <v>0.34241152447095202</v>
      </c>
      <c r="AT23" s="4">
        <v>-0.21157592090972999</v>
      </c>
      <c r="AU23" s="4">
        <v>6.6004785556299099</v>
      </c>
      <c r="AW23" s="9">
        <v>44075</v>
      </c>
      <c r="AX23" s="4">
        <v>-8.8078028802286698E-2</v>
      </c>
      <c r="AY23" s="4">
        <v>-0.335574461713328</v>
      </c>
      <c r="AZ23" s="4">
        <v>1.294452146402</v>
      </c>
      <c r="BA23" s="4">
        <v>1.33855691998397</v>
      </c>
      <c r="BB23" s="4">
        <v>0.49259080528865801</v>
      </c>
      <c r="BC23" s="4">
        <v>16.737196805774399</v>
      </c>
      <c r="BE23" s="9">
        <v>44075</v>
      </c>
      <c r="BF23" s="4">
        <v>0.10342407630468201</v>
      </c>
      <c r="BG23" s="4">
        <v>-1.7032266425477099E-2</v>
      </c>
      <c r="BH23" s="4">
        <v>2.77506274734277</v>
      </c>
      <c r="BI23" s="4">
        <v>2.8747831152193402</v>
      </c>
      <c r="BJ23" s="4">
        <v>2.34319318945749</v>
      </c>
      <c r="BK23" s="4">
        <v>12.1328790262093</v>
      </c>
      <c r="BM23" s="9">
        <v>44075</v>
      </c>
      <c r="BN23" s="4">
        <v>1.6401236038620299</v>
      </c>
      <c r="BO23" s="4">
        <v>1.2739889607525301</v>
      </c>
      <c r="BP23" s="4">
        <v>1.6425854001353699</v>
      </c>
      <c r="BQ23" s="4">
        <v>1.67853957654131</v>
      </c>
      <c r="BR23" s="4">
        <v>2.2236385653617998</v>
      </c>
      <c r="BS23" s="4">
        <v>6.5911109511284698</v>
      </c>
      <c r="BU23" s="9">
        <v>44075</v>
      </c>
      <c r="BV23" s="4">
        <v>0.54281144080944199</v>
      </c>
      <c r="BW23" s="4">
        <v>0.51340089613347195</v>
      </c>
      <c r="BX23" s="4">
        <v>0.51730382446085399</v>
      </c>
      <c r="BY23" s="4">
        <v>0.66825488485407203</v>
      </c>
      <c r="BZ23" s="4">
        <v>0.76229975063612199</v>
      </c>
      <c r="CA23" s="4">
        <v>3.2370016325546902</v>
      </c>
      <c r="CC23" s="9">
        <v>44075</v>
      </c>
      <c r="CD23" s="4">
        <v>0.32985092369497099</v>
      </c>
      <c r="CE23" s="4">
        <v>0.27117357090545702</v>
      </c>
      <c r="CF23" s="4">
        <v>1.12535397710848</v>
      </c>
      <c r="CG23" s="4">
        <v>1.2029844520131301</v>
      </c>
      <c r="CH23" s="4">
        <v>1.1946221796140899</v>
      </c>
      <c r="CI23" s="4">
        <v>12.814701711731001</v>
      </c>
      <c r="CK23" s="9">
        <v>44075</v>
      </c>
      <c r="CL23" s="4">
        <v>-3.4394424506819898E-2</v>
      </c>
      <c r="CM23" s="4">
        <v>-0.111965528013369</v>
      </c>
      <c r="CN23" s="4">
        <v>2.2140220170527698</v>
      </c>
      <c r="CO23" s="4">
        <v>2.0490267637781301</v>
      </c>
      <c r="CP23" s="4">
        <v>2.2526269402506101</v>
      </c>
      <c r="CQ23" s="4">
        <v>0.44092239179440201</v>
      </c>
      <c r="CS23" s="14">
        <v>44075</v>
      </c>
      <c r="CT23">
        <f t="shared" si="1"/>
        <v>0.3189806677186437</v>
      </c>
      <c r="CU23">
        <f t="shared" si="0"/>
        <v>0.22106133583139084</v>
      </c>
      <c r="CV23">
        <f t="shared" si="0"/>
        <v>1.4190456537473284</v>
      </c>
      <c r="CW23">
        <f t="shared" si="0"/>
        <v>1.4925555441934519</v>
      </c>
      <c r="CX23">
        <f t="shared" si="0"/>
        <v>1.2459180927994546</v>
      </c>
      <c r="CY23">
        <f t="shared" si="2"/>
        <v>6.6044258208526099</v>
      </c>
    </row>
    <row r="24" spans="1:103" x14ac:dyDescent="0.25">
      <c r="A24" s="9">
        <v>44166</v>
      </c>
      <c r="B24" s="4">
        <v>0.31947644939076703</v>
      </c>
      <c r="C24" s="4">
        <v>0.32675995696952298</v>
      </c>
      <c r="D24" s="4">
        <v>0.97042694495710302</v>
      </c>
      <c r="E24" s="4">
        <v>1.1033900506591401</v>
      </c>
      <c r="F24" s="4">
        <v>1.11665482885197</v>
      </c>
      <c r="G24" s="4">
        <v>0.78222653198669401</v>
      </c>
      <c r="I24" s="9">
        <v>44166</v>
      </c>
      <c r="J24" s="4">
        <v>0.447838750132182</v>
      </c>
      <c r="K24" s="4">
        <v>0.44376974547682002</v>
      </c>
      <c r="L24" s="4">
        <v>0.44512402450329902</v>
      </c>
      <c r="M24" s="4">
        <v>0.421545852888566</v>
      </c>
      <c r="N24" s="4">
        <v>0.47127181536287299</v>
      </c>
      <c r="O24" s="4">
        <v>1.13525591975679</v>
      </c>
      <c r="Q24" s="9">
        <v>44166</v>
      </c>
      <c r="R24" s="4">
        <v>0.35186222884809398</v>
      </c>
      <c r="S24" s="4">
        <v>0.26067965307903501</v>
      </c>
      <c r="T24" s="4">
        <v>0.25355961188063503</v>
      </c>
      <c r="U24" s="4">
        <v>0.19307727638112299</v>
      </c>
      <c r="V24" s="4">
        <v>1.1583153963289801</v>
      </c>
      <c r="W24" s="4">
        <v>3.0068051426359501</v>
      </c>
      <c r="Y24" s="9">
        <v>44166</v>
      </c>
      <c r="Z24" s="4">
        <v>0.54151364432868299</v>
      </c>
      <c r="AA24" s="4">
        <v>0.61178740714469204</v>
      </c>
      <c r="AB24" s="4">
        <v>0.62398003944420799</v>
      </c>
      <c r="AC24" s="4">
        <v>0.61805863355844903</v>
      </c>
      <c r="AD24" s="4">
        <v>0.82795550619258595</v>
      </c>
      <c r="AE24" s="4">
        <v>2.6526518114160398</v>
      </c>
      <c r="AG24" s="9">
        <v>44166</v>
      </c>
      <c r="AH24" s="4">
        <v>-0.170470229096854</v>
      </c>
      <c r="AI24" s="4">
        <v>-0.2387286035293</v>
      </c>
      <c r="AJ24" s="4">
        <v>-0.24657446596145899</v>
      </c>
      <c r="AK24" s="4">
        <v>-3.72512046748796E-2</v>
      </c>
      <c r="AL24" s="4">
        <v>2.8944564332879001E-2</v>
      </c>
      <c r="AM24" s="4">
        <v>3.4812926727956901</v>
      </c>
      <c r="AO24" s="9">
        <v>44166</v>
      </c>
      <c r="AP24" s="4">
        <v>-5.2886497045146599E-2</v>
      </c>
      <c r="AQ24" s="4">
        <v>-3.9604701952481801E-2</v>
      </c>
      <c r="AR24" s="4">
        <v>7.5236033146478601E-2</v>
      </c>
      <c r="AS24" s="4">
        <v>-8.7918060831336395E-2</v>
      </c>
      <c r="AT24" s="4">
        <v>0.35640279918659001</v>
      </c>
      <c r="AU24" s="4">
        <v>4.8360254213310201</v>
      </c>
      <c r="AW24" s="9">
        <v>44166</v>
      </c>
      <c r="AX24" s="4">
        <v>8.1951534809760002E-2</v>
      </c>
      <c r="AY24" s="4">
        <v>0.134616417727834</v>
      </c>
      <c r="AZ24" s="4">
        <v>0.93017198217909702</v>
      </c>
      <c r="BA24" s="4">
        <v>0.96886194541923598</v>
      </c>
      <c r="BB24" s="4">
        <v>1.11591533558022</v>
      </c>
      <c r="BC24" s="4">
        <v>1.59777908673793</v>
      </c>
      <c r="BE24" s="9">
        <v>44166</v>
      </c>
      <c r="BF24" s="4">
        <v>0.21115667627885501</v>
      </c>
      <c r="BG24" s="4">
        <v>0.137216990767142</v>
      </c>
      <c r="BH24" s="4">
        <v>0.52210493021052895</v>
      </c>
      <c r="BI24" s="4">
        <v>0.44307792840497501</v>
      </c>
      <c r="BJ24" s="4">
        <v>0.57643525655597805</v>
      </c>
      <c r="BK24" s="4">
        <v>5.8387036501542901E-2</v>
      </c>
      <c r="BM24" s="9">
        <v>44166</v>
      </c>
      <c r="BN24" s="4">
        <v>1.7824859230452901</v>
      </c>
      <c r="BO24" s="4">
        <v>1.83392421061077</v>
      </c>
      <c r="BP24" s="4">
        <v>1.7310909731440101</v>
      </c>
      <c r="BQ24" s="4">
        <v>1.70980542814101</v>
      </c>
      <c r="BR24" s="4">
        <v>2.4764956680401</v>
      </c>
      <c r="BS24" s="4">
        <v>0.348764691137049</v>
      </c>
      <c r="BU24" s="9">
        <v>44166</v>
      </c>
      <c r="BV24" s="4">
        <v>0.59522382737049595</v>
      </c>
      <c r="BW24" s="4">
        <v>0.60394478306257704</v>
      </c>
      <c r="BX24" s="4">
        <v>0.55327578288414903</v>
      </c>
      <c r="BY24" s="4">
        <v>0.56434402822107899</v>
      </c>
      <c r="BZ24" s="4">
        <v>0.55298469920578897</v>
      </c>
      <c r="CA24" s="4">
        <v>0.90770583283179496</v>
      </c>
      <c r="CC24" s="9">
        <v>44166</v>
      </c>
      <c r="CD24" s="4">
        <v>0.40065007209083298</v>
      </c>
      <c r="CE24" s="4">
        <v>0.42803029289274602</v>
      </c>
      <c r="CF24" s="4">
        <v>1.1513366818336901</v>
      </c>
      <c r="CG24" s="4">
        <v>1.10117774118539</v>
      </c>
      <c r="CH24" s="4">
        <v>1.2267910116045599</v>
      </c>
      <c r="CI24" s="4">
        <v>-1.1586472920278801</v>
      </c>
      <c r="CK24" s="9">
        <v>44166</v>
      </c>
      <c r="CL24" s="4">
        <v>-3.5643517849952601E-2</v>
      </c>
      <c r="CM24" s="4">
        <v>4.5543734538163003E-2</v>
      </c>
      <c r="CN24" s="4">
        <v>4.8047236670456302E-2</v>
      </c>
      <c r="CO24" s="4">
        <v>3.0787411686488898E-3</v>
      </c>
      <c r="CP24" s="4">
        <v>4.69808743042852E-2</v>
      </c>
      <c r="CQ24" s="4">
        <v>1.18240188358794</v>
      </c>
      <c r="CS24" s="14">
        <v>44166</v>
      </c>
      <c r="CT24">
        <f t="shared" si="1"/>
        <v>0.36944617312313588</v>
      </c>
      <c r="CU24">
        <f t="shared" si="0"/>
        <v>0.38375487608049225</v>
      </c>
      <c r="CV24">
        <f t="shared" si="0"/>
        <v>0.6580635471790538</v>
      </c>
      <c r="CW24">
        <f t="shared" si="0"/>
        <v>0.62870265209860365</v>
      </c>
      <c r="CX24">
        <f t="shared" si="0"/>
        <v>0.89355043149410573</v>
      </c>
      <c r="CY24">
        <f t="shared" si="2"/>
        <v>0.78222653198669401</v>
      </c>
    </row>
    <row r="25" spans="1:103" x14ac:dyDescent="0.25">
      <c r="A25" s="9">
        <v>44256</v>
      </c>
      <c r="B25" s="4">
        <v>0.33323410446360902</v>
      </c>
      <c r="C25" s="4">
        <v>0.33341634422405803</v>
      </c>
      <c r="D25" s="4">
        <v>-0.29972396399328399</v>
      </c>
      <c r="E25" s="4">
        <v>-0.15193135833336199</v>
      </c>
      <c r="F25" s="4">
        <v>-0.100244322154209</v>
      </c>
      <c r="G25" s="4">
        <v>1.5899704412459399</v>
      </c>
      <c r="I25" s="9">
        <v>44256</v>
      </c>
      <c r="J25" s="4">
        <v>0.45916272320378398</v>
      </c>
      <c r="K25" s="4">
        <v>0.464879058086337</v>
      </c>
      <c r="L25" s="4">
        <v>0.46694824513806599</v>
      </c>
      <c r="M25" s="4">
        <v>0.45811614643566501</v>
      </c>
      <c r="N25" s="4">
        <v>0.490412042430248</v>
      </c>
      <c r="O25" s="4">
        <v>0.346087402479966</v>
      </c>
      <c r="Q25" s="9">
        <v>44256</v>
      </c>
      <c r="R25" s="4">
        <v>0.29281027353329198</v>
      </c>
      <c r="S25" s="4">
        <v>0.34183800383081397</v>
      </c>
      <c r="T25" s="4">
        <v>0.33893847777219999</v>
      </c>
      <c r="U25" s="4">
        <v>0.31114577067154198</v>
      </c>
      <c r="V25" s="4">
        <v>0.45293549463108801</v>
      </c>
      <c r="W25" s="4">
        <v>0.98785746644922801</v>
      </c>
      <c r="Y25" s="9">
        <v>44256</v>
      </c>
      <c r="Z25" s="4">
        <v>0.72992708536582496</v>
      </c>
      <c r="AA25" s="4">
        <v>0.79345621280545497</v>
      </c>
      <c r="AB25" s="4">
        <v>1.09013068166561</v>
      </c>
      <c r="AC25" s="4">
        <v>1.0878246275357699</v>
      </c>
      <c r="AD25" s="4">
        <v>1.2767699474123599</v>
      </c>
      <c r="AE25" s="4">
        <v>-1.0559221859805501</v>
      </c>
      <c r="AG25" s="9">
        <v>44256</v>
      </c>
      <c r="AH25" s="4">
        <v>-4.4996440000121998E-2</v>
      </c>
      <c r="AI25" s="4">
        <v>-2.0054029531763801E-2</v>
      </c>
      <c r="AJ25" s="4">
        <v>9.6319689844628104E-2</v>
      </c>
      <c r="AK25" s="4">
        <v>0.28472142757938301</v>
      </c>
      <c r="AL25" s="4">
        <v>0.29921618522527499</v>
      </c>
      <c r="AM25" s="4">
        <v>3.13976464040738</v>
      </c>
      <c r="AO25" s="9">
        <v>44256</v>
      </c>
      <c r="AP25" s="4">
        <v>0.38569739941090198</v>
      </c>
      <c r="AQ25" s="4">
        <v>0.46629462657803999</v>
      </c>
      <c r="AR25" s="4">
        <v>0.57125780686855199</v>
      </c>
      <c r="AS25" s="4">
        <v>0.435198727151903</v>
      </c>
      <c r="AT25" s="4">
        <v>0.66269291782956397</v>
      </c>
      <c r="AU25" s="4">
        <v>-1.29884840318009</v>
      </c>
      <c r="AW25" s="9">
        <v>44256</v>
      </c>
      <c r="AX25" s="4">
        <v>4.3974359813837197E-2</v>
      </c>
      <c r="AY25" s="4">
        <v>9.4919310819612093E-2</v>
      </c>
      <c r="AZ25" s="4">
        <v>0.124284650611704</v>
      </c>
      <c r="BA25" s="4">
        <v>0.36326445479028202</v>
      </c>
      <c r="BB25" s="4">
        <v>0.47564262025733101</v>
      </c>
      <c r="BC25" s="4">
        <v>-1.6348672417382799</v>
      </c>
      <c r="BE25" s="9">
        <v>44256</v>
      </c>
      <c r="BF25" s="4">
        <v>0.11147079274725299</v>
      </c>
      <c r="BG25" s="4">
        <v>0.159399492640174</v>
      </c>
      <c r="BH25" s="4">
        <v>-0.39387173620003602</v>
      </c>
      <c r="BI25" s="4">
        <v>-0.38220700217935799</v>
      </c>
      <c r="BJ25" s="4">
        <v>-0.25334705873140401</v>
      </c>
      <c r="BK25" s="4">
        <v>-0.15572325213025801</v>
      </c>
      <c r="BM25" s="9">
        <v>44256</v>
      </c>
      <c r="BN25" s="4">
        <v>1.7356511511816</v>
      </c>
      <c r="BO25" s="4">
        <v>1.68743755542236</v>
      </c>
      <c r="BP25" s="4">
        <v>1.62284055464051</v>
      </c>
      <c r="BQ25" s="4">
        <v>1.2987403495697101</v>
      </c>
      <c r="BR25" s="4">
        <v>1.67223224115763</v>
      </c>
      <c r="BS25" s="4">
        <v>5.90876905300901</v>
      </c>
      <c r="BU25" s="9">
        <v>44256</v>
      </c>
      <c r="BV25" s="4">
        <v>0.62823795023343798</v>
      </c>
      <c r="BW25" s="4">
        <v>0.60263121135049502</v>
      </c>
      <c r="BX25" s="4">
        <v>0.641561595183885</v>
      </c>
      <c r="BY25" s="4">
        <v>0.451003011387828</v>
      </c>
      <c r="BZ25" s="4">
        <v>0.54011388339062005</v>
      </c>
      <c r="CA25" s="4">
        <v>0.455507757033217</v>
      </c>
      <c r="CC25" s="9">
        <v>44256</v>
      </c>
      <c r="CD25" s="4">
        <v>0.57769980326159998</v>
      </c>
      <c r="CE25" s="4">
        <v>0.596071858685013</v>
      </c>
      <c r="CF25" s="4">
        <v>0.68381784010614299</v>
      </c>
      <c r="CG25" s="4">
        <v>0.64299914907076094</v>
      </c>
      <c r="CH25" s="4">
        <v>0.74548799391031595</v>
      </c>
      <c r="CI25" s="4">
        <v>5.03276404987467</v>
      </c>
      <c r="CK25" s="9">
        <v>44256</v>
      </c>
      <c r="CL25" s="4">
        <v>6.05742324726939E-3</v>
      </c>
      <c r="CM25" s="4">
        <v>-7.6351333952067802E-3</v>
      </c>
      <c r="CN25" s="4">
        <v>-3.7477980810783698E-2</v>
      </c>
      <c r="CO25" s="4">
        <v>-0.167073780592781</v>
      </c>
      <c r="CP25" s="4">
        <v>-6.20032624717844E-2</v>
      </c>
      <c r="CQ25" s="4">
        <v>8.4032721315367098E-2</v>
      </c>
      <c r="CS25" s="14">
        <v>44256</v>
      </c>
      <c r="CT25">
        <f t="shared" si="1"/>
        <v>0.44689869781296654</v>
      </c>
      <c r="CU25">
        <f t="shared" si="0"/>
        <v>0.47327214381693117</v>
      </c>
      <c r="CV25">
        <f t="shared" si="0"/>
        <v>0.50796007872349469</v>
      </c>
      <c r="CW25">
        <f t="shared" si="0"/>
        <v>0.47457491158422543</v>
      </c>
      <c r="CX25">
        <f t="shared" si="0"/>
        <v>0.60749964642554333</v>
      </c>
      <c r="CY25">
        <f t="shared" si="2"/>
        <v>1.5899704412459399</v>
      </c>
    </row>
    <row r="26" spans="1:103" x14ac:dyDescent="0.25">
      <c r="A26" s="9">
        <v>44348</v>
      </c>
      <c r="B26" s="4">
        <v>0.39372459045334901</v>
      </c>
      <c r="C26" s="4">
        <v>0.39459699377427099</v>
      </c>
      <c r="D26" s="4">
        <v>0.34842907292369102</v>
      </c>
      <c r="E26" s="4">
        <v>0.42723575781960199</v>
      </c>
      <c r="F26" s="4">
        <v>0.30288942346023801</v>
      </c>
      <c r="G26" s="4">
        <v>1.6590804902058001</v>
      </c>
      <c r="I26" s="9">
        <v>44348</v>
      </c>
      <c r="J26" s="4">
        <v>0.47083558889194199</v>
      </c>
      <c r="K26" s="4">
        <v>0.46941507083492201</v>
      </c>
      <c r="L26" s="4">
        <v>0.46573375213434198</v>
      </c>
      <c r="M26" s="4">
        <v>0.46349781954132502</v>
      </c>
      <c r="N26" s="4">
        <v>0.498760581565732</v>
      </c>
      <c r="O26" s="4">
        <v>0.92365016218562301</v>
      </c>
      <c r="Q26" s="9">
        <v>44348</v>
      </c>
      <c r="R26" s="4">
        <v>0.32537595103780798</v>
      </c>
      <c r="S26" s="4">
        <v>0.331776479601329</v>
      </c>
      <c r="T26" s="4">
        <v>0.33833953132788902</v>
      </c>
      <c r="U26" s="4">
        <v>0.38229710694532598</v>
      </c>
      <c r="V26" s="4">
        <v>0.24614012775503999</v>
      </c>
      <c r="W26" s="4">
        <v>3.4844250052675498</v>
      </c>
      <c r="Y26" s="9">
        <v>44348</v>
      </c>
      <c r="Z26" s="4">
        <v>0.62401447293010404</v>
      </c>
      <c r="AA26" s="4">
        <v>0.70706546322448505</v>
      </c>
      <c r="AB26" s="4">
        <v>0.91558043310791704</v>
      </c>
      <c r="AC26" s="4">
        <v>1.0606499240696201</v>
      </c>
      <c r="AD26" s="4">
        <v>0.98291030525496703</v>
      </c>
      <c r="AE26" s="4">
        <v>-0.40987071110913598</v>
      </c>
      <c r="AG26" s="9">
        <v>44348</v>
      </c>
      <c r="AH26" s="4">
        <v>0.121560155688247</v>
      </c>
      <c r="AI26" s="4">
        <v>0.18936748007221699</v>
      </c>
      <c r="AJ26" s="4">
        <v>9.7695791318886394E-2</v>
      </c>
      <c r="AK26" s="4">
        <v>4.1862898337726899E-3</v>
      </c>
      <c r="AL26" s="4">
        <v>8.27203536269994E-3</v>
      </c>
      <c r="AM26" s="4">
        <v>1.02291064278181</v>
      </c>
      <c r="AO26" s="9">
        <v>44348</v>
      </c>
      <c r="AP26" s="4">
        <v>-1.02607400173056E-2</v>
      </c>
      <c r="AQ26" s="4">
        <v>4.1539405423354499E-2</v>
      </c>
      <c r="AR26" s="4">
        <v>0.18346276838419601</v>
      </c>
      <c r="AS26" s="4">
        <v>0.38239122600696002</v>
      </c>
      <c r="AT26" s="4">
        <v>0.39396364568312803</v>
      </c>
      <c r="AU26" s="4">
        <v>-1.89365611441269</v>
      </c>
      <c r="AW26" s="9">
        <v>44348</v>
      </c>
      <c r="AX26" s="4">
        <v>9.4677850196915395E-2</v>
      </c>
      <c r="AY26" s="4">
        <v>0.20106680611820801</v>
      </c>
      <c r="AZ26" s="4">
        <v>0.61058362027791302</v>
      </c>
      <c r="BA26" s="4">
        <v>0.93382045142867398</v>
      </c>
      <c r="BB26" s="4">
        <v>1.0639962471715401</v>
      </c>
      <c r="BC26" s="4">
        <v>1.2190855271700201</v>
      </c>
      <c r="BE26" s="9">
        <v>44348</v>
      </c>
      <c r="BF26" s="4">
        <v>0.204725869006568</v>
      </c>
      <c r="BG26" s="4">
        <v>0.25235069936016702</v>
      </c>
      <c r="BH26" s="4">
        <v>0.35728142892832698</v>
      </c>
      <c r="BI26" s="4">
        <v>0.46305424281018398</v>
      </c>
      <c r="BJ26" s="4">
        <v>0.56614881376139903</v>
      </c>
      <c r="BK26" s="4">
        <v>7.2921277406304599</v>
      </c>
      <c r="BM26" s="9">
        <v>44348</v>
      </c>
      <c r="BN26" s="4">
        <v>1.8829856726975001</v>
      </c>
      <c r="BO26" s="4">
        <v>1.89313266629844</v>
      </c>
      <c r="BP26" s="4">
        <v>2.0610250889506299</v>
      </c>
      <c r="BQ26" s="4">
        <v>2.07648808379273</v>
      </c>
      <c r="BR26" s="4">
        <v>2.5381777155303702</v>
      </c>
      <c r="BS26" s="4">
        <v>5.09910987936202</v>
      </c>
      <c r="BU26" s="9">
        <v>44348</v>
      </c>
      <c r="BV26" s="4">
        <v>0.59576287263952599</v>
      </c>
      <c r="BW26" s="4">
        <v>0.59522024331855505</v>
      </c>
      <c r="BX26" s="4">
        <v>0.61033742580008499</v>
      </c>
      <c r="BY26" s="4">
        <v>0.557707149761282</v>
      </c>
      <c r="BZ26" s="4">
        <v>0.59320676479115098</v>
      </c>
      <c r="CA26" s="4">
        <v>0.54014815697365703</v>
      </c>
      <c r="CC26" s="9">
        <v>44348</v>
      </c>
      <c r="CD26" s="4">
        <v>0.88588317572675501</v>
      </c>
      <c r="CE26" s="4">
        <v>1.02751009453416</v>
      </c>
      <c r="CF26" s="4">
        <v>1.29499260758108</v>
      </c>
      <c r="CG26" s="4">
        <v>1.4672014598673</v>
      </c>
      <c r="CH26" s="4">
        <v>1.52225144203688</v>
      </c>
      <c r="CI26" s="4">
        <v>-5.1933668747478201</v>
      </c>
      <c r="CK26" s="9">
        <v>44348</v>
      </c>
      <c r="CL26" s="4">
        <v>9.3454085123544604E-3</v>
      </c>
      <c r="CM26" s="4">
        <v>2.9501511616643598E-2</v>
      </c>
      <c r="CN26" s="4">
        <v>0.18367613072679001</v>
      </c>
      <c r="CO26" s="4">
        <v>0.40532642791571</v>
      </c>
      <c r="CP26" s="4">
        <v>0.31868932071310302</v>
      </c>
      <c r="CQ26" s="4">
        <v>7.1296768207573402</v>
      </c>
      <c r="CS26" s="14">
        <v>44348</v>
      </c>
      <c r="CT26">
        <f t="shared" si="1"/>
        <v>0.50636039180157888</v>
      </c>
      <c r="CU26">
        <f t="shared" si="0"/>
        <v>0.57117855468012546</v>
      </c>
      <c r="CV26">
        <f t="shared" si="0"/>
        <v>0.73922098132097924</v>
      </c>
      <c r="CW26">
        <f t="shared" si="0"/>
        <v>0.86859577074611505</v>
      </c>
      <c r="CX26">
        <f t="shared" si="0"/>
        <v>0.89024677419288556</v>
      </c>
      <c r="CY26">
        <f t="shared" si="2"/>
        <v>1.6590804902058001</v>
      </c>
    </row>
    <row r="27" spans="1:103" x14ac:dyDescent="0.25">
      <c r="A27" s="9">
        <v>44440</v>
      </c>
      <c r="B27" s="4">
        <v>0.42655954030785997</v>
      </c>
      <c r="C27" s="4">
        <v>0.42468662881087599</v>
      </c>
      <c r="D27" s="4">
        <v>0.50625065748215603</v>
      </c>
      <c r="E27" s="4">
        <v>0.50741796642414105</v>
      </c>
      <c r="F27" s="4">
        <v>0.57702364962628905</v>
      </c>
      <c r="G27" s="4">
        <v>0.68189106536775101</v>
      </c>
      <c r="I27" s="9">
        <v>44440</v>
      </c>
      <c r="J27" s="4">
        <v>0.47462998801529999</v>
      </c>
      <c r="K27" s="4">
        <v>0.47439347069037702</v>
      </c>
      <c r="L27" s="4">
        <v>0.473550445595182</v>
      </c>
      <c r="M27" s="4">
        <v>0.47801369675069799</v>
      </c>
      <c r="N27" s="4">
        <v>0.45815066906088397</v>
      </c>
      <c r="O27" s="4">
        <v>0.58970012842532105</v>
      </c>
      <c r="Q27" s="9">
        <v>44440</v>
      </c>
      <c r="R27" s="4">
        <v>0.37157142096012802</v>
      </c>
      <c r="S27" s="4">
        <v>0.37348219638353702</v>
      </c>
      <c r="T27" s="4">
        <v>0.38758453023616801</v>
      </c>
      <c r="U27" s="4">
        <v>0.460388633703537</v>
      </c>
      <c r="V27" s="4">
        <v>1.0924034909731499</v>
      </c>
      <c r="W27" s="4">
        <v>0.55083707160925099</v>
      </c>
      <c r="Y27" s="9">
        <v>44440</v>
      </c>
      <c r="Z27" s="4">
        <v>0.44081780096596102</v>
      </c>
      <c r="AA27" s="4">
        <v>0.44460467099094098</v>
      </c>
      <c r="AB27" s="4">
        <v>0.59264455653430503</v>
      </c>
      <c r="AC27" s="4">
        <v>0.48842045842335102</v>
      </c>
      <c r="AD27" s="4">
        <v>0.50572090430646</v>
      </c>
      <c r="AE27" s="4">
        <v>2.7617131479903598</v>
      </c>
      <c r="AG27" s="9">
        <v>44440</v>
      </c>
      <c r="AH27" s="4">
        <v>-3.0822044685722898E-2</v>
      </c>
      <c r="AI27" s="4">
        <v>-6.1635009740098598E-2</v>
      </c>
      <c r="AJ27" s="4">
        <v>-3.0334599759797801E-2</v>
      </c>
      <c r="AK27" s="4">
        <v>-6.0355595906605303E-2</v>
      </c>
      <c r="AL27" s="4">
        <v>-1.7614500328465399E-2</v>
      </c>
      <c r="AM27" s="4">
        <v>1.0653717511285099</v>
      </c>
      <c r="AO27" s="9">
        <v>44440</v>
      </c>
      <c r="AP27" s="4">
        <v>-0.25065295253916298</v>
      </c>
      <c r="AQ27" s="4">
        <v>-0.23059977085136801</v>
      </c>
      <c r="AR27" s="4">
        <v>-0.16728523116626901</v>
      </c>
      <c r="AS27" s="4">
        <v>-0.280082683257948</v>
      </c>
      <c r="AT27" s="4">
        <v>-0.26564989765011698</v>
      </c>
      <c r="AU27" s="4">
        <v>1.68620631255385</v>
      </c>
      <c r="AW27" s="9">
        <v>44440</v>
      </c>
      <c r="AX27" s="4">
        <v>7.7930930702956897E-2</v>
      </c>
      <c r="AY27" s="4">
        <v>0.24645882877509201</v>
      </c>
      <c r="AZ27" s="4">
        <v>0.35661119472791403</v>
      </c>
      <c r="BA27" s="4">
        <v>0.43284734407266601</v>
      </c>
      <c r="BB27" s="4">
        <v>0.41448418301109802</v>
      </c>
      <c r="BC27" s="4">
        <v>2.1806233469710898</v>
      </c>
      <c r="BE27" s="9">
        <v>44440</v>
      </c>
      <c r="BF27" s="4">
        <v>0.362145704052031</v>
      </c>
      <c r="BG27" s="4">
        <v>0.43567445135756799</v>
      </c>
      <c r="BH27" s="4">
        <v>0.41242462380966799</v>
      </c>
      <c r="BI27" s="4">
        <v>0.37185993893751901</v>
      </c>
      <c r="BJ27" s="4">
        <v>0.32713224035756999</v>
      </c>
      <c r="BK27" s="4">
        <v>-5.1262818894997501E-2</v>
      </c>
      <c r="BM27" s="9">
        <v>44440</v>
      </c>
      <c r="BN27" s="4">
        <v>1.9517780092017301</v>
      </c>
      <c r="BO27" s="4">
        <v>1.9950086719986999</v>
      </c>
      <c r="BP27" s="4">
        <v>2.0054523567982598</v>
      </c>
      <c r="BQ27" s="4">
        <v>1.7492808406696001</v>
      </c>
      <c r="BR27" s="4">
        <v>1.7972584962871301</v>
      </c>
      <c r="BS27" s="4">
        <v>1.8664030838399099</v>
      </c>
      <c r="BU27" s="9">
        <v>44440</v>
      </c>
      <c r="BV27" s="4">
        <v>0.607724522854594</v>
      </c>
      <c r="BW27" s="4">
        <v>0.62060213335496905</v>
      </c>
      <c r="BX27" s="4">
        <v>0.64474106079738802</v>
      </c>
      <c r="BY27" s="4">
        <v>0.44847683479943501</v>
      </c>
      <c r="BZ27" s="4">
        <v>0.43776408413318102</v>
      </c>
      <c r="CA27" s="4">
        <v>0.50950463503627896</v>
      </c>
      <c r="CC27" s="9">
        <v>44440</v>
      </c>
      <c r="CD27" s="4">
        <v>0.26614733071844898</v>
      </c>
      <c r="CE27" s="4">
        <v>0.27034754649099502</v>
      </c>
      <c r="CF27" s="4">
        <v>0.409527405932611</v>
      </c>
      <c r="CG27" s="4">
        <v>0.35646873546817898</v>
      </c>
      <c r="CH27" s="4">
        <v>0.42416531871749502</v>
      </c>
      <c r="CI27" s="4">
        <v>5.1787643267698904</v>
      </c>
      <c r="CK27" s="9">
        <v>44440</v>
      </c>
      <c r="CL27" s="4">
        <v>0.176407469750129</v>
      </c>
      <c r="CM27" s="4">
        <v>0.30217453640112801</v>
      </c>
      <c r="CN27" s="4">
        <v>0.36637736819209898</v>
      </c>
      <c r="CO27" s="4">
        <v>0.26302755253326698</v>
      </c>
      <c r="CP27" s="4">
        <v>0.21494036159972199</v>
      </c>
      <c r="CQ27" s="4">
        <v>-6.3145202191920902</v>
      </c>
      <c r="CS27" s="14">
        <v>44440</v>
      </c>
      <c r="CT27">
        <f t="shared" si="1"/>
        <v>0.35768198546706154</v>
      </c>
      <c r="CU27">
        <f t="shared" si="0"/>
        <v>0.3970514852801163</v>
      </c>
      <c r="CV27">
        <f t="shared" si="0"/>
        <v>0.47323102125256861</v>
      </c>
      <c r="CW27">
        <f t="shared" si="0"/>
        <v>0.417658493942141</v>
      </c>
      <c r="CX27">
        <f t="shared" si="0"/>
        <v>0.51023801192618667</v>
      </c>
      <c r="CY27">
        <f t="shared" si="2"/>
        <v>0.68189106536775101</v>
      </c>
    </row>
    <row r="28" spans="1:103" x14ac:dyDescent="0.25">
      <c r="A28" s="9">
        <v>44531</v>
      </c>
      <c r="B28" s="4">
        <v>0.43337570870481301</v>
      </c>
      <c r="C28" s="4">
        <v>0.43627408910274301</v>
      </c>
      <c r="D28" s="4">
        <v>0.64113174549219798</v>
      </c>
      <c r="E28" s="4">
        <v>0.64480769658503401</v>
      </c>
      <c r="F28" s="4">
        <v>0.44658362853558897</v>
      </c>
      <c r="G28" s="4">
        <v>1.01576445884099</v>
      </c>
      <c r="I28" s="9">
        <v>44531</v>
      </c>
      <c r="J28" s="4">
        <v>0.472164213840365</v>
      </c>
      <c r="K28" s="4">
        <v>0.47218976174631799</v>
      </c>
      <c r="L28" s="4">
        <v>0.46314305417212598</v>
      </c>
      <c r="M28" s="4">
        <v>0.46039429308179902</v>
      </c>
      <c r="N28" s="4">
        <v>0.46379642691094902</v>
      </c>
      <c r="O28" s="4">
        <v>1.75431956576293</v>
      </c>
      <c r="Q28" s="9">
        <v>44531</v>
      </c>
      <c r="R28" s="4">
        <v>0.38937425354765998</v>
      </c>
      <c r="S28" s="4">
        <v>0.43181950434168698</v>
      </c>
      <c r="T28" s="4">
        <v>0.43063870569617302</v>
      </c>
      <c r="U28" s="4">
        <v>0.46038139828811597</v>
      </c>
      <c r="V28" s="4">
        <v>0.13183240771200899</v>
      </c>
      <c r="W28" s="4">
        <v>2.8083290772504599</v>
      </c>
      <c r="Y28" s="9">
        <v>44531</v>
      </c>
      <c r="Z28" s="4">
        <v>0.57194368098904302</v>
      </c>
      <c r="AA28" s="4">
        <v>0.56691263535672398</v>
      </c>
      <c r="AB28" s="4">
        <v>0.82182100074919295</v>
      </c>
      <c r="AC28" s="4">
        <v>0.88110411592788096</v>
      </c>
      <c r="AD28" s="4">
        <v>0.93215120602048396</v>
      </c>
      <c r="AE28" s="4">
        <v>1.82764618832239</v>
      </c>
      <c r="AG28" s="9">
        <v>44531</v>
      </c>
      <c r="AH28" s="4">
        <v>5.5371780420786602E-2</v>
      </c>
      <c r="AI28" s="4">
        <v>4.2978249446905203E-2</v>
      </c>
      <c r="AJ28" s="4">
        <v>0.13575003439752301</v>
      </c>
      <c r="AK28" s="4">
        <v>0.253189587977104</v>
      </c>
      <c r="AL28" s="4">
        <v>0.265892302571062</v>
      </c>
      <c r="AM28" s="4">
        <v>-0.57954524204400604</v>
      </c>
      <c r="AO28" s="9">
        <v>44531</v>
      </c>
      <c r="AP28" s="4">
        <v>1.2593995086285699E-2</v>
      </c>
      <c r="AQ28" s="4">
        <v>7.7361638078257203E-3</v>
      </c>
      <c r="AR28" s="4">
        <v>0.101170766852234</v>
      </c>
      <c r="AS28" s="4">
        <v>0.180264229306351</v>
      </c>
      <c r="AT28" s="4">
        <v>0.326930388653424</v>
      </c>
      <c r="AU28" s="4">
        <v>5.6460513171011</v>
      </c>
      <c r="AW28" s="9">
        <v>44531</v>
      </c>
      <c r="AX28" s="4">
        <v>0.14065731561801401</v>
      </c>
      <c r="AY28" s="4">
        <v>0.16238841486689901</v>
      </c>
      <c r="AZ28" s="4">
        <v>0.36593102628001301</v>
      </c>
      <c r="BA28" s="4">
        <v>0.54291096157785901</v>
      </c>
      <c r="BB28" s="4">
        <v>0.67919659140347899</v>
      </c>
      <c r="BC28" s="4">
        <v>1.3252586868696301</v>
      </c>
      <c r="BE28" s="9">
        <v>44531</v>
      </c>
      <c r="BF28" s="4">
        <v>0.38135207422224698</v>
      </c>
      <c r="BG28" s="4">
        <v>0.34949505498484901</v>
      </c>
      <c r="BH28" s="4">
        <v>0.26748242550908702</v>
      </c>
      <c r="BI28" s="4">
        <v>0.15072721941207801</v>
      </c>
      <c r="BJ28" s="4">
        <v>0.13087709087271801</v>
      </c>
      <c r="BK28" s="4">
        <v>-0.52087687076229405</v>
      </c>
      <c r="BM28" s="9">
        <v>44531</v>
      </c>
      <c r="BN28" s="4">
        <v>1.95503856158345</v>
      </c>
      <c r="BO28" s="4">
        <v>1.93867082741937</v>
      </c>
      <c r="BP28" s="4">
        <v>2.22453324987936</v>
      </c>
      <c r="BQ28" s="4">
        <v>2.1901786973031401</v>
      </c>
      <c r="BR28" s="4">
        <v>2.2800350812903898</v>
      </c>
      <c r="BS28" s="4">
        <v>-1.4511317545859601</v>
      </c>
      <c r="BU28" s="9">
        <v>44531</v>
      </c>
      <c r="BV28" s="4">
        <v>0.602981995594849</v>
      </c>
      <c r="BW28" s="4">
        <v>0.59296403891756799</v>
      </c>
      <c r="BX28" s="4">
        <v>0.62112911877954602</v>
      </c>
      <c r="BY28" s="4">
        <v>0.78862637254114598</v>
      </c>
      <c r="BZ28" s="4">
        <v>0.78950865531465797</v>
      </c>
      <c r="CA28" s="4">
        <v>0.60762267686773397</v>
      </c>
      <c r="CC28" s="9">
        <v>44531</v>
      </c>
      <c r="CD28" s="4">
        <v>0.62782484005271899</v>
      </c>
      <c r="CE28" s="4">
        <v>0.62545633454133798</v>
      </c>
      <c r="CF28" s="4">
        <v>0.90610266312768195</v>
      </c>
      <c r="CG28" s="4">
        <v>0.98021126669865499</v>
      </c>
      <c r="CH28" s="4">
        <v>1.0404147547676099</v>
      </c>
      <c r="CI28" s="4">
        <v>1.1779594104232001</v>
      </c>
      <c r="CK28" s="9">
        <v>44531</v>
      </c>
      <c r="CL28" s="4">
        <v>1.1258358369973199E-2</v>
      </c>
      <c r="CM28" s="4">
        <v>-2.7706851488667899E-2</v>
      </c>
      <c r="CN28" s="4">
        <v>9.9528288510752801E-3</v>
      </c>
      <c r="CO28" s="4">
        <v>2.5448389965200399E-3</v>
      </c>
      <c r="CP28" s="4">
        <v>-8.7959679330169405E-2</v>
      </c>
      <c r="CQ28" s="4">
        <v>-0.44047136481208299</v>
      </c>
      <c r="CS28" s="14">
        <v>44531</v>
      </c>
      <c r="CT28">
        <f t="shared" si="1"/>
        <v>0.46786117206567829</v>
      </c>
      <c r="CU28">
        <f t="shared" si="0"/>
        <v>0.46700614804348461</v>
      </c>
      <c r="CV28">
        <f t="shared" si="0"/>
        <v>0.6058139904457841</v>
      </c>
      <c r="CW28">
        <f t="shared" si="0"/>
        <v>0.66779714273111801</v>
      </c>
      <c r="CX28">
        <f t="shared" si="0"/>
        <v>0.66262963409241671</v>
      </c>
      <c r="CY28">
        <f t="shared" si="2"/>
        <v>1.01576445884099</v>
      </c>
    </row>
    <row r="29" spans="1:103" x14ac:dyDescent="0.25">
      <c r="A29" s="9">
        <v>44621</v>
      </c>
      <c r="B29" s="4">
        <v>0.44643508091926698</v>
      </c>
      <c r="C29" s="4">
        <v>0.44420136866193599</v>
      </c>
      <c r="D29" s="4">
        <v>0.62601249291879402</v>
      </c>
      <c r="E29" s="4">
        <v>0.624996213418612</v>
      </c>
      <c r="F29" s="4">
        <v>1.1199643040591301</v>
      </c>
      <c r="G29" s="4">
        <v>2.62649331428122E-2</v>
      </c>
      <c r="I29" s="9">
        <v>44621</v>
      </c>
      <c r="J29" s="4">
        <v>0.50896432937431701</v>
      </c>
      <c r="K29" s="4">
        <v>0.50915319960104799</v>
      </c>
      <c r="L29" s="4">
        <v>0.50520242234922097</v>
      </c>
      <c r="M29" s="4">
        <v>0.47695239890077101</v>
      </c>
      <c r="N29" s="4">
        <v>0.44723778529206498</v>
      </c>
      <c r="O29" s="4">
        <v>-5.7986038445633901E-2</v>
      </c>
      <c r="Q29" s="9">
        <v>44621</v>
      </c>
      <c r="R29" s="4">
        <v>0.48404585560483598</v>
      </c>
      <c r="S29" s="4">
        <v>0.47509371582999599</v>
      </c>
      <c r="T29" s="4">
        <v>0.47780208401187502</v>
      </c>
      <c r="U29" s="4">
        <v>0.47766679582309401</v>
      </c>
      <c r="V29" s="4">
        <v>1.2727064614625301</v>
      </c>
      <c r="W29" s="4">
        <v>-0.40339735991821601</v>
      </c>
      <c r="Y29" s="9">
        <v>44621</v>
      </c>
      <c r="Z29" s="4">
        <v>0.60823869079322501</v>
      </c>
      <c r="AA29" s="4">
        <v>0.56891217009975403</v>
      </c>
      <c r="AB29" s="4">
        <v>0.86026599091723599</v>
      </c>
      <c r="AC29" s="4">
        <v>0.88581094041390096</v>
      </c>
      <c r="AD29" s="4">
        <v>0.86826099987650895</v>
      </c>
      <c r="AE29" s="4">
        <v>0.47766260261761301</v>
      </c>
      <c r="AG29" s="9">
        <v>44621</v>
      </c>
      <c r="AH29" s="4">
        <v>4.0597667347524402E-2</v>
      </c>
      <c r="AI29" s="4">
        <v>-9.6885791127679106E-3</v>
      </c>
      <c r="AJ29" s="4">
        <v>-0.40107128420847499</v>
      </c>
      <c r="AK29" s="4">
        <v>-0.83453465983419295</v>
      </c>
      <c r="AL29" s="4">
        <v>-0.83928469674872697</v>
      </c>
      <c r="AM29" s="4">
        <v>-1.18825570841918</v>
      </c>
      <c r="AO29" s="9">
        <v>44621</v>
      </c>
      <c r="AP29" s="4">
        <v>0.14016014226093801</v>
      </c>
      <c r="AQ29" s="4">
        <v>0.13523927548606399</v>
      </c>
      <c r="AR29" s="4">
        <v>0.22037627925728601</v>
      </c>
      <c r="AS29" s="4">
        <v>0.34886182347036399</v>
      </c>
      <c r="AT29" s="4">
        <v>0.22023474009835201</v>
      </c>
      <c r="AU29" s="4">
        <v>-4.5830320418644996E-3</v>
      </c>
      <c r="AW29" s="9">
        <v>44621</v>
      </c>
      <c r="AX29" s="4">
        <v>0.18179325684220601</v>
      </c>
      <c r="AY29" s="4">
        <v>0.18012635843834099</v>
      </c>
      <c r="AZ29" s="4">
        <v>0.67731765549530798</v>
      </c>
      <c r="BA29" s="4">
        <v>1.23290562297188</v>
      </c>
      <c r="BB29" s="4">
        <v>1.0445094929021499</v>
      </c>
      <c r="BC29" s="4">
        <v>-1.8680370106530499</v>
      </c>
      <c r="BE29" s="9">
        <v>44621</v>
      </c>
      <c r="BF29" s="4">
        <v>0.37402561383008598</v>
      </c>
      <c r="BG29" s="4">
        <v>0.33616671550260702</v>
      </c>
      <c r="BH29" s="4">
        <v>0.30628093254272698</v>
      </c>
      <c r="BI29" s="4">
        <v>0.31232273481898598</v>
      </c>
      <c r="BJ29" s="4">
        <v>0.14013382926972701</v>
      </c>
      <c r="BK29" s="4">
        <v>-2.1258629862321099</v>
      </c>
      <c r="BM29" s="9">
        <v>44621</v>
      </c>
      <c r="BN29" s="4">
        <v>1.8848661315919799</v>
      </c>
      <c r="BO29" s="4">
        <v>1.85225004209676</v>
      </c>
      <c r="BP29" s="4">
        <v>2.08891271813141</v>
      </c>
      <c r="BQ29" s="4">
        <v>2.48814364807872</v>
      </c>
      <c r="BR29" s="4">
        <v>0.76673350742337698</v>
      </c>
      <c r="BS29" s="4">
        <v>-0.79119742798343395</v>
      </c>
      <c r="BU29" s="9">
        <v>44621</v>
      </c>
      <c r="BV29" s="4">
        <v>0.60802324060341195</v>
      </c>
      <c r="BW29" s="4">
        <v>0.596914026629908</v>
      </c>
      <c r="BX29" s="4">
        <v>0.57490138176569905</v>
      </c>
      <c r="BY29" s="4">
        <v>-6.7419452277821604E-2</v>
      </c>
      <c r="BZ29" s="4">
        <v>-0.45663415261884799</v>
      </c>
      <c r="CA29" s="4">
        <v>-2.1402714268368999</v>
      </c>
      <c r="CC29" s="9">
        <v>44621</v>
      </c>
      <c r="CD29" s="4">
        <v>0.92151580714881098</v>
      </c>
      <c r="CE29" s="4">
        <v>0.78067625545706099</v>
      </c>
      <c r="CF29" s="4">
        <v>0.82286387671620198</v>
      </c>
      <c r="CG29" s="4">
        <v>1.06837296881428</v>
      </c>
      <c r="CH29" s="4">
        <v>0.880107542694338</v>
      </c>
      <c r="CI29" s="4">
        <v>3.0988487696904601</v>
      </c>
      <c r="CK29" s="9">
        <v>44621</v>
      </c>
      <c r="CL29" s="4">
        <v>9.4901211272507401E-3</v>
      </c>
      <c r="CM29" s="4">
        <v>1.50394102379257E-2</v>
      </c>
      <c r="CN29" s="4">
        <v>0.147326930032179</v>
      </c>
      <c r="CO29" s="4">
        <v>0.59725805862723302</v>
      </c>
      <c r="CP29" s="4">
        <v>0.790607397200221</v>
      </c>
      <c r="CQ29" s="4">
        <v>0.86985832984216005</v>
      </c>
      <c r="CS29" s="14">
        <v>44621</v>
      </c>
      <c r="CT29">
        <f t="shared" si="1"/>
        <v>0.56161403561886536</v>
      </c>
      <c r="CU29">
        <f t="shared" si="0"/>
        <v>0.51732947772872973</v>
      </c>
      <c r="CV29">
        <f t="shared" si="0"/>
        <v>0.63360089521994445</v>
      </c>
      <c r="CW29">
        <f t="shared" si="0"/>
        <v>0.74370439105882258</v>
      </c>
      <c r="CX29">
        <f t="shared" si="0"/>
        <v>0.67233072403388883</v>
      </c>
      <c r="CY29">
        <f t="shared" si="2"/>
        <v>2.62649331428122E-2</v>
      </c>
    </row>
    <row r="30" spans="1:103" x14ac:dyDescent="0.25">
      <c r="A30" s="9">
        <v>44713</v>
      </c>
      <c r="B30" s="4">
        <v>0.39328272263124697</v>
      </c>
      <c r="C30" s="4">
        <v>0.39632398211549702</v>
      </c>
      <c r="D30" s="4">
        <v>-0.11612392801004399</v>
      </c>
      <c r="E30" s="4">
        <v>-1.39896809371802</v>
      </c>
      <c r="F30" s="4">
        <v>-1.4296553880760201</v>
      </c>
      <c r="G30" s="4">
        <v>-5.5181914727493497</v>
      </c>
      <c r="I30" s="9">
        <v>44713</v>
      </c>
      <c r="J30" s="4">
        <v>0.49984032350908902</v>
      </c>
      <c r="K30" s="4">
        <v>0.50102702939084198</v>
      </c>
      <c r="L30" s="4">
        <v>0.47536483356828302</v>
      </c>
      <c r="M30" s="4">
        <v>0.43508504919184399</v>
      </c>
      <c r="N30" s="4">
        <v>0.41603128839850601</v>
      </c>
      <c r="O30" s="4">
        <v>0.64460052941291202</v>
      </c>
      <c r="Q30" s="9">
        <v>44713</v>
      </c>
      <c r="R30" s="4">
        <v>0.39703233003140098</v>
      </c>
      <c r="S30" s="4">
        <v>0.40251399370572699</v>
      </c>
      <c r="T30" s="4">
        <v>0.45850985481380002</v>
      </c>
      <c r="U30" s="4">
        <v>0.457991507901438</v>
      </c>
      <c r="V30" s="4">
        <v>0.12181478622023501</v>
      </c>
      <c r="W30" s="4">
        <v>-4.4666056404507204</v>
      </c>
      <c r="Y30" s="9">
        <v>44713</v>
      </c>
      <c r="Z30" s="4">
        <v>5.1868878091330797E-2</v>
      </c>
      <c r="AA30" s="4">
        <v>-0.36662708543212402</v>
      </c>
      <c r="AB30" s="4">
        <v>-0.679250293197314</v>
      </c>
      <c r="AC30" s="4">
        <v>-1.3327450705222601</v>
      </c>
      <c r="AD30" s="4">
        <v>-1.4669321219329501</v>
      </c>
      <c r="AE30" s="4">
        <v>-5.8020808872931404</v>
      </c>
      <c r="AG30" s="9">
        <v>44713</v>
      </c>
      <c r="AH30" s="4">
        <v>5.7230710000685497E-2</v>
      </c>
      <c r="AI30" s="4">
        <v>0.15341608450875699</v>
      </c>
      <c r="AJ30" s="4">
        <v>0.22296836319987301</v>
      </c>
      <c r="AK30" s="4">
        <v>0.24384868688400399</v>
      </c>
      <c r="AL30" s="4">
        <v>0.218260473986333</v>
      </c>
      <c r="AM30" s="4">
        <v>-0.24107875308224899</v>
      </c>
      <c r="AO30" s="9">
        <v>44713</v>
      </c>
      <c r="AP30" s="4">
        <v>-0.221480733719882</v>
      </c>
      <c r="AQ30" s="4">
        <v>-0.17624596736737799</v>
      </c>
      <c r="AR30" s="4">
        <v>-0.43339767596567502</v>
      </c>
      <c r="AS30" s="4">
        <v>-0.91301964404899205</v>
      </c>
      <c r="AT30" s="4">
        <v>-0.89645445399428403</v>
      </c>
      <c r="AU30" s="4">
        <v>-2.0045444284398699</v>
      </c>
      <c r="AW30" s="9">
        <v>44713</v>
      </c>
      <c r="AX30" s="4">
        <v>6.5820889668918497E-2</v>
      </c>
      <c r="AY30" s="4">
        <v>-0.137191650841715</v>
      </c>
      <c r="AZ30" s="4">
        <v>-0.96529722373076998</v>
      </c>
      <c r="BA30" s="4">
        <v>-1.47837008039188</v>
      </c>
      <c r="BB30" s="4">
        <v>-1.6443880040351</v>
      </c>
      <c r="BC30" s="4">
        <v>-15.9812008336799</v>
      </c>
      <c r="BE30" s="9">
        <v>44713</v>
      </c>
      <c r="BF30" s="4">
        <v>0.30730655301348903</v>
      </c>
      <c r="BG30" s="4">
        <v>1.1850341214233499E-2</v>
      </c>
      <c r="BH30" s="4">
        <v>-0.79008282894622806</v>
      </c>
      <c r="BI30" s="4">
        <v>-0.93452361814224205</v>
      </c>
      <c r="BJ30" s="4">
        <v>-1.03704241681016</v>
      </c>
      <c r="BK30" s="4">
        <v>-0.49568357208671898</v>
      </c>
      <c r="BM30" s="9">
        <v>44713</v>
      </c>
      <c r="BN30" s="4">
        <v>1.88923883361046</v>
      </c>
      <c r="BO30" s="4">
        <v>1.60596379623326</v>
      </c>
      <c r="BP30" s="4">
        <v>1.31780312675881</v>
      </c>
      <c r="BQ30" s="4">
        <v>1.0148098941501</v>
      </c>
      <c r="BR30" s="4">
        <v>0.67570112980667096</v>
      </c>
      <c r="BS30" s="4">
        <v>2.2337883751334</v>
      </c>
      <c r="BU30" s="9">
        <v>44713</v>
      </c>
      <c r="BV30" s="4">
        <v>0.52738910958144103</v>
      </c>
      <c r="BW30" s="4">
        <v>0.56223023446865406</v>
      </c>
      <c r="BX30" s="4">
        <v>0.57155331278225696</v>
      </c>
      <c r="BY30" s="4">
        <v>0.69311133031779604</v>
      </c>
      <c r="BZ30" s="4">
        <v>0.68811936345775404</v>
      </c>
      <c r="CA30" s="4">
        <v>1.6280723063048601</v>
      </c>
      <c r="CC30" s="9">
        <v>44713</v>
      </c>
      <c r="CD30" s="4">
        <v>-0.26898671905260202</v>
      </c>
      <c r="CE30" s="4">
        <v>-0.29713367740408603</v>
      </c>
      <c r="CF30" s="4">
        <v>-0.87852076583142502</v>
      </c>
      <c r="CG30" s="4">
        <v>-1.21702490022497</v>
      </c>
      <c r="CH30" s="4">
        <v>-1.4691828167827601</v>
      </c>
      <c r="CI30" s="4">
        <v>-7.0679183470743698</v>
      </c>
      <c r="CK30" s="9">
        <v>44713</v>
      </c>
      <c r="CL30" s="4">
        <v>1.6527782401402898E-2</v>
      </c>
      <c r="CM30" s="4">
        <v>-4.7725540806105998E-3</v>
      </c>
      <c r="CN30" s="4">
        <v>-0.20196284047205301</v>
      </c>
      <c r="CO30" s="4">
        <v>-1.00314397113038</v>
      </c>
      <c r="CP30" s="4">
        <v>-1.1553073628089201</v>
      </c>
      <c r="CQ30" s="4">
        <v>-12.2175004663418</v>
      </c>
      <c r="CS30" s="14">
        <v>44713</v>
      </c>
      <c r="CT30">
        <f t="shared" si="1"/>
        <v>0.16202905789131897</v>
      </c>
      <c r="CU30">
        <f t="shared" si="0"/>
        <v>5.6273641079274746E-2</v>
      </c>
      <c r="CV30">
        <f t="shared" si="0"/>
        <v>-0.29084881996370465</v>
      </c>
      <c r="CW30">
        <f t="shared" si="0"/>
        <v>-0.61607585122513775</v>
      </c>
      <c r="CX30">
        <f t="shared" si="0"/>
        <v>-0.78783646975396626</v>
      </c>
      <c r="CY30">
        <f t="shared" si="2"/>
        <v>-5.5181914727493497</v>
      </c>
    </row>
    <row r="31" spans="1:103" x14ac:dyDescent="0.25">
      <c r="A31" s="9">
        <v>44805</v>
      </c>
      <c r="B31" s="4">
        <v>0.20825263725204199</v>
      </c>
      <c r="C31" s="4">
        <v>0.205075919394511</v>
      </c>
      <c r="D31" s="4">
        <v>1.4514155178813</v>
      </c>
      <c r="E31" s="4">
        <v>1.5612541942606999</v>
      </c>
      <c r="F31" s="4">
        <v>1.5712771075426999</v>
      </c>
      <c r="G31" s="4">
        <v>1.1196254119864899</v>
      </c>
      <c r="I31" s="9">
        <v>44805</v>
      </c>
      <c r="J31" s="4">
        <v>0.500590068316488</v>
      </c>
      <c r="K31" s="4">
        <v>0.50060888827177497</v>
      </c>
      <c r="L31" s="4">
        <v>0.50065926294073404</v>
      </c>
      <c r="M31" s="4">
        <v>0.49108159933671702</v>
      </c>
      <c r="N31" s="4">
        <v>0.54203739116852701</v>
      </c>
      <c r="O31" s="4">
        <v>0.41138059932797</v>
      </c>
      <c r="Q31" s="9">
        <v>44805</v>
      </c>
      <c r="R31" s="4">
        <v>0.34251702660747002</v>
      </c>
      <c r="S31" s="4">
        <v>0.33650095517166501</v>
      </c>
      <c r="T31" s="4">
        <v>0.33108090331090101</v>
      </c>
      <c r="U31" s="4">
        <v>0.37781669230729997</v>
      </c>
      <c r="V31" s="4">
        <v>-1.2848750265170499E-2</v>
      </c>
      <c r="W31" s="4">
        <v>2.3038894759905002</v>
      </c>
      <c r="Y31" s="9">
        <v>44805</v>
      </c>
      <c r="Z31" s="4">
        <v>0.472720352524022</v>
      </c>
      <c r="AA31" s="4">
        <v>0.416795751670403</v>
      </c>
      <c r="AB31" s="4">
        <v>0.39879546966344198</v>
      </c>
      <c r="AC31" s="4">
        <v>0.62582456354106297</v>
      </c>
      <c r="AD31" s="4">
        <v>0.67681510506825704</v>
      </c>
      <c r="AE31" s="4">
        <v>2.5943544982859401</v>
      </c>
      <c r="AG31" s="9">
        <v>44805</v>
      </c>
      <c r="AH31" s="4">
        <v>8.3467469359010199E-2</v>
      </c>
      <c r="AI31" s="4">
        <v>0.107884325861342</v>
      </c>
      <c r="AJ31" s="4">
        <v>0.23351541208353199</v>
      </c>
      <c r="AK31" s="4">
        <v>-1.8277631318811299E-2</v>
      </c>
      <c r="AL31" s="4">
        <v>-0.111733799269065</v>
      </c>
      <c r="AM31" s="4">
        <v>-0.63188332712584805</v>
      </c>
      <c r="AO31" s="9">
        <v>44805</v>
      </c>
      <c r="AP31" s="4">
        <v>0.37922890632974399</v>
      </c>
      <c r="AQ31" s="4">
        <v>0.38421334853858302</v>
      </c>
      <c r="AR31" s="4">
        <v>0.48940115411194601</v>
      </c>
      <c r="AS31" s="4">
        <v>0.63375536888464901</v>
      </c>
      <c r="AT31" s="4">
        <v>0.28076402746066798</v>
      </c>
      <c r="AU31" s="4">
        <v>3.8851970250015602</v>
      </c>
      <c r="AW31" s="9">
        <v>44805</v>
      </c>
      <c r="AX31" s="4">
        <v>-0.39963966979888499</v>
      </c>
      <c r="AY31" s="4">
        <v>-0.71626305114479505</v>
      </c>
      <c r="AZ31" s="4">
        <v>-0.363578808349035</v>
      </c>
      <c r="BA31" s="4">
        <v>1.02426198531124E-2</v>
      </c>
      <c r="BB31" s="4">
        <v>7.1131140621574607E-2</v>
      </c>
      <c r="BC31" s="4">
        <v>-4.1237689943857303</v>
      </c>
      <c r="BE31" s="9">
        <v>44805</v>
      </c>
      <c r="BF31" s="4">
        <v>0.34113634240212398</v>
      </c>
      <c r="BG31" s="4">
        <v>0.30441833690176401</v>
      </c>
      <c r="BH31" s="4">
        <v>0.91361210505432999</v>
      </c>
      <c r="BI31" s="4">
        <v>0.86834733472478198</v>
      </c>
      <c r="BJ31" s="4">
        <v>0.82455720765362195</v>
      </c>
      <c r="BK31" s="4">
        <v>-0.235684892769157</v>
      </c>
      <c r="BM31" s="9">
        <v>44805</v>
      </c>
      <c r="BN31" s="4">
        <v>1.8663670896426101</v>
      </c>
      <c r="BO31" s="4">
        <v>1.85406114489444</v>
      </c>
      <c r="BP31" s="4">
        <v>1.69142683223687</v>
      </c>
      <c r="BQ31" s="4">
        <v>2.1197997981516199</v>
      </c>
      <c r="BR31" s="4">
        <v>1.78737433190527</v>
      </c>
      <c r="BS31" s="4">
        <v>2.0975501665457901</v>
      </c>
      <c r="BU31" s="9">
        <v>44805</v>
      </c>
      <c r="BV31" s="4">
        <v>0.60553438094120404</v>
      </c>
      <c r="BW31" s="4">
        <v>0.630774246733526</v>
      </c>
      <c r="BX31" s="4">
        <v>0.65803516409569895</v>
      </c>
      <c r="BY31" s="4">
        <v>0.77482599114272399</v>
      </c>
      <c r="BZ31" s="4">
        <v>0.79971389757178502</v>
      </c>
      <c r="CA31" s="4">
        <v>1.34296515712987</v>
      </c>
      <c r="CC31" s="9">
        <v>44805</v>
      </c>
      <c r="CD31" s="4">
        <v>0.42792999344784299</v>
      </c>
      <c r="CE31" s="4">
        <v>0.346685519008743</v>
      </c>
      <c r="CF31" s="4">
        <v>0.83626206906419798</v>
      </c>
      <c r="CG31" s="4">
        <v>1.24685973784295</v>
      </c>
      <c r="CH31" s="4">
        <v>1.19995340704936</v>
      </c>
      <c r="CI31" s="4">
        <v>3.0762922942891899</v>
      </c>
      <c r="CK31" s="9">
        <v>44805</v>
      </c>
      <c r="CL31" s="4">
        <v>-0.252779447892645</v>
      </c>
      <c r="CM31" s="4">
        <v>-0.63665981127617699</v>
      </c>
      <c r="CN31" s="4">
        <v>-4.3790661988023998E-2</v>
      </c>
      <c r="CO31" s="4">
        <v>0.36843137823900601</v>
      </c>
      <c r="CP31" s="4">
        <v>0.50117007244428702</v>
      </c>
      <c r="CQ31" s="4">
        <v>0.81867516628931003</v>
      </c>
      <c r="CS31" s="14">
        <v>44805</v>
      </c>
      <c r="CT31">
        <f t="shared" si="1"/>
        <v>0.33402494345216166</v>
      </c>
      <c r="CU31">
        <f t="shared" si="0"/>
        <v>0.23847560277895935</v>
      </c>
      <c r="CV31">
        <f t="shared" si="0"/>
        <v>0.48073342834131588</v>
      </c>
      <c r="CW31">
        <f t="shared" si="0"/>
        <v>0.71687752610466771</v>
      </c>
      <c r="CX31">
        <f t="shared" si="0"/>
        <v>0.64965945826111282</v>
      </c>
      <c r="CY31">
        <f t="shared" si="2"/>
        <v>1.1196254119864899</v>
      </c>
    </row>
    <row r="32" spans="1:103" x14ac:dyDescent="0.25">
      <c r="A32" s="9">
        <v>44896</v>
      </c>
      <c r="B32" s="4">
        <v>0.20977777681545701</v>
      </c>
      <c r="C32" s="4">
        <v>0.21107105334480999</v>
      </c>
      <c r="D32" s="4">
        <v>0.32084359008785701</v>
      </c>
      <c r="E32" s="4">
        <v>0.46403885746927498</v>
      </c>
      <c r="F32" s="4">
        <v>0.55225489031021602</v>
      </c>
      <c r="G32" s="4">
        <v>1.3904308148298601</v>
      </c>
      <c r="I32" s="9">
        <v>44896</v>
      </c>
      <c r="J32" s="4">
        <v>0.49817980749307</v>
      </c>
      <c r="K32" s="4">
        <v>0.49781082193468901</v>
      </c>
      <c r="L32" s="4">
        <v>0.497945355398348</v>
      </c>
      <c r="M32" s="4">
        <v>0.48208751244511999</v>
      </c>
      <c r="N32" s="4">
        <v>0.49388235142112102</v>
      </c>
      <c r="O32" s="4">
        <v>0.79657563307368695</v>
      </c>
      <c r="Q32" s="9">
        <v>44896</v>
      </c>
      <c r="R32" s="4">
        <v>0.37289394102899398</v>
      </c>
      <c r="S32" s="4">
        <v>0.34249221757774401</v>
      </c>
      <c r="T32" s="4">
        <v>0.34187717396776501</v>
      </c>
      <c r="U32" s="4">
        <v>0.41218377465706901</v>
      </c>
      <c r="V32" s="4">
        <v>0.43575751911272398</v>
      </c>
      <c r="W32" s="4">
        <v>-0.198715437757741</v>
      </c>
      <c r="Y32" s="9">
        <v>44896</v>
      </c>
      <c r="Z32" s="4">
        <v>0.47167710827845</v>
      </c>
      <c r="AA32" s="4">
        <v>0.498892684037676</v>
      </c>
      <c r="AB32" s="4">
        <v>0.45012943174502001</v>
      </c>
      <c r="AC32" s="4">
        <v>0.56763497384958606</v>
      </c>
      <c r="AD32" s="4">
        <v>0.67087394957574398</v>
      </c>
      <c r="AE32" s="4">
        <v>2.0181899374219499</v>
      </c>
      <c r="AG32" s="9">
        <v>44896</v>
      </c>
      <c r="AH32" s="4">
        <v>-0.173908918924748</v>
      </c>
      <c r="AI32" s="4">
        <v>-0.150573960894549</v>
      </c>
      <c r="AJ32" s="4">
        <v>5.80981878895366E-2</v>
      </c>
      <c r="AK32" s="4">
        <v>-1.156903745821E-2</v>
      </c>
      <c r="AL32" s="4">
        <v>-1.0967431538116801E-2</v>
      </c>
      <c r="AM32" s="4">
        <v>-0.31121713503871701</v>
      </c>
      <c r="AO32" s="9">
        <v>44896</v>
      </c>
      <c r="AP32" s="4">
        <v>-0.179315279158968</v>
      </c>
      <c r="AQ32" s="4">
        <v>-0.17811530609276599</v>
      </c>
      <c r="AR32" s="4">
        <v>-0.206217050754082</v>
      </c>
      <c r="AS32" s="4">
        <v>-8.6185138001883793E-2</v>
      </c>
      <c r="AT32" s="4">
        <v>2.5824236811877901E-3</v>
      </c>
      <c r="AU32" s="4">
        <v>7.2225206135643703</v>
      </c>
      <c r="AW32" s="9">
        <v>44896</v>
      </c>
      <c r="AX32" s="4">
        <v>-0.26653292351334701</v>
      </c>
      <c r="AY32" s="4">
        <v>-0.28795324581645798</v>
      </c>
      <c r="AZ32" s="4">
        <v>-0.32623638856408199</v>
      </c>
      <c r="BA32" s="4">
        <v>-0.29635502615079301</v>
      </c>
      <c r="BB32" s="4">
        <v>-0.137900392638131</v>
      </c>
      <c r="BC32" s="4">
        <v>3.1156955202104699</v>
      </c>
      <c r="BE32" s="9">
        <v>44896</v>
      </c>
      <c r="BF32" s="4">
        <v>0.31580348941175002</v>
      </c>
      <c r="BG32" s="4">
        <v>0.28474989889611402</v>
      </c>
      <c r="BH32" s="4">
        <v>0.19924220748529201</v>
      </c>
      <c r="BI32" s="4">
        <v>0.15995055897424401</v>
      </c>
      <c r="BJ32" s="4">
        <v>0.102123614880525</v>
      </c>
      <c r="BK32" s="4">
        <v>-3.9454125474762201E-2</v>
      </c>
      <c r="BM32" s="9">
        <v>44896</v>
      </c>
      <c r="BN32" s="4">
        <v>1.87137230600862</v>
      </c>
      <c r="BO32" s="4">
        <v>1.8627609146262101</v>
      </c>
      <c r="BP32" s="4">
        <v>1.7742400547156401</v>
      </c>
      <c r="BQ32" s="4">
        <v>1.89534160489114</v>
      </c>
      <c r="BR32" s="4">
        <v>2.0571348398875302</v>
      </c>
      <c r="BS32" s="4">
        <v>1.49424379277623</v>
      </c>
      <c r="BU32" s="9">
        <v>44896</v>
      </c>
      <c r="BV32" s="4">
        <v>0.60903326276144998</v>
      </c>
      <c r="BW32" s="4">
        <v>0.61311142416074504</v>
      </c>
      <c r="BX32" s="4">
        <v>0.57790312727052695</v>
      </c>
      <c r="BY32" s="4">
        <v>0.16895137838482699</v>
      </c>
      <c r="BZ32" s="4">
        <v>0.150434268399875</v>
      </c>
      <c r="CA32" s="4">
        <v>1.69550115312107</v>
      </c>
      <c r="CC32" s="9">
        <v>44896</v>
      </c>
      <c r="CD32" s="4">
        <v>0.50226414903750805</v>
      </c>
      <c r="CE32" s="4">
        <v>0.51089486587139099</v>
      </c>
      <c r="CF32" s="4">
        <v>0.46173539331295399</v>
      </c>
      <c r="CG32" s="4">
        <v>0.61523453763136604</v>
      </c>
      <c r="CH32" s="4">
        <v>0.73176386902358703</v>
      </c>
      <c r="CI32" s="4">
        <v>1.61690385765765</v>
      </c>
      <c r="CK32" s="9">
        <v>44896</v>
      </c>
      <c r="CL32" s="4">
        <v>-0.38001559576744898</v>
      </c>
      <c r="CM32" s="4">
        <v>-7.0528065519841601E-2</v>
      </c>
      <c r="CN32" s="4">
        <v>-0.150216739791565</v>
      </c>
      <c r="CO32" s="4">
        <v>-5.8367761339340497E-2</v>
      </c>
      <c r="CP32" s="4">
        <v>1.6239476909894499E-2</v>
      </c>
      <c r="CQ32" s="4">
        <v>2.71027862143647</v>
      </c>
      <c r="CS32" s="14">
        <v>44896</v>
      </c>
      <c r="CT32">
        <f t="shared" si="1"/>
        <v>0.32398464332753024</v>
      </c>
      <c r="CU32">
        <f t="shared" si="0"/>
        <v>0.34976523471357651</v>
      </c>
      <c r="CV32">
        <f t="shared" si="0"/>
        <v>0.31123786268216802</v>
      </c>
      <c r="CW32">
        <f t="shared" si="0"/>
        <v>0.34807692798508089</v>
      </c>
      <c r="CX32">
        <f t="shared" si="0"/>
        <v>0.42158159447508409</v>
      </c>
      <c r="CY32">
        <f t="shared" si="2"/>
        <v>1.3904308148298601</v>
      </c>
    </row>
    <row r="33" spans="1:103" x14ac:dyDescent="0.25">
      <c r="A33" s="9">
        <v>44986</v>
      </c>
      <c r="B33" s="4">
        <v>0.23184024494328401</v>
      </c>
      <c r="C33" s="4">
        <v>0.236277414002555</v>
      </c>
      <c r="D33" s="4">
        <v>-0.183404481153913</v>
      </c>
      <c r="E33" s="4">
        <v>-4.7603234676642299E-2</v>
      </c>
      <c r="F33" s="4">
        <v>-5.6349183383553603E-3</v>
      </c>
      <c r="G33" s="4">
        <v>1.30569272862249</v>
      </c>
      <c r="I33" s="9">
        <v>44986</v>
      </c>
      <c r="J33" s="4">
        <v>0.50258235419807396</v>
      </c>
      <c r="K33" s="4">
        <v>0.50377668298002998</v>
      </c>
      <c r="L33" s="4">
        <v>0.50259437955501296</v>
      </c>
      <c r="M33" s="4">
        <v>0.51362302033165896</v>
      </c>
      <c r="N33" s="4">
        <v>0.59158317683384398</v>
      </c>
      <c r="O33" s="4">
        <v>0.28121677996276201</v>
      </c>
      <c r="Q33" s="9">
        <v>44986</v>
      </c>
      <c r="R33" s="4">
        <v>0.31617687716575898</v>
      </c>
      <c r="S33" s="4">
        <v>0.315118844271017</v>
      </c>
      <c r="T33" s="4">
        <v>0.30377069554206998</v>
      </c>
      <c r="U33" s="4">
        <v>0.27720136224766001</v>
      </c>
      <c r="V33" s="4">
        <v>0.28476358762501602</v>
      </c>
      <c r="W33" s="4">
        <v>-2.5495486105495502</v>
      </c>
      <c r="Y33" s="9">
        <v>44986</v>
      </c>
      <c r="Z33" s="4">
        <v>0.53938650930126097</v>
      </c>
      <c r="AA33" s="4">
        <v>0.43801306743693702</v>
      </c>
      <c r="AB33" s="4">
        <v>0.493442470339928</v>
      </c>
      <c r="AC33" s="4">
        <v>0.53612940932192099</v>
      </c>
      <c r="AD33" s="4">
        <v>0.64962069561486202</v>
      </c>
      <c r="AE33" s="4">
        <v>1.6033499720751401</v>
      </c>
      <c r="AG33" s="9">
        <v>44986</v>
      </c>
      <c r="AH33" s="4">
        <v>-1.64294369104733E-2</v>
      </c>
      <c r="AI33" s="4">
        <v>5.68852630017289E-2</v>
      </c>
      <c r="AJ33" s="4">
        <v>0.227459804995818</v>
      </c>
      <c r="AK33" s="4">
        <v>0.34664370065175298</v>
      </c>
      <c r="AL33" s="4">
        <v>0.41510320159088698</v>
      </c>
      <c r="AM33" s="4">
        <v>0.33975697729708498</v>
      </c>
      <c r="AO33" s="9">
        <v>44986</v>
      </c>
      <c r="AP33" s="4">
        <v>0.456519672472945</v>
      </c>
      <c r="AQ33" s="4">
        <v>0.43866866028443102</v>
      </c>
      <c r="AR33" s="4">
        <v>0.46126159793906701</v>
      </c>
      <c r="AS33" s="4">
        <v>0.46318336822408701</v>
      </c>
      <c r="AT33" s="4">
        <v>0.65393298140193601</v>
      </c>
      <c r="AU33" s="4">
        <v>-1.28111939324698</v>
      </c>
      <c r="AW33" s="9">
        <v>44986</v>
      </c>
      <c r="AX33" s="4">
        <v>-0.357304922879565</v>
      </c>
      <c r="AY33" s="4">
        <v>-0.49029236530240899</v>
      </c>
      <c r="AZ33" s="4">
        <v>-0.53563264089835005</v>
      </c>
      <c r="BA33" s="4">
        <v>-0.432813477491645</v>
      </c>
      <c r="BB33" s="4">
        <v>-0.27409319808867699</v>
      </c>
      <c r="BC33" s="4">
        <v>9.0957711274141992</v>
      </c>
      <c r="BE33" s="9">
        <v>44986</v>
      </c>
      <c r="BF33" s="4">
        <v>0.27423697813824499</v>
      </c>
      <c r="BG33" s="4">
        <v>0.191159923483397</v>
      </c>
      <c r="BH33" s="4">
        <v>-0.136283430288412</v>
      </c>
      <c r="BI33" s="4">
        <v>0.46429216875729401</v>
      </c>
      <c r="BJ33" s="4">
        <v>0.55620264218861004</v>
      </c>
      <c r="BK33" s="4">
        <v>1.68896297229854</v>
      </c>
      <c r="BM33" s="9">
        <v>44986</v>
      </c>
      <c r="BN33" s="4">
        <v>1.8521280798953199</v>
      </c>
      <c r="BO33" s="4">
        <v>1.8543343032122599</v>
      </c>
      <c r="BP33" s="4">
        <v>1.8065094228134799</v>
      </c>
      <c r="BQ33" s="4">
        <v>1.9235477776162</v>
      </c>
      <c r="BR33" s="4">
        <v>1.87034528906679</v>
      </c>
      <c r="BS33" s="4">
        <v>0.19416992435317601</v>
      </c>
      <c r="BU33" s="9">
        <v>44986</v>
      </c>
      <c r="BV33" s="4">
        <v>0.61508652600187297</v>
      </c>
      <c r="BW33" s="4">
        <v>0.62631816466483903</v>
      </c>
      <c r="BX33" s="4">
        <v>0.64853370448396597</v>
      </c>
      <c r="BY33" s="4">
        <v>0.71588403291638303</v>
      </c>
      <c r="BZ33" s="4">
        <v>0.84299424372879095</v>
      </c>
      <c r="CA33" s="4">
        <v>-1.22869860040922</v>
      </c>
      <c r="CC33" s="9">
        <v>44986</v>
      </c>
      <c r="CD33" s="4">
        <v>0.48661361856809598</v>
      </c>
      <c r="CE33" s="4">
        <v>0.51122390161014897</v>
      </c>
      <c r="CF33" s="4">
        <v>0.38500675332089201</v>
      </c>
      <c r="CG33" s="4">
        <v>0.416273438459975</v>
      </c>
      <c r="CH33" s="4">
        <v>0.55544973947556997</v>
      </c>
      <c r="CI33" s="4">
        <v>0.221681041266237</v>
      </c>
      <c r="CK33" s="9">
        <v>44986</v>
      </c>
      <c r="CL33" s="4">
        <v>-0.20788428145858201</v>
      </c>
      <c r="CM33" s="4">
        <v>-9.1423555062482995E-2</v>
      </c>
      <c r="CN33" s="4">
        <v>9.1490803415646693E-2</v>
      </c>
      <c r="CO33" s="4">
        <v>9.6939941069729293E-2</v>
      </c>
      <c r="CP33" s="4">
        <v>0.52499196821074101</v>
      </c>
      <c r="CQ33" s="4">
        <v>1.71449021172678</v>
      </c>
      <c r="CS33" s="14">
        <v>44986</v>
      </c>
      <c r="CT33">
        <f t="shared" si="1"/>
        <v>0.35977992920100571</v>
      </c>
      <c r="CU33">
        <f t="shared" si="1"/>
        <v>0.3448253553509153</v>
      </c>
      <c r="CV33">
        <f t="shared" si="1"/>
        <v>0.31815663935975591</v>
      </c>
      <c r="CW33">
        <f t="shared" si="1"/>
        <v>0.38961581108126414</v>
      </c>
      <c r="CX33">
        <f t="shared" si="1"/>
        <v>0.52346985689191305</v>
      </c>
      <c r="CY33">
        <f t="shared" si="2"/>
        <v>1.30569272862249</v>
      </c>
    </row>
    <row r="34" spans="1:103" x14ac:dyDescent="0.25">
      <c r="A34" s="9">
        <v>45078</v>
      </c>
      <c r="B34" s="4">
        <v>0.26571024629524997</v>
      </c>
      <c r="C34" s="4">
        <v>0.264247985250604</v>
      </c>
      <c r="D34" s="4">
        <v>0.66118055262088005</v>
      </c>
      <c r="E34" s="4">
        <v>0.84679353144185998</v>
      </c>
      <c r="F34" s="4">
        <v>0.99947992857479195</v>
      </c>
      <c r="G34" s="4">
        <v>1.1756557978253901</v>
      </c>
      <c r="I34" s="9">
        <v>45078</v>
      </c>
      <c r="J34" s="4">
        <v>0.49664441055680603</v>
      </c>
      <c r="K34" s="4">
        <v>0.49709275579235401</v>
      </c>
      <c r="L34" s="4">
        <v>0.49871973174846401</v>
      </c>
      <c r="M34" s="4">
        <v>0.48253344079622101</v>
      </c>
      <c r="N34" s="4">
        <v>0.49254685897799799</v>
      </c>
      <c r="O34" s="4">
        <v>0.802216630282231</v>
      </c>
      <c r="Q34" s="9">
        <v>45078</v>
      </c>
      <c r="R34" s="4">
        <v>0.24332827997123799</v>
      </c>
      <c r="S34" s="4">
        <v>0.25315821577599701</v>
      </c>
      <c r="T34" s="4">
        <v>0.22888951612192501</v>
      </c>
      <c r="U34" s="4">
        <v>0.28558053815745699</v>
      </c>
      <c r="V34" s="4">
        <v>0.234238217122649</v>
      </c>
      <c r="W34" s="4">
        <v>1.1731825008807699</v>
      </c>
      <c r="Y34" s="9">
        <v>45078</v>
      </c>
      <c r="Z34" s="4">
        <v>0.60514722858390602</v>
      </c>
      <c r="AA34" s="4">
        <v>0.68907973591925997</v>
      </c>
      <c r="AB34" s="4">
        <v>0.814593288532653</v>
      </c>
      <c r="AC34" s="4">
        <v>1.0046969741172</v>
      </c>
      <c r="AD34" s="4">
        <v>0.99444524460738903</v>
      </c>
      <c r="AE34" s="4">
        <v>2.7236670783566699</v>
      </c>
      <c r="AG34" s="9">
        <v>45078</v>
      </c>
      <c r="AH34" s="4">
        <v>6.8024117487538796E-2</v>
      </c>
      <c r="AI34" s="4">
        <v>5.9280693195161299E-2</v>
      </c>
      <c r="AJ34" s="4">
        <v>0.17734470736819299</v>
      </c>
      <c r="AK34" s="4">
        <v>0.10184651504914299</v>
      </c>
      <c r="AL34" s="4">
        <v>0.121623933020636</v>
      </c>
      <c r="AM34" s="4">
        <v>-1.1656126755752901E-2</v>
      </c>
      <c r="AO34" s="9">
        <v>45078</v>
      </c>
      <c r="AP34" s="4">
        <v>0.31310852414531498</v>
      </c>
      <c r="AQ34" s="4">
        <v>0.328002761398763</v>
      </c>
      <c r="AR34" s="4">
        <v>0.34717890614234698</v>
      </c>
      <c r="AS34" s="4">
        <v>0.59928241452977105</v>
      </c>
      <c r="AT34" s="4">
        <v>0.62771019081552304</v>
      </c>
      <c r="AU34" s="4">
        <v>3.30344843593313</v>
      </c>
      <c r="AW34" s="9">
        <v>45078</v>
      </c>
      <c r="AX34" s="4">
        <v>1.3540400669602E-2</v>
      </c>
      <c r="AY34" s="4">
        <v>7.9651557554990898E-2</v>
      </c>
      <c r="AZ34" s="4">
        <v>0.337667497851948</v>
      </c>
      <c r="BA34" s="4">
        <v>0.67539395169564898</v>
      </c>
      <c r="BB34" s="4">
        <v>0.75265776125438499</v>
      </c>
      <c r="BC34" s="4">
        <v>2.7650342430029902</v>
      </c>
      <c r="BE34" s="9">
        <v>45078</v>
      </c>
      <c r="BF34" s="4">
        <v>0.29039879737438201</v>
      </c>
      <c r="BG34" s="4">
        <v>0.40820610020561299</v>
      </c>
      <c r="BH34" s="4">
        <v>0.53729044870014198</v>
      </c>
      <c r="BI34" s="4">
        <v>0.65007221584840003</v>
      </c>
      <c r="BJ34" s="4">
        <v>0.778639395059462</v>
      </c>
      <c r="BK34" s="4">
        <v>0.48044509620339698</v>
      </c>
      <c r="BM34" s="9">
        <v>45078</v>
      </c>
      <c r="BN34" s="4">
        <v>1.8241671832194</v>
      </c>
      <c r="BO34" s="4">
        <v>1.8237754412609699</v>
      </c>
      <c r="BP34" s="4">
        <v>1.85172947488433</v>
      </c>
      <c r="BQ34" s="4">
        <v>2.0306996565236899</v>
      </c>
      <c r="BR34" s="4">
        <v>1.9676380310141</v>
      </c>
      <c r="BS34" s="4">
        <v>-1.35329876788019</v>
      </c>
      <c r="BU34" s="9">
        <v>45078</v>
      </c>
      <c r="BV34" s="4">
        <v>0.57334770004109303</v>
      </c>
      <c r="BW34" s="4">
        <v>0.57416202577790298</v>
      </c>
      <c r="BX34" s="4">
        <v>0.59052090114855105</v>
      </c>
      <c r="BY34" s="4">
        <v>0.54580613649847198</v>
      </c>
      <c r="BZ34" s="4">
        <v>0.68290040130933205</v>
      </c>
      <c r="CA34" s="4">
        <v>1.72903925772525</v>
      </c>
      <c r="CC34" s="9">
        <v>45078</v>
      </c>
      <c r="CD34" s="4">
        <v>0.477040959044913</v>
      </c>
      <c r="CE34" s="4">
        <v>0.49716287181250102</v>
      </c>
      <c r="CF34" s="4">
        <v>0.67236077379909098</v>
      </c>
      <c r="CG34" s="4">
        <v>0.98293324442667196</v>
      </c>
      <c r="CH34" s="4">
        <v>1.07061827132561</v>
      </c>
      <c r="CI34" s="4">
        <v>-1.34154893651574</v>
      </c>
      <c r="CK34" s="9">
        <v>45078</v>
      </c>
      <c r="CL34" s="4">
        <v>-0.25965127429648999</v>
      </c>
      <c r="CM34" s="4">
        <v>6.9920224437360498E-2</v>
      </c>
      <c r="CN34" s="4">
        <v>0.17415595576944901</v>
      </c>
      <c r="CO34" s="4">
        <v>0.61949458187679696</v>
      </c>
      <c r="CP34" s="4">
        <v>0.69181833404535098</v>
      </c>
      <c r="CQ34" s="4">
        <v>1.77473477314318</v>
      </c>
      <c r="CS34" s="14">
        <v>45078</v>
      </c>
      <c r="CT34">
        <f t="shared" si="1"/>
        <v>0.38274913623410783</v>
      </c>
      <c r="CU34">
        <f t="shared" si="1"/>
        <v>0.44422193417377148</v>
      </c>
      <c r="CV34">
        <f t="shared" si="1"/>
        <v>0.54932652811850746</v>
      </c>
      <c r="CW34">
        <f t="shared" si="1"/>
        <v>0.74997389139029214</v>
      </c>
      <c r="CX34">
        <f t="shared" si="1"/>
        <v>0.79826084386723295</v>
      </c>
      <c r="CY34">
        <f t="shared" si="2"/>
        <v>1.1756557978253901</v>
      </c>
    </row>
    <row r="35" spans="1:103" x14ac:dyDescent="0.25">
      <c r="A35" s="9">
        <v>45170</v>
      </c>
      <c r="B35" s="4">
        <v>0.27871763566223601</v>
      </c>
      <c r="C35" s="4">
        <v>0.28409223036676601</v>
      </c>
      <c r="D35" s="4">
        <v>0.43757002774850401</v>
      </c>
      <c r="E35" s="4">
        <v>0.51330466822797105</v>
      </c>
      <c r="F35" s="4">
        <v>0.67142603617382901</v>
      </c>
      <c r="G35" s="4">
        <v>1.5300640864171799</v>
      </c>
      <c r="I35" s="9">
        <v>45170</v>
      </c>
      <c r="J35" s="4">
        <v>0.50308007407866495</v>
      </c>
      <c r="K35" s="4">
        <v>0.50299778861567901</v>
      </c>
      <c r="L35" s="4">
        <v>0.50658929641160799</v>
      </c>
      <c r="M35" s="4">
        <v>0.50878755427892597</v>
      </c>
      <c r="N35" s="4">
        <v>0.47117095970543199</v>
      </c>
      <c r="O35" s="4">
        <v>0.40355524567803502</v>
      </c>
      <c r="Q35" s="9">
        <v>45170</v>
      </c>
      <c r="R35" s="4">
        <v>0.26256670405383598</v>
      </c>
      <c r="S35" s="4">
        <v>0.27017501766052499</v>
      </c>
      <c r="T35" s="4">
        <v>0.26122794904317898</v>
      </c>
      <c r="U35" s="4">
        <v>0.31118861841073597</v>
      </c>
      <c r="V35" s="4">
        <v>0.290466090682308</v>
      </c>
      <c r="W35" s="4">
        <v>0.35846522679716503</v>
      </c>
      <c r="Y35" s="9">
        <v>45170</v>
      </c>
      <c r="Z35" s="4">
        <v>0.556006883391165</v>
      </c>
      <c r="AA35" s="4">
        <v>0.67476232056534302</v>
      </c>
      <c r="AB35" s="4">
        <v>0.82008624212524805</v>
      </c>
      <c r="AC35" s="4">
        <v>0.92872117966592205</v>
      </c>
      <c r="AD35" s="4">
        <v>1.0157998158775201</v>
      </c>
      <c r="AE35" s="4">
        <v>0.91203838244855695</v>
      </c>
      <c r="AG35" s="9">
        <v>45170</v>
      </c>
      <c r="AH35" s="4">
        <v>-0.10065801128082701</v>
      </c>
      <c r="AI35" s="4">
        <v>-0.118027151298064</v>
      </c>
      <c r="AJ35" s="4">
        <v>-6.4761083358160401E-2</v>
      </c>
      <c r="AK35" s="4">
        <v>-5.4573431470871299E-2</v>
      </c>
      <c r="AL35" s="4">
        <v>-5.3273710831725302E-2</v>
      </c>
      <c r="AM35" s="4">
        <v>-0.39865204830238099</v>
      </c>
      <c r="AO35" s="9">
        <v>45170</v>
      </c>
      <c r="AP35" s="4">
        <v>0.29481362455548499</v>
      </c>
      <c r="AQ35" s="4">
        <v>0.31598067835393701</v>
      </c>
      <c r="AR35" s="4">
        <v>0.33299210764667603</v>
      </c>
      <c r="AS35" s="4">
        <v>0.45597435173852402</v>
      </c>
      <c r="AT35" s="4">
        <v>0.58202741282665205</v>
      </c>
      <c r="AU35" s="4">
        <v>0.96031444712991698</v>
      </c>
      <c r="AW35" s="9">
        <v>45170</v>
      </c>
      <c r="AX35" s="4">
        <v>8.2741030511016403E-2</v>
      </c>
      <c r="AY35" s="4">
        <v>0.47189509514275202</v>
      </c>
      <c r="AZ35" s="4">
        <v>0.96873507466360598</v>
      </c>
      <c r="BA35" s="4">
        <v>1.3216442631763501</v>
      </c>
      <c r="BB35" s="4">
        <v>1.4533659065712401</v>
      </c>
      <c r="BC35" s="4">
        <v>1.26500210774559</v>
      </c>
      <c r="BE35" s="9">
        <v>45170</v>
      </c>
      <c r="BF35" s="4">
        <v>0.29545019261886402</v>
      </c>
      <c r="BG35" s="4">
        <v>0.38209630100523201</v>
      </c>
      <c r="BH35" s="4">
        <v>0.39510334451254098</v>
      </c>
      <c r="BI35" s="4">
        <v>0.53835929783632397</v>
      </c>
      <c r="BJ35" s="4">
        <v>0.60220219743536996</v>
      </c>
      <c r="BK35" s="4">
        <v>0.50384608363313499</v>
      </c>
      <c r="BM35" s="9">
        <v>45170</v>
      </c>
      <c r="BN35" s="4">
        <v>1.76129330133173</v>
      </c>
      <c r="BO35" s="4">
        <v>1.7813536251856401</v>
      </c>
      <c r="BP35" s="4">
        <v>1.8167029636609699</v>
      </c>
      <c r="BQ35" s="4">
        <v>1.80796319662811</v>
      </c>
      <c r="BR35" s="4">
        <v>1.69965243853694</v>
      </c>
      <c r="BS35" s="4">
        <v>2.8432260871566801</v>
      </c>
      <c r="BU35" s="9">
        <v>45170</v>
      </c>
      <c r="BV35" s="4">
        <v>0.58872413178684602</v>
      </c>
      <c r="BW35" s="4">
        <v>0.56940537934045099</v>
      </c>
      <c r="BX35" s="4">
        <v>0.53197972017909601</v>
      </c>
      <c r="BY35" s="4">
        <v>0.46846098804942499</v>
      </c>
      <c r="BZ35" s="4">
        <v>0.46847574751812199</v>
      </c>
      <c r="CA35" s="4">
        <v>1.58585491119521</v>
      </c>
      <c r="CC35" s="9">
        <v>45170</v>
      </c>
      <c r="CD35" s="4">
        <v>0.44826336126636002</v>
      </c>
      <c r="CE35" s="4">
        <v>0.52656455038330796</v>
      </c>
      <c r="CF35" s="4">
        <v>0.94830551583529399</v>
      </c>
      <c r="CG35" s="4">
        <v>1.2150167527246001</v>
      </c>
      <c r="CH35" s="4">
        <v>1.25623822020021</v>
      </c>
      <c r="CI35" s="4">
        <v>3.0258953412301302</v>
      </c>
      <c r="CK35" s="9">
        <v>45170</v>
      </c>
      <c r="CL35" s="4">
        <v>-7.7484866940709302E-2</v>
      </c>
      <c r="CM35" s="4">
        <v>0.17878448475617401</v>
      </c>
      <c r="CN35" s="4">
        <v>0.71486772572546797</v>
      </c>
      <c r="CO35" s="4">
        <v>1.13972799238899</v>
      </c>
      <c r="CP35" s="4">
        <v>1.13860814256483</v>
      </c>
      <c r="CQ35" s="4">
        <v>2.0468692466881002</v>
      </c>
      <c r="CS35" s="14">
        <v>45170</v>
      </c>
      <c r="CT35">
        <f t="shared" si="1"/>
        <v>0.3915448955450509</v>
      </c>
      <c r="CU35">
        <f t="shared" si="1"/>
        <v>0.4966296280894294</v>
      </c>
      <c r="CV35">
        <f t="shared" si="1"/>
        <v>0.71477031382903777</v>
      </c>
      <c r="CW35">
        <f t="shared" si="1"/>
        <v>0.88212345080994325</v>
      </c>
      <c r="CX35">
        <f t="shared" si="1"/>
        <v>0.91894288000482449</v>
      </c>
      <c r="CY35">
        <f t="shared" si="2"/>
        <v>1.5300640864171799</v>
      </c>
    </row>
    <row r="37" spans="1:103" x14ac:dyDescent="0.25">
      <c r="A37" s="4" t="s">
        <v>17</v>
      </c>
      <c r="I37" s="4" t="str">
        <f>I15</f>
        <v>agri</v>
      </c>
      <c r="Q37" s="4" t="str">
        <f>Q15</f>
        <v>mining</v>
      </c>
      <c r="Y37" s="4" t="str">
        <f>Y15</f>
        <v>manufacturing</v>
      </c>
      <c r="AG37" s="4" t="str">
        <f>AG15</f>
        <v>egpiv</v>
      </c>
      <c r="AO37" s="4" t="str">
        <f>AO15</f>
        <v>construction</v>
      </c>
      <c r="AW37" s="4" t="str">
        <f>AW15</f>
        <v>trade</v>
      </c>
      <c r="BE37" s="4" t="str">
        <f>BE15</f>
        <v>transport</v>
      </c>
      <c r="BM37" s="4" t="str">
        <f>BM15</f>
        <v>finance</v>
      </c>
      <c r="BU37" s="4" t="str">
        <f>BU15</f>
        <v>real_estate</v>
      </c>
      <c r="CC37" s="4" t="str">
        <f>CC15</f>
        <v>others</v>
      </c>
      <c r="CK37" s="4" t="str">
        <f>CK15</f>
        <v>taxes</v>
      </c>
      <c r="CS37" s="4" t="str">
        <f>CS15</f>
        <v>gdp_bot_up</v>
      </c>
    </row>
    <row r="38" spans="1:103" x14ac:dyDescent="0.25">
      <c r="A38" s="9">
        <v>43525</v>
      </c>
      <c r="B38" s="4">
        <f>ABS(B17-$G17)</f>
        <v>9.1870136955995996E-5</v>
      </c>
      <c r="C38" s="4">
        <f t="shared" ref="C38:F38" si="3">ABS(C17-$G17)</f>
        <v>2.276116060837996E-3</v>
      </c>
      <c r="D38" s="4">
        <f t="shared" si="3"/>
        <v>1.0975966587911001E-2</v>
      </c>
      <c r="E38" s="4">
        <f t="shared" si="3"/>
        <v>0.11632305690269895</v>
      </c>
      <c r="F38" s="4">
        <f t="shared" si="3"/>
        <v>0.133574260095432</v>
      </c>
      <c r="J38" s="4">
        <f t="shared" ref="J38:N53" si="4">ABS(J17-$O17)</f>
        <v>0.25681761937100495</v>
      </c>
      <c r="K38" s="4">
        <f t="shared" si="4"/>
        <v>0.25121748103542796</v>
      </c>
      <c r="L38" s="4">
        <f t="shared" si="4"/>
        <v>0.22483824518957896</v>
      </c>
      <c r="M38" s="4">
        <f t="shared" si="4"/>
        <v>0.27108094500345897</v>
      </c>
      <c r="N38" s="4">
        <f t="shared" si="4"/>
        <v>0.28778838663677997</v>
      </c>
      <c r="R38" s="4">
        <f t="shared" ref="R38:V53" si="5">ABS(R17-$W17)</f>
        <v>0.43402757174534401</v>
      </c>
      <c r="S38" s="4">
        <f t="shared" si="5"/>
        <v>0.43538305363430302</v>
      </c>
      <c r="T38" s="4">
        <f t="shared" si="5"/>
        <v>0.435574198862687</v>
      </c>
      <c r="U38" s="4">
        <f t="shared" si="5"/>
        <v>0.43337217227646202</v>
      </c>
      <c r="V38" s="4">
        <f t="shared" si="5"/>
        <v>0.44876788034293202</v>
      </c>
      <c r="Z38" s="4">
        <f t="shared" ref="Z38:AD53" si="6">ABS(Z17-$AE17)</f>
        <v>0.84480317123889015</v>
      </c>
      <c r="AA38" s="4">
        <f t="shared" si="6"/>
        <v>0.78928605167127508</v>
      </c>
      <c r="AB38" s="4">
        <f t="shared" si="6"/>
        <v>0.88801418175385605</v>
      </c>
      <c r="AC38" s="4">
        <f t="shared" si="6"/>
        <v>1.1873488997839807</v>
      </c>
      <c r="AD38" s="4">
        <f t="shared" si="6"/>
        <v>1.2110868987639054</v>
      </c>
      <c r="AH38" s="4">
        <f t="shared" ref="AH38:AL53" si="7">ABS(AH17-$AM17)</f>
        <v>0.2445822957105315</v>
      </c>
      <c r="AI38" s="4">
        <f t="shared" si="7"/>
        <v>0.2464059817238175</v>
      </c>
      <c r="AJ38" s="4">
        <f t="shared" si="7"/>
        <v>0.2246987185737549</v>
      </c>
      <c r="AK38" s="4">
        <f t="shared" si="7"/>
        <v>0.36863481189372227</v>
      </c>
      <c r="AL38" s="4">
        <f t="shared" si="7"/>
        <v>0.38564923526078237</v>
      </c>
      <c r="AP38" s="4">
        <f t="shared" ref="AP38:AT53" si="8">ABS(AP17-$AU17)</f>
        <v>4.6526903433148155</v>
      </c>
      <c r="AQ38" s="4">
        <f t="shared" si="8"/>
        <v>4.658811570039239</v>
      </c>
      <c r="AR38" s="4">
        <f t="shared" si="8"/>
        <v>4.6164533394585572</v>
      </c>
      <c r="AS38" s="4">
        <f t="shared" si="8"/>
        <v>4.3469343242814347</v>
      </c>
      <c r="AT38" s="4">
        <f t="shared" si="8"/>
        <v>4.2733445933149259</v>
      </c>
      <c r="AX38" s="4">
        <f t="shared" ref="AX38:BB53" si="9">ABS(AX17-$BC17)</f>
        <v>2.7656515135331352</v>
      </c>
      <c r="AY38" s="4">
        <f t="shared" si="9"/>
        <v>2.7538111029595633</v>
      </c>
      <c r="AZ38" s="4">
        <f t="shared" si="9"/>
        <v>2.6762130108897875</v>
      </c>
      <c r="BA38" s="4">
        <f t="shared" si="9"/>
        <v>2.6288375982515007</v>
      </c>
      <c r="BB38" s="4">
        <f t="shared" si="9"/>
        <v>2.6505236699649708</v>
      </c>
      <c r="BF38" s="4">
        <f t="shared" ref="BF38:BJ53" si="10">ABS(BF17-$BK17)</f>
        <v>0.30209693127301562</v>
      </c>
      <c r="BG38" s="4">
        <f t="shared" si="10"/>
        <v>0.30456987292447563</v>
      </c>
      <c r="BH38" s="4">
        <f t="shared" si="10"/>
        <v>0.27957669668932661</v>
      </c>
      <c r="BI38" s="4">
        <f t="shared" si="10"/>
        <v>0.30312101627934263</v>
      </c>
      <c r="BJ38" s="4">
        <f t="shared" si="10"/>
        <v>0.29728022276286764</v>
      </c>
      <c r="BN38" s="4">
        <f t="shared" ref="BN38:BR53" si="11">ABS(BN17-$BS17)</f>
        <v>1.9155200196402902</v>
      </c>
      <c r="BO38" s="4">
        <f t="shared" si="11"/>
        <v>1.9522762697582001</v>
      </c>
      <c r="BP38" s="4">
        <f t="shared" si="11"/>
        <v>1.8909650667508802</v>
      </c>
      <c r="BQ38" s="4">
        <f t="shared" si="11"/>
        <v>1.9482521812531601</v>
      </c>
      <c r="BR38" s="4">
        <f t="shared" si="11"/>
        <v>2.1203987987895401</v>
      </c>
      <c r="BV38" s="4">
        <f t="shared" ref="BV38:BZ53" si="12">ABS(BV17-$CA17)</f>
        <v>0.44005391364987212</v>
      </c>
      <c r="BW38" s="4">
        <f t="shared" si="12"/>
        <v>0.4480942470498761</v>
      </c>
      <c r="BX38" s="4">
        <f t="shared" si="12"/>
        <v>0.43143465012843807</v>
      </c>
      <c r="BY38" s="4">
        <f t="shared" si="12"/>
        <v>0.32470881539353602</v>
      </c>
      <c r="BZ38" s="4">
        <f t="shared" si="12"/>
        <v>0.29821506673673104</v>
      </c>
      <c r="CD38" s="4">
        <f t="shared" ref="CD38:CH53" si="13">ABS(CD17-$CI17)</f>
        <v>0.95366861422333193</v>
      </c>
      <c r="CE38" s="4">
        <f t="shared" si="13"/>
        <v>1.081429711855983</v>
      </c>
      <c r="CF38" s="4">
        <f t="shared" si="13"/>
        <v>1.008895882625453</v>
      </c>
      <c r="CG38" s="4">
        <f t="shared" si="13"/>
        <v>0.98906175472248692</v>
      </c>
      <c r="CH38" s="4">
        <f t="shared" si="13"/>
        <v>0.96046744282697494</v>
      </c>
      <c r="CL38" s="4">
        <f t="shared" ref="CL38:CP53" si="14">ABS(CL17-$CQ17)</f>
        <v>1.0101658986042878</v>
      </c>
      <c r="CM38" s="4">
        <f t="shared" si="14"/>
        <v>0.99201703166432798</v>
      </c>
      <c r="CN38" s="4">
        <f t="shared" si="14"/>
        <v>1.0423878386973187</v>
      </c>
      <c r="CO38" s="4">
        <f t="shared" si="14"/>
        <v>1.1357709954167126</v>
      </c>
      <c r="CP38" s="4">
        <f t="shared" si="14"/>
        <v>1.153248471626068</v>
      </c>
      <c r="CT38" s="4">
        <f t="shared" ref="CT38:CX53" si="15">ABS(CT17-$CY17)</f>
        <v>3.2582976344207093E-2</v>
      </c>
      <c r="CU38" s="4">
        <f t="shared" si="15"/>
        <v>9.010523392706915E-3</v>
      </c>
      <c r="CV38" s="4">
        <f t="shared" si="15"/>
        <v>8.8656544478504795E-4</v>
      </c>
      <c r="CW38" s="4">
        <f t="shared" si="15"/>
        <v>4.9447793336408641E-2</v>
      </c>
      <c r="CX38" s="4">
        <f t="shared" si="15"/>
        <v>5.5740421679912777E-2</v>
      </c>
    </row>
    <row r="39" spans="1:103" x14ac:dyDescent="0.25">
      <c r="A39" s="9">
        <v>43617</v>
      </c>
      <c r="B39" s="4">
        <f t="shared" ref="B39:F54" si="16">ABS(B18-$G18)</f>
        <v>0.32860844024309505</v>
      </c>
      <c r="C39" s="4">
        <f t="shared" si="16"/>
        <v>0.32930340179276008</v>
      </c>
      <c r="D39" s="4">
        <f t="shared" si="16"/>
        <v>0.29325393635079805</v>
      </c>
      <c r="E39" s="4">
        <f t="shared" si="16"/>
        <v>0.35557620745638507</v>
      </c>
      <c r="F39" s="4">
        <f t="shared" si="16"/>
        <v>0.34461546245649405</v>
      </c>
      <c r="J39" s="4">
        <f t="shared" si="4"/>
        <v>0.37459039962959401</v>
      </c>
      <c r="K39" s="4">
        <f t="shared" si="4"/>
        <v>0.37450942124790598</v>
      </c>
      <c r="L39" s="4">
        <f t="shared" si="4"/>
        <v>0.39015996107372197</v>
      </c>
      <c r="M39" s="4">
        <f t="shared" si="4"/>
        <v>0.370792010245657</v>
      </c>
      <c r="N39" s="4">
        <f t="shared" si="4"/>
        <v>0.31150002626209999</v>
      </c>
      <c r="R39" s="4">
        <f t="shared" si="5"/>
        <v>1.481720173801957</v>
      </c>
      <c r="S39" s="4">
        <f t="shared" si="5"/>
        <v>1.4727239974435</v>
      </c>
      <c r="T39" s="4">
        <f t="shared" si="5"/>
        <v>1.4728072573324009</v>
      </c>
      <c r="U39" s="4">
        <f t="shared" si="5"/>
        <v>1.5361223728749751</v>
      </c>
      <c r="V39" s="4">
        <f t="shared" si="5"/>
        <v>1.5381929313954319</v>
      </c>
      <c r="Z39" s="4">
        <f t="shared" si="6"/>
        <v>3.2283754056827068</v>
      </c>
      <c r="AA39" s="4">
        <f t="shared" si="6"/>
        <v>3.1178606868795167</v>
      </c>
      <c r="AB39" s="4">
        <f t="shared" si="6"/>
        <v>3.0981445003177677</v>
      </c>
      <c r="AC39" s="4">
        <f t="shared" si="6"/>
        <v>3.2419320928571378</v>
      </c>
      <c r="AD39" s="4">
        <f t="shared" si="6"/>
        <v>3.2281109990652057</v>
      </c>
      <c r="AH39" s="4">
        <f t="shared" si="7"/>
        <v>0.33052695944082666</v>
      </c>
      <c r="AI39" s="4">
        <f t="shared" si="7"/>
        <v>0.29771460754148421</v>
      </c>
      <c r="AJ39" s="4">
        <f t="shared" si="7"/>
        <v>0.32655958764756721</v>
      </c>
      <c r="AK39" s="4">
        <f t="shared" si="7"/>
        <v>0.43949452787895599</v>
      </c>
      <c r="AL39" s="4">
        <f t="shared" si="7"/>
        <v>0.50168343825505002</v>
      </c>
      <c r="AP39" s="4">
        <f t="shared" si="8"/>
        <v>0.19245146232067697</v>
      </c>
      <c r="AQ39" s="4">
        <f t="shared" si="8"/>
        <v>0.30734884382725802</v>
      </c>
      <c r="AR39" s="4">
        <f t="shared" si="8"/>
        <v>2.9748688688051396E-2</v>
      </c>
      <c r="AS39" s="4">
        <f t="shared" si="8"/>
        <v>0.30515395991268501</v>
      </c>
      <c r="AT39" s="4">
        <f t="shared" si="8"/>
        <v>0.297319121246368</v>
      </c>
      <c r="AX39" s="4">
        <f t="shared" si="9"/>
        <v>3.724360066848019</v>
      </c>
      <c r="AY39" s="4">
        <f t="shared" si="9"/>
        <v>3.6880976822596168</v>
      </c>
      <c r="AZ39" s="4">
        <f t="shared" si="9"/>
        <v>3.6255848063895462</v>
      </c>
      <c r="BA39" s="4">
        <f t="shared" si="9"/>
        <v>3.6896650537377922</v>
      </c>
      <c r="BB39" s="4">
        <f t="shared" si="9"/>
        <v>3.6947608995535539</v>
      </c>
      <c r="BF39" s="4">
        <f t="shared" si="10"/>
        <v>0.56763540551225611</v>
      </c>
      <c r="BG39" s="4">
        <f t="shared" si="10"/>
        <v>0.56695930611234013</v>
      </c>
      <c r="BH39" s="4">
        <f t="shared" si="10"/>
        <v>0.546931781277187</v>
      </c>
      <c r="BI39" s="4">
        <f t="shared" si="10"/>
        <v>0.59296374122013107</v>
      </c>
      <c r="BJ39" s="4">
        <f t="shared" si="10"/>
        <v>0.56578343408852705</v>
      </c>
      <c r="BN39" s="4">
        <f t="shared" si="11"/>
        <v>1.2555145107825501</v>
      </c>
      <c r="BO39" s="4">
        <f t="shared" si="11"/>
        <v>0.98364661678112997</v>
      </c>
      <c r="BP39" s="4">
        <f t="shared" si="11"/>
        <v>0.82958583731586999</v>
      </c>
      <c r="BQ39" s="4">
        <f t="shared" si="11"/>
        <v>0.82674729062286012</v>
      </c>
      <c r="BR39" s="4">
        <f t="shared" si="11"/>
        <v>1.13481941812769</v>
      </c>
      <c r="BV39" s="4">
        <f t="shared" si="12"/>
        <v>0.21645705481450001</v>
      </c>
      <c r="BW39" s="4">
        <f t="shared" si="12"/>
        <v>0.24369630853928798</v>
      </c>
      <c r="BX39" s="4">
        <f t="shared" si="12"/>
        <v>0.27431857546619604</v>
      </c>
      <c r="BY39" s="4">
        <f t="shared" si="12"/>
        <v>0.30648630446870101</v>
      </c>
      <c r="BZ39" s="4">
        <f t="shared" si="12"/>
        <v>0.27080501809787599</v>
      </c>
      <c r="CD39" s="4">
        <f t="shared" si="13"/>
        <v>2.0078812124424319</v>
      </c>
      <c r="CE39" s="4">
        <f t="shared" si="13"/>
        <v>2.0285153372631721</v>
      </c>
      <c r="CF39" s="4">
        <f t="shared" si="13"/>
        <v>2.078804364624343</v>
      </c>
      <c r="CG39" s="4">
        <f t="shared" si="13"/>
        <v>2.1302647379007431</v>
      </c>
      <c r="CH39" s="4">
        <f t="shared" si="13"/>
        <v>2.1245589603719548</v>
      </c>
      <c r="CL39" s="4">
        <f t="shared" si="14"/>
        <v>0.28560687653969197</v>
      </c>
      <c r="CM39" s="4">
        <f t="shared" si="14"/>
        <v>0.23292189342199798</v>
      </c>
      <c r="CN39" s="4">
        <f t="shared" si="14"/>
        <v>0.27917107565453703</v>
      </c>
      <c r="CO39" s="4">
        <f t="shared" si="14"/>
        <v>0.28519150149973299</v>
      </c>
      <c r="CP39" s="4">
        <f t="shared" si="14"/>
        <v>0.25570751288324101</v>
      </c>
      <c r="CT39" s="4">
        <f t="shared" si="15"/>
        <v>0.27312036008559487</v>
      </c>
      <c r="CU39" s="4">
        <f t="shared" si="15"/>
        <v>0.24738254111095676</v>
      </c>
      <c r="CV39" s="4">
        <f t="shared" si="15"/>
        <v>0.19784785492338497</v>
      </c>
      <c r="CW39" s="4">
        <f t="shared" si="15"/>
        <v>0.18870026719795507</v>
      </c>
      <c r="CX39" s="4">
        <f t="shared" si="15"/>
        <v>0.20942817805374336</v>
      </c>
    </row>
    <row r="40" spans="1:103" x14ac:dyDescent="0.25">
      <c r="A40" s="9">
        <v>43709</v>
      </c>
      <c r="B40" s="4">
        <f t="shared" si="16"/>
        <v>0.99728238328723995</v>
      </c>
      <c r="C40" s="4">
        <f t="shared" si="16"/>
        <v>0.996746855843194</v>
      </c>
      <c r="D40" s="4">
        <f t="shared" si="16"/>
        <v>0.94999360972710289</v>
      </c>
      <c r="E40" s="4">
        <f t="shared" si="16"/>
        <v>0.88184807932331999</v>
      </c>
      <c r="F40" s="4">
        <f t="shared" si="16"/>
        <v>0.94537165357106301</v>
      </c>
      <c r="J40" s="4">
        <f t="shared" si="4"/>
        <v>1.1488732590636042E-2</v>
      </c>
      <c r="K40" s="4">
        <f t="shared" si="4"/>
        <v>1.047059030335401E-2</v>
      </c>
      <c r="L40" s="4">
        <f t="shared" si="4"/>
        <v>2.8641777343464014E-2</v>
      </c>
      <c r="M40" s="4">
        <f t="shared" si="4"/>
        <v>2.5168099145617018E-2</v>
      </c>
      <c r="N40" s="4">
        <f t="shared" si="4"/>
        <v>4.222069144165802E-2</v>
      </c>
      <c r="R40" s="4">
        <f t="shared" si="5"/>
        <v>1.9387376718650429</v>
      </c>
      <c r="S40" s="4">
        <f t="shared" si="5"/>
        <v>1.94518908350876</v>
      </c>
      <c r="T40" s="4">
        <f t="shared" si="5"/>
        <v>1.9451878838011389</v>
      </c>
      <c r="U40" s="4">
        <f t="shared" si="5"/>
        <v>1.9438476251975598</v>
      </c>
      <c r="V40" s="4">
        <f t="shared" si="5"/>
        <v>1.9251155620542499</v>
      </c>
      <c r="Z40" s="4">
        <f t="shared" si="6"/>
        <v>1.2619317214101482</v>
      </c>
      <c r="AA40" s="4">
        <f t="shared" si="6"/>
        <v>1.2048451582800532</v>
      </c>
      <c r="AB40" s="4">
        <f t="shared" si="6"/>
        <v>1.2282080585062691</v>
      </c>
      <c r="AC40" s="4">
        <f t="shared" si="6"/>
        <v>1.2843008290432281</v>
      </c>
      <c r="AD40" s="4">
        <f t="shared" si="6"/>
        <v>1.220909680673075</v>
      </c>
      <c r="AH40" s="4">
        <f t="shared" si="7"/>
        <v>0.21138536125621399</v>
      </c>
      <c r="AI40" s="4">
        <f t="shared" si="7"/>
        <v>0.25695194598311599</v>
      </c>
      <c r="AJ40" s="4">
        <f t="shared" si="7"/>
        <v>0.23077970524932037</v>
      </c>
      <c r="AK40" s="4">
        <f t="shared" si="7"/>
        <v>0.36145794316911029</v>
      </c>
      <c r="AL40" s="4">
        <f t="shared" si="7"/>
        <v>0.40851494520952025</v>
      </c>
      <c r="AP40" s="4">
        <f t="shared" si="8"/>
        <v>5.8771302929136002</v>
      </c>
      <c r="AQ40" s="4">
        <f t="shared" si="8"/>
        <v>5.9014421599883198</v>
      </c>
      <c r="AR40" s="4">
        <f t="shared" si="8"/>
        <v>5.6737492888557082</v>
      </c>
      <c r="AS40" s="4">
        <f t="shared" si="8"/>
        <v>5.8144455197573768</v>
      </c>
      <c r="AT40" s="4">
        <f t="shared" si="8"/>
        <v>5.5951585215067627</v>
      </c>
      <c r="AX40" s="4">
        <f t="shared" si="9"/>
        <v>3.2345124993938454</v>
      </c>
      <c r="AY40" s="4">
        <f t="shared" si="9"/>
        <v>3.2413956217861437</v>
      </c>
      <c r="AZ40" s="4">
        <f t="shared" si="9"/>
        <v>3.2138360047525576</v>
      </c>
      <c r="BA40" s="4">
        <f t="shared" si="9"/>
        <v>3.2258666969025156</v>
      </c>
      <c r="BB40" s="4">
        <f t="shared" si="9"/>
        <v>3.3122068493583878</v>
      </c>
      <c r="BF40" s="4">
        <f t="shared" si="10"/>
        <v>0.30113573039120334</v>
      </c>
      <c r="BG40" s="4">
        <f t="shared" si="10"/>
        <v>0.3179622292956743</v>
      </c>
      <c r="BH40" s="4">
        <f t="shared" si="10"/>
        <v>0.32716433260210431</v>
      </c>
      <c r="BI40" s="4">
        <f t="shared" si="10"/>
        <v>0.32344638256389135</v>
      </c>
      <c r="BJ40" s="4">
        <f t="shared" si="10"/>
        <v>0.29946457853307129</v>
      </c>
      <c r="BN40" s="4">
        <f t="shared" si="11"/>
        <v>1.8156386577735699</v>
      </c>
      <c r="BO40" s="4">
        <f t="shared" si="11"/>
        <v>1.8273668505446199</v>
      </c>
      <c r="BP40" s="4">
        <f t="shared" si="11"/>
        <v>1.6057645481641898</v>
      </c>
      <c r="BQ40" s="4">
        <f t="shared" si="11"/>
        <v>1.2362598074606796</v>
      </c>
      <c r="BR40" s="4">
        <f t="shared" si="11"/>
        <v>1.4218590543240899</v>
      </c>
      <c r="BV40" s="4">
        <f t="shared" si="12"/>
        <v>0.19979624356199799</v>
      </c>
      <c r="BW40" s="4">
        <f t="shared" si="12"/>
        <v>0.19135573332186895</v>
      </c>
      <c r="BX40" s="4">
        <f t="shared" si="12"/>
        <v>0.17028189157130802</v>
      </c>
      <c r="BY40" s="4">
        <f t="shared" si="12"/>
        <v>0.16670592440199394</v>
      </c>
      <c r="BZ40" s="4">
        <f t="shared" si="12"/>
        <v>0.19612037380199698</v>
      </c>
      <c r="CD40" s="4">
        <f t="shared" si="13"/>
        <v>1.6549466643943789</v>
      </c>
      <c r="CE40" s="4">
        <f t="shared" si="13"/>
        <v>1.6619801569835557</v>
      </c>
      <c r="CF40" s="4">
        <f t="shared" si="13"/>
        <v>1.6286687884087567</v>
      </c>
      <c r="CG40" s="4">
        <f t="shared" si="13"/>
        <v>1.6064145547276967</v>
      </c>
      <c r="CH40" s="4">
        <f t="shared" si="13"/>
        <v>1.5215064619020409</v>
      </c>
      <c r="CL40" s="4">
        <f t="shared" si="14"/>
        <v>0.89139591717706601</v>
      </c>
      <c r="CM40" s="4">
        <f t="shared" si="14"/>
        <v>0.93682257418889103</v>
      </c>
      <c r="CN40" s="4">
        <f t="shared" si="14"/>
        <v>0.89516782109486503</v>
      </c>
      <c r="CO40" s="4">
        <f t="shared" si="14"/>
        <v>0.86720899006688501</v>
      </c>
      <c r="CP40" s="4">
        <f t="shared" si="14"/>
        <v>0.90039230684755611</v>
      </c>
      <c r="CT40" s="4">
        <f t="shared" si="15"/>
        <v>0.95611688948139473</v>
      </c>
      <c r="CU40" s="4">
        <f t="shared" si="15"/>
        <v>0.95487658839816081</v>
      </c>
      <c r="CV40" s="4">
        <f t="shared" si="15"/>
        <v>0.92181355531220821</v>
      </c>
      <c r="CW40" s="4">
        <f t="shared" si="15"/>
        <v>0.90997413184522635</v>
      </c>
      <c r="CX40" s="4">
        <f t="shared" si="15"/>
        <v>0.89484755300551966</v>
      </c>
    </row>
    <row r="41" spans="1:103" x14ac:dyDescent="0.25">
      <c r="A41" s="9">
        <v>43800</v>
      </c>
      <c r="B41" s="4">
        <f t="shared" si="16"/>
        <v>0.71497216820642806</v>
      </c>
      <c r="C41" s="4">
        <f t="shared" si="16"/>
        <v>0.7133196592420401</v>
      </c>
      <c r="D41" s="4">
        <f t="shared" si="16"/>
        <v>0.74212775617077198</v>
      </c>
      <c r="E41" s="4">
        <f t="shared" si="16"/>
        <v>0.92493586453228804</v>
      </c>
      <c r="F41" s="4">
        <f t="shared" si="16"/>
        <v>1.048072997854929</v>
      </c>
      <c r="J41" s="4">
        <f t="shared" si="4"/>
        <v>0.10835314229126403</v>
      </c>
      <c r="K41" s="4">
        <f t="shared" si="4"/>
        <v>0.10163573650991004</v>
      </c>
      <c r="L41" s="4">
        <f t="shared" si="4"/>
        <v>0.10453788750721504</v>
      </c>
      <c r="M41" s="4">
        <f t="shared" si="4"/>
        <v>2.6635961181420975E-2</v>
      </c>
      <c r="N41" s="4">
        <f t="shared" si="4"/>
        <v>1.7161457791116996E-2</v>
      </c>
      <c r="R41" s="4">
        <f t="shared" si="5"/>
        <v>1.7721443596610009</v>
      </c>
      <c r="S41" s="4">
        <f t="shared" si="5"/>
        <v>1.7790344406224721</v>
      </c>
      <c r="T41" s="4">
        <f t="shared" si="5"/>
        <v>1.7805551901402659</v>
      </c>
      <c r="U41" s="4">
        <f t="shared" si="5"/>
        <v>1.781618799489495</v>
      </c>
      <c r="V41" s="4">
        <f t="shared" si="5"/>
        <v>1.7810925032012059</v>
      </c>
      <c r="Z41" s="4">
        <f t="shared" si="6"/>
        <v>1.685193413146628</v>
      </c>
      <c r="AA41" s="4">
        <f t="shared" si="6"/>
        <v>1.770888232817357</v>
      </c>
      <c r="AB41" s="4">
        <f t="shared" si="6"/>
        <v>1.7858262372404501</v>
      </c>
      <c r="AC41" s="4">
        <f t="shared" si="6"/>
        <v>1.769015818152829</v>
      </c>
      <c r="AD41" s="4">
        <f t="shared" si="6"/>
        <v>1.7102947019029719</v>
      </c>
      <c r="AH41" s="4">
        <f t="shared" si="7"/>
        <v>2.335603707097067</v>
      </c>
      <c r="AI41" s="4">
        <f t="shared" si="7"/>
        <v>2.3428836538825268</v>
      </c>
      <c r="AJ41" s="4">
        <f t="shared" si="7"/>
        <v>2.315766663945344</v>
      </c>
      <c r="AK41" s="4">
        <f t="shared" si="7"/>
        <v>2.2602482127753398</v>
      </c>
      <c r="AL41" s="4">
        <f t="shared" si="7"/>
        <v>2.1937514691393671</v>
      </c>
      <c r="AP41" s="4">
        <f t="shared" si="8"/>
        <v>3.2189209041006812</v>
      </c>
      <c r="AQ41" s="4">
        <f t="shared" si="8"/>
        <v>3.1727448704623238</v>
      </c>
      <c r="AR41" s="4">
        <f t="shared" si="8"/>
        <v>3.345487515837144</v>
      </c>
      <c r="AS41" s="4">
        <f t="shared" si="8"/>
        <v>3.140710275298142</v>
      </c>
      <c r="AT41" s="4">
        <f t="shared" si="8"/>
        <v>3.1479740734189536</v>
      </c>
      <c r="AX41" s="4">
        <f t="shared" si="9"/>
        <v>1.2760926414141021</v>
      </c>
      <c r="AY41" s="4">
        <f t="shared" si="9"/>
        <v>1.3031919535807668</v>
      </c>
      <c r="AZ41" s="4">
        <f t="shared" si="9"/>
        <v>1.173380093936645</v>
      </c>
      <c r="BA41" s="4">
        <f t="shared" si="9"/>
        <v>1.1539275896622951</v>
      </c>
      <c r="BB41" s="4">
        <f t="shared" si="9"/>
        <v>1.0892856853976032</v>
      </c>
      <c r="BF41" s="4">
        <f t="shared" si="10"/>
        <v>0.85112267154423904</v>
      </c>
      <c r="BG41" s="4">
        <f t="shared" si="10"/>
        <v>0.835080931354657</v>
      </c>
      <c r="BH41" s="4">
        <f t="shared" si="10"/>
        <v>0.87171811195307791</v>
      </c>
      <c r="BI41" s="4">
        <f t="shared" si="10"/>
        <v>0.90647447610425691</v>
      </c>
      <c r="BJ41" s="4">
        <f t="shared" si="10"/>
        <v>1.055173905923388</v>
      </c>
      <c r="BN41" s="4">
        <f t="shared" si="11"/>
        <v>1.8646002761195901</v>
      </c>
      <c r="BO41" s="4">
        <f t="shared" si="11"/>
        <v>1.89849299653683</v>
      </c>
      <c r="BP41" s="4">
        <f t="shared" si="11"/>
        <v>1.8207321608693801</v>
      </c>
      <c r="BQ41" s="4">
        <f t="shared" si="11"/>
        <v>1.25786967443105</v>
      </c>
      <c r="BR41" s="4">
        <f t="shared" si="11"/>
        <v>1.6922786664324501</v>
      </c>
      <c r="BV41" s="4">
        <f t="shared" si="12"/>
        <v>0.19633581906456399</v>
      </c>
      <c r="BW41" s="4">
        <f t="shared" si="12"/>
        <v>0.22854201735677504</v>
      </c>
      <c r="BX41" s="4">
        <f t="shared" si="12"/>
        <v>0.26163788919714304</v>
      </c>
      <c r="BY41" s="4">
        <f t="shared" si="12"/>
        <v>0.23094559749668897</v>
      </c>
      <c r="BZ41" s="4">
        <f t="shared" si="12"/>
        <v>0.20762558077808102</v>
      </c>
      <c r="CD41" s="4">
        <f t="shared" si="13"/>
        <v>1.483941820891435</v>
      </c>
      <c r="CE41" s="4">
        <f t="shared" si="13"/>
        <v>1.4559624292565378</v>
      </c>
      <c r="CF41" s="4">
        <f t="shared" si="13"/>
        <v>1.4700756591094439</v>
      </c>
      <c r="CG41" s="4">
        <f t="shared" si="13"/>
        <v>1.499786188505347</v>
      </c>
      <c r="CH41" s="4">
        <f t="shared" si="13"/>
        <v>1.4813563697632208</v>
      </c>
      <c r="CL41" s="4">
        <f t="shared" si="14"/>
        <v>0.32526175747545305</v>
      </c>
      <c r="CM41" s="4">
        <f t="shared" si="14"/>
        <v>0.2676600144258317</v>
      </c>
      <c r="CN41" s="4">
        <f t="shared" si="14"/>
        <v>0.31340018678584203</v>
      </c>
      <c r="CO41" s="4">
        <f t="shared" si="14"/>
        <v>0.38564206704003001</v>
      </c>
      <c r="CP41" s="4">
        <f t="shared" si="14"/>
        <v>0.40891451677688201</v>
      </c>
      <c r="CT41" s="4">
        <f t="shared" si="15"/>
        <v>0.7769990264548341</v>
      </c>
      <c r="CU41" s="4">
        <f t="shared" si="15"/>
        <v>0.77344262233439687</v>
      </c>
      <c r="CV41" s="4">
        <f t="shared" si="15"/>
        <v>0.81382118116288016</v>
      </c>
      <c r="CW41" s="4">
        <f t="shared" si="15"/>
        <v>0.84054656049024234</v>
      </c>
      <c r="CX41" s="4">
        <f t="shared" si="15"/>
        <v>0.82780942472448094</v>
      </c>
    </row>
    <row r="42" spans="1:103" x14ac:dyDescent="0.25">
      <c r="A42" s="9">
        <v>43891</v>
      </c>
      <c r="B42" s="4">
        <f t="shared" si="16"/>
        <v>0.933066337174697</v>
      </c>
      <c r="C42" s="4">
        <f t="shared" si="16"/>
        <v>0.93639887308706893</v>
      </c>
      <c r="D42" s="4">
        <f t="shared" si="16"/>
        <v>0.94738139582429093</v>
      </c>
      <c r="E42" s="4">
        <f t="shared" si="16"/>
        <v>0.67462126794680999</v>
      </c>
      <c r="F42" s="4">
        <f t="shared" si="16"/>
        <v>0.67101295755068402</v>
      </c>
      <c r="J42" s="4">
        <f t="shared" si="4"/>
        <v>4.9582480500524995E-2</v>
      </c>
      <c r="K42" s="4">
        <f t="shared" si="4"/>
        <v>4.3232241646086023E-2</v>
      </c>
      <c r="L42" s="4">
        <f t="shared" si="4"/>
        <v>2.4530505918194001E-2</v>
      </c>
      <c r="M42" s="4">
        <f t="shared" si="4"/>
        <v>0.25699367838586495</v>
      </c>
      <c r="N42" s="4">
        <f t="shared" si="4"/>
        <v>0.31277989519858496</v>
      </c>
      <c r="R42" s="4">
        <f t="shared" si="5"/>
        <v>0.99203023458230399</v>
      </c>
      <c r="S42" s="4">
        <f t="shared" si="5"/>
        <v>0.97951030596917099</v>
      </c>
      <c r="T42" s="4">
        <f t="shared" si="5"/>
        <v>0.97971193199471496</v>
      </c>
      <c r="U42" s="4">
        <f t="shared" si="5"/>
        <v>0.98229299920261792</v>
      </c>
      <c r="V42" s="4">
        <f t="shared" si="5"/>
        <v>1.0619038926468749</v>
      </c>
      <c r="Z42" s="4">
        <f t="shared" si="6"/>
        <v>0.86614016895041601</v>
      </c>
      <c r="AA42" s="4">
        <f t="shared" si="6"/>
        <v>0.92814369085216897</v>
      </c>
      <c r="AB42" s="4">
        <f t="shared" si="6"/>
        <v>0.95201855809769209</v>
      </c>
      <c r="AC42" s="4">
        <f t="shared" si="6"/>
        <v>0.51100998285364208</v>
      </c>
      <c r="AD42" s="4">
        <f t="shared" si="6"/>
        <v>0.56300532723311403</v>
      </c>
      <c r="AH42" s="4">
        <f t="shared" si="7"/>
        <v>1.7025336999602421</v>
      </c>
      <c r="AI42" s="4">
        <f t="shared" si="7"/>
        <v>1.7590529995454918</v>
      </c>
      <c r="AJ42" s="4">
        <f t="shared" si="7"/>
        <v>1.648091358989612</v>
      </c>
      <c r="AK42" s="4">
        <f t="shared" si="7"/>
        <v>0.15774302160023002</v>
      </c>
      <c r="AL42" s="4">
        <f t="shared" si="7"/>
        <v>0.15985601094037016</v>
      </c>
      <c r="AP42" s="4">
        <f t="shared" si="8"/>
        <v>0.97023441387210596</v>
      </c>
      <c r="AQ42" s="4">
        <f t="shared" si="8"/>
        <v>1.1366300387588919</v>
      </c>
      <c r="AR42" s="4">
        <f t="shared" si="8"/>
        <v>0.93495039676731795</v>
      </c>
      <c r="AS42" s="4">
        <f t="shared" si="8"/>
        <v>1.8786952622710018E-2</v>
      </c>
      <c r="AT42" s="4">
        <f t="shared" si="8"/>
        <v>5.6930567620240069E-2</v>
      </c>
      <c r="AX42" s="4">
        <f t="shared" si="9"/>
        <v>2.1043790365942052</v>
      </c>
      <c r="AY42" s="4">
        <f t="shared" si="9"/>
        <v>2.254431866971716</v>
      </c>
      <c r="AZ42" s="4">
        <f t="shared" si="9"/>
        <v>2.3731655079802052</v>
      </c>
      <c r="BA42" s="4">
        <f t="shared" si="9"/>
        <v>2.337326573184709</v>
      </c>
      <c r="BB42" s="4">
        <f t="shared" si="9"/>
        <v>2.3475358851732944</v>
      </c>
      <c r="BF42" s="4">
        <f t="shared" si="10"/>
        <v>6.9328533261747936</v>
      </c>
      <c r="BG42" s="4">
        <f t="shared" si="10"/>
        <v>6.9530689158863943</v>
      </c>
      <c r="BH42" s="4">
        <f t="shared" si="10"/>
        <v>6.9567714937705576</v>
      </c>
      <c r="BI42" s="4">
        <f t="shared" si="10"/>
        <v>6.9369923724804208</v>
      </c>
      <c r="BJ42" s="4">
        <f t="shared" si="10"/>
        <v>6.942599210219611</v>
      </c>
      <c r="BN42" s="4">
        <f t="shared" si="11"/>
        <v>0.44866037110130996</v>
      </c>
      <c r="BO42" s="4">
        <f t="shared" si="11"/>
        <v>0.29236932274753991</v>
      </c>
      <c r="BP42" s="4">
        <f t="shared" si="11"/>
        <v>5.0577757462729966E-2</v>
      </c>
      <c r="BQ42" s="4">
        <f t="shared" si="11"/>
        <v>0.27603132398381991</v>
      </c>
      <c r="BR42" s="4">
        <f t="shared" si="11"/>
        <v>0.38545794390285981</v>
      </c>
      <c r="BV42" s="4">
        <f t="shared" si="12"/>
        <v>2.300831080197371</v>
      </c>
      <c r="BW42" s="4">
        <f t="shared" si="12"/>
        <v>2.3093638746160119</v>
      </c>
      <c r="BX42" s="4">
        <f t="shared" si="12"/>
        <v>2.331835302782157</v>
      </c>
      <c r="BY42" s="4">
        <f t="shared" si="12"/>
        <v>2.1737597550948622</v>
      </c>
      <c r="BZ42" s="4">
        <f t="shared" si="12"/>
        <v>2.1309909785743262</v>
      </c>
      <c r="CD42" s="4">
        <f t="shared" si="13"/>
        <v>0.94652224545324903</v>
      </c>
      <c r="CE42" s="4">
        <f t="shared" si="13"/>
        <v>0.96327649181127506</v>
      </c>
      <c r="CF42" s="4">
        <f t="shared" si="13"/>
        <v>0.963013407072695</v>
      </c>
      <c r="CG42" s="4">
        <f t="shared" si="13"/>
        <v>0.85134170922719699</v>
      </c>
      <c r="CH42" s="4">
        <f t="shared" si="13"/>
        <v>0.728654246912252</v>
      </c>
      <c r="CL42" s="4">
        <f t="shared" si="14"/>
        <v>0.89501161610374602</v>
      </c>
      <c r="CM42" s="4">
        <f t="shared" si="14"/>
        <v>0.91973088958809301</v>
      </c>
      <c r="CN42" s="4">
        <f t="shared" si="14"/>
        <v>0.94266899050921005</v>
      </c>
      <c r="CO42" s="4">
        <f t="shared" si="14"/>
        <v>0.97869449078244197</v>
      </c>
      <c r="CP42" s="4">
        <f t="shared" si="14"/>
        <v>0.93576351791493106</v>
      </c>
      <c r="CT42" s="4">
        <f t="shared" si="15"/>
        <v>0.98226936493078298</v>
      </c>
      <c r="CU42" s="4">
        <f t="shared" si="15"/>
        <v>1.0320554505557593</v>
      </c>
      <c r="CV42" s="4">
        <f t="shared" si="15"/>
        <v>1.0533334883765806</v>
      </c>
      <c r="CW42" s="4">
        <f t="shared" si="15"/>
        <v>0.85234758491926832</v>
      </c>
      <c r="CX42" s="4">
        <f t="shared" si="15"/>
        <v>0.80350608688676006</v>
      </c>
    </row>
    <row r="43" spans="1:103" x14ac:dyDescent="0.25">
      <c r="A43" s="9">
        <v>43983</v>
      </c>
      <c r="B43" s="4">
        <f t="shared" si="16"/>
        <v>8.109138670886967</v>
      </c>
      <c r="C43" s="4">
        <f t="shared" si="16"/>
        <v>8.1086968264189494</v>
      </c>
      <c r="D43" s="4">
        <f t="shared" si="16"/>
        <v>7.9604667463883745</v>
      </c>
      <c r="E43" s="4">
        <f t="shared" si="16"/>
        <v>5.5654485985585307</v>
      </c>
      <c r="F43" s="4">
        <f t="shared" si="16"/>
        <v>5.6241526381540297</v>
      </c>
      <c r="J43" s="4">
        <f t="shared" si="4"/>
        <v>0.41545336173384012</v>
      </c>
      <c r="K43" s="4">
        <f t="shared" si="4"/>
        <v>0.40332617707800711</v>
      </c>
      <c r="L43" s="4">
        <f t="shared" si="4"/>
        <v>0.40008029615174512</v>
      </c>
      <c r="M43" s="4">
        <f t="shared" si="4"/>
        <v>0.47330922952216015</v>
      </c>
      <c r="N43" s="4">
        <f t="shared" si="4"/>
        <v>0.4163228486973311</v>
      </c>
      <c r="R43" s="4">
        <f t="shared" si="5"/>
        <v>11.485976995453955</v>
      </c>
      <c r="S43" s="4">
        <f t="shared" si="5"/>
        <v>11.541609434590494</v>
      </c>
      <c r="T43" s="4">
        <f t="shared" si="5"/>
        <v>11.534743028172544</v>
      </c>
      <c r="U43" s="4">
        <f t="shared" si="5"/>
        <v>11.60057271502043</v>
      </c>
      <c r="V43" s="4">
        <f t="shared" si="5"/>
        <v>11.423225187885697</v>
      </c>
      <c r="Z43" s="4">
        <f t="shared" si="6"/>
        <v>6.3378189525524729</v>
      </c>
      <c r="AA43" s="4">
        <f t="shared" si="6"/>
        <v>6.2691702947023389</v>
      </c>
      <c r="AB43" s="4">
        <f t="shared" si="6"/>
        <v>6.1548133419211268</v>
      </c>
      <c r="AC43" s="4">
        <f t="shared" si="6"/>
        <v>5.5493257214926901</v>
      </c>
      <c r="AD43" s="4">
        <f t="shared" si="6"/>
        <v>5.5295862634295005</v>
      </c>
      <c r="AH43" s="4">
        <f t="shared" si="7"/>
        <v>1.0484759918948983E-2</v>
      </c>
      <c r="AI43" s="4">
        <f t="shared" si="7"/>
        <v>2.5404929590809033E-2</v>
      </c>
      <c r="AJ43" s="4">
        <f t="shared" si="7"/>
        <v>5.5521509909592981E-2</v>
      </c>
      <c r="AK43" s="4">
        <f t="shared" si="7"/>
        <v>0.48824398015370402</v>
      </c>
      <c r="AL43" s="4">
        <f t="shared" si="7"/>
        <v>0.86069569717917704</v>
      </c>
      <c r="AP43" s="4">
        <f t="shared" si="8"/>
        <v>7.4757114717518016</v>
      </c>
      <c r="AQ43" s="4">
        <f t="shared" si="8"/>
        <v>7.5397950551476747</v>
      </c>
      <c r="AR43" s="4">
        <f t="shared" si="8"/>
        <v>7.3155792449099737</v>
      </c>
      <c r="AS43" s="4">
        <f t="shared" si="8"/>
        <v>6.9237544818065002</v>
      </c>
      <c r="AT43" s="4">
        <f t="shared" si="8"/>
        <v>6.7378834982040301</v>
      </c>
      <c r="AX43" s="4">
        <f t="shared" si="9"/>
        <v>13.639468275395439</v>
      </c>
      <c r="AY43" s="4">
        <f t="shared" si="9"/>
        <v>13.586352455243663</v>
      </c>
      <c r="AZ43" s="4">
        <f t="shared" si="9"/>
        <v>13.679649446010815</v>
      </c>
      <c r="BA43" s="4">
        <f t="shared" si="9"/>
        <v>11.98034712800033</v>
      </c>
      <c r="BB43" s="4">
        <f t="shared" si="9"/>
        <v>12.12900866814533</v>
      </c>
      <c r="BF43" s="4">
        <f t="shared" si="10"/>
        <v>13.371064975003568</v>
      </c>
      <c r="BG43" s="4">
        <f t="shared" si="10"/>
        <v>13.35733170511682</v>
      </c>
      <c r="BH43" s="4">
        <f t="shared" si="10"/>
        <v>13.30867776689804</v>
      </c>
      <c r="BI43" s="4">
        <f t="shared" si="10"/>
        <v>13.207552289691119</v>
      </c>
      <c r="BJ43" s="4">
        <f t="shared" si="10"/>
        <v>12.81601208437664</v>
      </c>
      <c r="BN43" s="4">
        <f t="shared" si="11"/>
        <v>8.410890813491001E-2</v>
      </c>
      <c r="BO43" s="4">
        <f t="shared" si="11"/>
        <v>0.28180926941854012</v>
      </c>
      <c r="BP43" s="4">
        <f t="shared" si="11"/>
        <v>6.1478533582050021E-2</v>
      </c>
      <c r="BQ43" s="4">
        <f t="shared" si="11"/>
        <v>1.0911691836392781</v>
      </c>
      <c r="BR43" s="4">
        <f t="shared" si="11"/>
        <v>0.32582024731120018</v>
      </c>
      <c r="BV43" s="4">
        <f t="shared" si="12"/>
        <v>2.6241114478788727</v>
      </c>
      <c r="BW43" s="4">
        <f t="shared" si="12"/>
        <v>2.623342215978568</v>
      </c>
      <c r="BX43" s="4">
        <f t="shared" si="12"/>
        <v>2.5698176351729747</v>
      </c>
      <c r="BY43" s="4">
        <f t="shared" si="12"/>
        <v>2.3002047449445886</v>
      </c>
      <c r="BZ43" s="4">
        <f t="shared" si="12"/>
        <v>2.2018265476900298</v>
      </c>
      <c r="CD43" s="4">
        <f t="shared" si="13"/>
        <v>10.517729344451494</v>
      </c>
      <c r="CE43" s="4">
        <f t="shared" si="13"/>
        <v>10.479380213043108</v>
      </c>
      <c r="CF43" s="4">
        <f t="shared" si="13"/>
        <v>10.294506415768373</v>
      </c>
      <c r="CG43" s="4">
        <f t="shared" si="13"/>
        <v>9.9589229221860709</v>
      </c>
      <c r="CH43" s="4">
        <f t="shared" si="13"/>
        <v>9.5254804575718168</v>
      </c>
      <c r="CL43" s="4">
        <f t="shared" si="14"/>
        <v>7.9770205192897912</v>
      </c>
      <c r="CM43" s="4">
        <f t="shared" si="14"/>
        <v>8.0047234351045446</v>
      </c>
      <c r="CN43" s="4">
        <f t="shared" si="14"/>
        <v>7.6281698526956738</v>
      </c>
      <c r="CO43" s="4">
        <f t="shared" si="14"/>
        <v>6.1557491181788198</v>
      </c>
      <c r="CP43" s="4">
        <f t="shared" si="14"/>
        <v>6.0636401368814399</v>
      </c>
      <c r="CT43" s="4">
        <f t="shared" si="15"/>
        <v>7.9748554054038667</v>
      </c>
      <c r="CU43" s="4">
        <f t="shared" si="15"/>
        <v>7.9541858831125882</v>
      </c>
      <c r="CV43" s="4">
        <f t="shared" si="15"/>
        <v>7.8630981577119421</v>
      </c>
      <c r="CW43" s="4">
        <f t="shared" si="15"/>
        <v>7.2945634674557045</v>
      </c>
      <c r="CX43" s="4">
        <f t="shared" si="15"/>
        <v>7.1555750402730549</v>
      </c>
    </row>
    <row r="44" spans="1:103" x14ac:dyDescent="0.25">
      <c r="A44" s="9">
        <v>44075</v>
      </c>
      <c r="B44" s="4">
        <f t="shared" si="16"/>
        <v>6.2604587337611726</v>
      </c>
      <c r="C44" s="4">
        <f t="shared" si="16"/>
        <v>6.2925720160411558</v>
      </c>
      <c r="D44" s="4">
        <f t="shared" si="16"/>
        <v>1.34699579072793</v>
      </c>
      <c r="E44" s="4">
        <f t="shared" si="16"/>
        <v>1.35277519895405</v>
      </c>
      <c r="F44" s="4">
        <f t="shared" si="16"/>
        <v>1.5506298571938295</v>
      </c>
      <c r="J44" s="4">
        <f t="shared" si="4"/>
        <v>0.49346524302842654</v>
      </c>
      <c r="K44" s="4">
        <f t="shared" si="4"/>
        <v>0.49411532811305048</v>
      </c>
      <c r="L44" s="4">
        <f t="shared" si="4"/>
        <v>0.47984945147513847</v>
      </c>
      <c r="M44" s="4">
        <f t="shared" si="4"/>
        <v>0.49950081569835547</v>
      </c>
      <c r="N44" s="4">
        <f t="shared" si="4"/>
        <v>0.5841896709419655</v>
      </c>
      <c r="R44" s="4">
        <f t="shared" si="5"/>
        <v>0.85991606742701898</v>
      </c>
      <c r="S44" s="4">
        <f t="shared" si="5"/>
        <v>0.80098585014157209</v>
      </c>
      <c r="T44" s="4">
        <f t="shared" si="5"/>
        <v>3.6273351849374</v>
      </c>
      <c r="U44" s="4">
        <f t="shared" si="5"/>
        <v>3.5877811879943398</v>
      </c>
      <c r="V44" s="4">
        <f t="shared" si="5"/>
        <v>2.38352392512392</v>
      </c>
      <c r="Z44" s="4">
        <f t="shared" si="6"/>
        <v>7.2141319378348996</v>
      </c>
      <c r="AA44" s="4">
        <f t="shared" si="6"/>
        <v>7.3452230089685075</v>
      </c>
      <c r="AB44" s="4">
        <f t="shared" si="6"/>
        <v>6.9993525432651973</v>
      </c>
      <c r="AC44" s="4">
        <f t="shared" si="6"/>
        <v>6.6540704717650572</v>
      </c>
      <c r="AD44" s="4">
        <f t="shared" si="6"/>
        <v>6.5804416313321106</v>
      </c>
      <c r="AH44" s="4">
        <f t="shared" si="7"/>
        <v>0.75238022065127841</v>
      </c>
      <c r="AI44" s="4">
        <f t="shared" si="7"/>
        <v>0.66906086230314499</v>
      </c>
      <c r="AJ44" s="4">
        <f t="shared" si="7"/>
        <v>0.58547194411192804</v>
      </c>
      <c r="AK44" s="4">
        <f t="shared" si="7"/>
        <v>0.48256215890396204</v>
      </c>
      <c r="AL44" s="4">
        <f t="shared" si="7"/>
        <v>0.38263263977444001</v>
      </c>
      <c r="AP44" s="4">
        <f t="shared" si="8"/>
        <v>6.5557799831271506</v>
      </c>
      <c r="AQ44" s="4">
        <f t="shared" si="8"/>
        <v>6.6036467057260424</v>
      </c>
      <c r="AR44" s="4">
        <f t="shared" si="8"/>
        <v>6.2690177068608151</v>
      </c>
      <c r="AS44" s="4">
        <f t="shared" si="8"/>
        <v>6.2580670311589577</v>
      </c>
      <c r="AT44" s="4">
        <f t="shared" si="8"/>
        <v>6.8120544765396396</v>
      </c>
      <c r="AX44" s="4">
        <f t="shared" si="9"/>
        <v>16.825274834576685</v>
      </c>
      <c r="AY44" s="4">
        <f t="shared" si="9"/>
        <v>17.072771267487727</v>
      </c>
      <c r="AZ44" s="4">
        <f t="shared" si="9"/>
        <v>15.4427446593724</v>
      </c>
      <c r="BA44" s="4">
        <f t="shared" si="9"/>
        <v>15.398639885790429</v>
      </c>
      <c r="BB44" s="4">
        <f t="shared" si="9"/>
        <v>16.244606000485742</v>
      </c>
      <c r="BF44" s="4">
        <f t="shared" si="10"/>
        <v>12.029454949904618</v>
      </c>
      <c r="BG44" s="4">
        <f t="shared" si="10"/>
        <v>12.149911292634778</v>
      </c>
      <c r="BH44" s="4">
        <f t="shared" si="10"/>
        <v>9.3578162788665296</v>
      </c>
      <c r="BI44" s="4">
        <f t="shared" si="10"/>
        <v>9.2580959109899599</v>
      </c>
      <c r="BJ44" s="4">
        <f t="shared" si="10"/>
        <v>9.7896858367518114</v>
      </c>
      <c r="BN44" s="4">
        <f t="shared" si="11"/>
        <v>4.9509873472664401</v>
      </c>
      <c r="BO44" s="4">
        <f t="shared" si="11"/>
        <v>5.3171219903759397</v>
      </c>
      <c r="BP44" s="4">
        <f t="shared" si="11"/>
        <v>4.9485255509931001</v>
      </c>
      <c r="BQ44" s="4">
        <f t="shared" si="11"/>
        <v>4.9125713745871593</v>
      </c>
      <c r="BR44" s="4">
        <f t="shared" si="11"/>
        <v>4.3674723857666695</v>
      </c>
      <c r="BV44" s="4">
        <f t="shared" si="12"/>
        <v>2.694190191745248</v>
      </c>
      <c r="BW44" s="4">
        <f t="shared" si="12"/>
        <v>2.7236007364212185</v>
      </c>
      <c r="BX44" s="4">
        <f t="shared" si="12"/>
        <v>2.7196978080938363</v>
      </c>
      <c r="BY44" s="4">
        <f t="shared" si="12"/>
        <v>2.5687467477006183</v>
      </c>
      <c r="BZ44" s="4">
        <f t="shared" si="12"/>
        <v>2.474701881918568</v>
      </c>
      <c r="CD44" s="4">
        <f t="shared" si="13"/>
        <v>12.484850788036029</v>
      </c>
      <c r="CE44" s="4">
        <f t="shared" si="13"/>
        <v>12.543528140825543</v>
      </c>
      <c r="CF44" s="4">
        <f t="shared" si="13"/>
        <v>11.689347734622521</v>
      </c>
      <c r="CG44" s="4">
        <f t="shared" si="13"/>
        <v>11.611717259717871</v>
      </c>
      <c r="CH44" s="4">
        <f t="shared" si="13"/>
        <v>11.620079532116911</v>
      </c>
      <c r="CL44" s="4">
        <f t="shared" si="14"/>
        <v>0.47531681630122191</v>
      </c>
      <c r="CM44" s="4">
        <f t="shared" si="14"/>
        <v>0.55288791980777097</v>
      </c>
      <c r="CN44" s="4">
        <f t="shared" si="14"/>
        <v>1.7730996252583677</v>
      </c>
      <c r="CO44" s="4">
        <f t="shared" si="14"/>
        <v>1.608104371983728</v>
      </c>
      <c r="CP44" s="4">
        <f t="shared" si="14"/>
        <v>1.811704548456208</v>
      </c>
      <c r="CT44" s="4">
        <f t="shared" si="15"/>
        <v>6.2854451531339661</v>
      </c>
      <c r="CU44" s="4">
        <f t="shared" si="15"/>
        <v>6.383364485021219</v>
      </c>
      <c r="CV44" s="4">
        <f t="shared" si="15"/>
        <v>5.185380167105281</v>
      </c>
      <c r="CW44" s="4">
        <f t="shared" si="15"/>
        <v>5.1118702766591575</v>
      </c>
      <c r="CX44" s="4">
        <f t="shared" si="15"/>
        <v>5.358507728053155</v>
      </c>
    </row>
    <row r="45" spans="1:103" x14ac:dyDescent="0.25">
      <c r="A45" s="9">
        <v>44166</v>
      </c>
      <c r="B45" s="4">
        <f t="shared" si="16"/>
        <v>0.46275008259592698</v>
      </c>
      <c r="C45" s="4">
        <f t="shared" si="16"/>
        <v>0.45546657501717103</v>
      </c>
      <c r="D45" s="4">
        <f t="shared" si="16"/>
        <v>0.18820041297040901</v>
      </c>
      <c r="E45" s="4">
        <f t="shared" si="16"/>
        <v>0.32116351867244608</v>
      </c>
      <c r="F45" s="4">
        <f t="shared" si="16"/>
        <v>0.33442829686527598</v>
      </c>
      <c r="J45" s="4">
        <f t="shared" si="4"/>
        <v>0.68741716962460797</v>
      </c>
      <c r="K45" s="4">
        <f t="shared" si="4"/>
        <v>0.69148617427996995</v>
      </c>
      <c r="L45" s="4">
        <f t="shared" si="4"/>
        <v>0.69013189525349095</v>
      </c>
      <c r="M45" s="4">
        <f t="shared" si="4"/>
        <v>0.71371006686822391</v>
      </c>
      <c r="N45" s="4">
        <f t="shared" si="4"/>
        <v>0.66398410439391697</v>
      </c>
      <c r="R45" s="4">
        <f t="shared" si="5"/>
        <v>2.6549429137878562</v>
      </c>
      <c r="S45" s="4">
        <f t="shared" si="5"/>
        <v>2.7461254895569152</v>
      </c>
      <c r="T45" s="4">
        <f t="shared" si="5"/>
        <v>2.753245530755315</v>
      </c>
      <c r="U45" s="4">
        <f t="shared" si="5"/>
        <v>2.8137278662548271</v>
      </c>
      <c r="V45" s="4">
        <f t="shared" si="5"/>
        <v>1.84848974630697</v>
      </c>
      <c r="Z45" s="4">
        <f t="shared" si="6"/>
        <v>2.1111381670873568</v>
      </c>
      <c r="AA45" s="4">
        <f t="shared" si="6"/>
        <v>2.040864404271348</v>
      </c>
      <c r="AB45" s="4">
        <f t="shared" si="6"/>
        <v>2.0286717719718319</v>
      </c>
      <c r="AC45" s="4">
        <f t="shared" si="6"/>
        <v>2.034593177857591</v>
      </c>
      <c r="AD45" s="4">
        <f t="shared" si="6"/>
        <v>1.8246963052234539</v>
      </c>
      <c r="AH45" s="4">
        <f t="shared" si="7"/>
        <v>3.6517629018925439</v>
      </c>
      <c r="AI45" s="4">
        <f t="shared" si="7"/>
        <v>3.72002127632499</v>
      </c>
      <c r="AJ45" s="4">
        <f t="shared" si="7"/>
        <v>3.7278671387571491</v>
      </c>
      <c r="AK45" s="4">
        <f t="shared" si="7"/>
        <v>3.5185438774705697</v>
      </c>
      <c r="AL45" s="4">
        <f t="shared" si="7"/>
        <v>3.4523481084628109</v>
      </c>
      <c r="AP45" s="4">
        <f t="shared" si="8"/>
        <v>4.8889119183761665</v>
      </c>
      <c r="AQ45" s="4">
        <f t="shared" si="8"/>
        <v>4.8756301232835018</v>
      </c>
      <c r="AR45" s="4">
        <f t="shared" si="8"/>
        <v>4.7607893881845413</v>
      </c>
      <c r="AS45" s="4">
        <f t="shared" si="8"/>
        <v>4.9239434821623567</v>
      </c>
      <c r="AT45" s="4">
        <f t="shared" si="8"/>
        <v>4.4796226221444302</v>
      </c>
      <c r="AX45" s="4">
        <f t="shared" si="9"/>
        <v>1.5158275519281701</v>
      </c>
      <c r="AY45" s="4">
        <f t="shared" si="9"/>
        <v>1.4631626690100961</v>
      </c>
      <c r="AZ45" s="4">
        <f t="shared" si="9"/>
        <v>0.66760710455883299</v>
      </c>
      <c r="BA45" s="4">
        <f t="shared" si="9"/>
        <v>0.62891714131869403</v>
      </c>
      <c r="BB45" s="4">
        <f t="shared" si="9"/>
        <v>0.48186375115770996</v>
      </c>
      <c r="BF45" s="4">
        <f t="shared" si="10"/>
        <v>0.15276963977731212</v>
      </c>
      <c r="BG45" s="4">
        <f t="shared" si="10"/>
        <v>7.8829954265599106E-2</v>
      </c>
      <c r="BH45" s="4">
        <f t="shared" si="10"/>
        <v>0.46371789370898603</v>
      </c>
      <c r="BI45" s="4">
        <f t="shared" si="10"/>
        <v>0.38469089190343209</v>
      </c>
      <c r="BJ45" s="4">
        <f t="shared" si="10"/>
        <v>0.51804822005443518</v>
      </c>
      <c r="BN45" s="4">
        <f t="shared" si="11"/>
        <v>1.4337212319082411</v>
      </c>
      <c r="BO45" s="4">
        <f t="shared" si="11"/>
        <v>1.485159519473721</v>
      </c>
      <c r="BP45" s="4">
        <f t="shared" si="11"/>
        <v>1.3823262820069611</v>
      </c>
      <c r="BQ45" s="4">
        <f t="shared" si="11"/>
        <v>1.361040737003961</v>
      </c>
      <c r="BR45" s="4">
        <f t="shared" si="11"/>
        <v>2.127730976903051</v>
      </c>
      <c r="BV45" s="4">
        <f t="shared" si="12"/>
        <v>0.31248200546129901</v>
      </c>
      <c r="BW45" s="4">
        <f t="shared" si="12"/>
        <v>0.30376104976921792</v>
      </c>
      <c r="BX45" s="4">
        <f t="shared" si="12"/>
        <v>0.35443004994764593</v>
      </c>
      <c r="BY45" s="4">
        <f t="shared" si="12"/>
        <v>0.34336180461071597</v>
      </c>
      <c r="BZ45" s="4">
        <f t="shared" si="12"/>
        <v>0.35472113362600599</v>
      </c>
      <c r="CD45" s="4">
        <f t="shared" si="13"/>
        <v>1.5592973641187131</v>
      </c>
      <c r="CE45" s="4">
        <f t="shared" si="13"/>
        <v>1.586677584920626</v>
      </c>
      <c r="CF45" s="4">
        <f t="shared" si="13"/>
        <v>2.30998397386157</v>
      </c>
      <c r="CG45" s="4">
        <f t="shared" si="13"/>
        <v>2.2598250332132701</v>
      </c>
      <c r="CH45" s="4">
        <f t="shared" si="13"/>
        <v>2.3854383036324398</v>
      </c>
      <c r="CL45" s="4">
        <f t="shared" si="14"/>
        <v>1.2180454014378925</v>
      </c>
      <c r="CM45" s="4">
        <f t="shared" si="14"/>
        <v>1.1368581490497769</v>
      </c>
      <c r="CN45" s="4">
        <f t="shared" si="14"/>
        <v>1.1343546469174837</v>
      </c>
      <c r="CO45" s="4">
        <f t="shared" si="14"/>
        <v>1.1793231424192911</v>
      </c>
      <c r="CP45" s="4">
        <f t="shared" si="14"/>
        <v>1.1354210092836547</v>
      </c>
      <c r="CT45" s="4">
        <f t="shared" si="15"/>
        <v>0.41278035886355813</v>
      </c>
      <c r="CU45" s="4">
        <f t="shared" si="15"/>
        <v>0.39847165590620176</v>
      </c>
      <c r="CV45" s="4">
        <f t="shared" si="15"/>
        <v>0.12416298480764021</v>
      </c>
      <c r="CW45" s="4">
        <f t="shared" si="15"/>
        <v>0.15352387988809035</v>
      </c>
      <c r="CX45" s="4">
        <f t="shared" si="15"/>
        <v>0.11132389950741173</v>
      </c>
    </row>
    <row r="46" spans="1:103" x14ac:dyDescent="0.25">
      <c r="A46" s="9">
        <v>44256</v>
      </c>
      <c r="B46" s="4">
        <f t="shared" si="16"/>
        <v>1.256736336782331</v>
      </c>
      <c r="C46" s="4">
        <f t="shared" si="16"/>
        <v>1.2565540970218818</v>
      </c>
      <c r="D46" s="4">
        <f t="shared" si="16"/>
        <v>1.8896944052392239</v>
      </c>
      <c r="E46" s="4">
        <f t="shared" si="16"/>
        <v>1.7419017995793018</v>
      </c>
      <c r="F46" s="4">
        <f t="shared" si="16"/>
        <v>1.690214763400149</v>
      </c>
      <c r="J46" s="4">
        <f t="shared" si="4"/>
        <v>0.11307532072381798</v>
      </c>
      <c r="K46" s="4">
        <f t="shared" si="4"/>
        <v>0.118791655606371</v>
      </c>
      <c r="L46" s="4">
        <f t="shared" si="4"/>
        <v>0.12086084265809999</v>
      </c>
      <c r="M46" s="4">
        <f t="shared" si="4"/>
        <v>0.11202874395569901</v>
      </c>
      <c r="N46" s="4">
        <f t="shared" si="4"/>
        <v>0.144324639950282</v>
      </c>
      <c r="R46" s="4">
        <f t="shared" si="5"/>
        <v>0.69504719291593609</v>
      </c>
      <c r="S46" s="4">
        <f t="shared" si="5"/>
        <v>0.64601946261841403</v>
      </c>
      <c r="T46" s="4">
        <f t="shared" si="5"/>
        <v>0.64891898867702802</v>
      </c>
      <c r="U46" s="4">
        <f t="shared" si="5"/>
        <v>0.67671169577768597</v>
      </c>
      <c r="V46" s="4">
        <f t="shared" si="5"/>
        <v>0.53492197181813994</v>
      </c>
      <c r="Z46" s="4">
        <f t="shared" si="6"/>
        <v>1.7858492713463749</v>
      </c>
      <c r="AA46" s="4">
        <f t="shared" si="6"/>
        <v>1.8493783987860051</v>
      </c>
      <c r="AB46" s="4">
        <f t="shared" si="6"/>
        <v>2.1460528676461603</v>
      </c>
      <c r="AC46" s="4">
        <f t="shared" si="6"/>
        <v>2.1437468135163202</v>
      </c>
      <c r="AD46" s="4">
        <f t="shared" si="6"/>
        <v>2.3326921333929098</v>
      </c>
      <c r="AH46" s="4">
        <f t="shared" si="7"/>
        <v>3.1847610804075019</v>
      </c>
      <c r="AI46" s="4">
        <f t="shared" si="7"/>
        <v>3.1598186699391437</v>
      </c>
      <c r="AJ46" s="4">
        <f t="shared" si="7"/>
        <v>3.0434449505627521</v>
      </c>
      <c r="AK46" s="4">
        <f t="shared" si="7"/>
        <v>2.8550432128279972</v>
      </c>
      <c r="AL46" s="4">
        <f t="shared" si="7"/>
        <v>2.840548455182105</v>
      </c>
      <c r="AP46" s="4">
        <f t="shared" si="8"/>
        <v>1.6845458025909918</v>
      </c>
      <c r="AQ46" s="4">
        <f t="shared" si="8"/>
        <v>1.7651430297581299</v>
      </c>
      <c r="AR46" s="4">
        <f t="shared" si="8"/>
        <v>1.8701062100486419</v>
      </c>
      <c r="AS46" s="4">
        <f t="shared" si="8"/>
        <v>1.7340471303319931</v>
      </c>
      <c r="AT46" s="4">
        <f t="shared" si="8"/>
        <v>1.9615413210096539</v>
      </c>
      <c r="AX46" s="4">
        <f t="shared" si="9"/>
        <v>1.678841601552117</v>
      </c>
      <c r="AY46" s="4">
        <f t="shared" si="9"/>
        <v>1.7297865525578919</v>
      </c>
      <c r="AZ46" s="4">
        <f t="shared" si="9"/>
        <v>1.7591518923499838</v>
      </c>
      <c r="BA46" s="4">
        <f t="shared" si="9"/>
        <v>1.9981316965285618</v>
      </c>
      <c r="BB46" s="4">
        <f t="shared" si="9"/>
        <v>2.1105098619956109</v>
      </c>
      <c r="BF46" s="4">
        <f t="shared" si="10"/>
        <v>0.26719404487751097</v>
      </c>
      <c r="BG46" s="4">
        <f t="shared" si="10"/>
        <v>0.31512274477043201</v>
      </c>
      <c r="BH46" s="4">
        <f t="shared" si="10"/>
        <v>0.23814848406977801</v>
      </c>
      <c r="BI46" s="4">
        <f t="shared" si="10"/>
        <v>0.22648375004909999</v>
      </c>
      <c r="BJ46" s="4">
        <f t="shared" si="10"/>
        <v>9.7623806601146002E-2</v>
      </c>
      <c r="BN46" s="4">
        <f t="shared" si="11"/>
        <v>4.1731179018274105</v>
      </c>
      <c r="BO46" s="4">
        <f t="shared" si="11"/>
        <v>4.2213314975866503</v>
      </c>
      <c r="BP46" s="4">
        <f t="shared" si="11"/>
        <v>4.2859284983685004</v>
      </c>
      <c r="BQ46" s="4">
        <f t="shared" si="11"/>
        <v>4.6100287034392995</v>
      </c>
      <c r="BR46" s="4">
        <f t="shared" si="11"/>
        <v>4.23653681185138</v>
      </c>
      <c r="BV46" s="4">
        <f t="shared" si="12"/>
        <v>0.17273019320022098</v>
      </c>
      <c r="BW46" s="4">
        <f t="shared" si="12"/>
        <v>0.14712345431727802</v>
      </c>
      <c r="BX46" s="4">
        <f t="shared" si="12"/>
        <v>0.18605383815066801</v>
      </c>
      <c r="BY46" s="4">
        <f t="shared" si="12"/>
        <v>4.5047456453889967E-3</v>
      </c>
      <c r="BZ46" s="4">
        <f t="shared" si="12"/>
        <v>8.4606126357403055E-2</v>
      </c>
      <c r="CD46" s="4">
        <f t="shared" si="13"/>
        <v>4.4550642466130697</v>
      </c>
      <c r="CE46" s="4">
        <f t="shared" si="13"/>
        <v>4.4366921911896569</v>
      </c>
      <c r="CF46" s="4">
        <f t="shared" si="13"/>
        <v>4.3489462097685267</v>
      </c>
      <c r="CG46" s="4">
        <f t="shared" si="13"/>
        <v>4.3897649008039092</v>
      </c>
      <c r="CH46" s="4">
        <f t="shared" si="13"/>
        <v>4.2872760559643543</v>
      </c>
      <c r="CL46" s="4">
        <f t="shared" si="14"/>
        <v>7.7975298068097706E-2</v>
      </c>
      <c r="CM46" s="4">
        <f t="shared" si="14"/>
        <v>9.1667854710573884E-2</v>
      </c>
      <c r="CN46" s="4">
        <f t="shared" si="14"/>
        <v>0.1215107021261508</v>
      </c>
      <c r="CO46" s="4">
        <f t="shared" si="14"/>
        <v>0.25110650190814809</v>
      </c>
      <c r="CP46" s="4">
        <f t="shared" si="14"/>
        <v>0.14603598378715149</v>
      </c>
      <c r="CT46" s="4">
        <f t="shared" si="15"/>
        <v>1.1430717434329734</v>
      </c>
      <c r="CU46" s="4">
        <f t="shared" si="15"/>
        <v>1.1166982974290087</v>
      </c>
      <c r="CV46" s="4">
        <f t="shared" si="15"/>
        <v>1.0820103625224453</v>
      </c>
      <c r="CW46" s="4">
        <f t="shared" si="15"/>
        <v>1.1153955296617144</v>
      </c>
      <c r="CX46" s="4">
        <f t="shared" si="15"/>
        <v>0.98247079482039656</v>
      </c>
    </row>
    <row r="47" spans="1:103" x14ac:dyDescent="0.25">
      <c r="A47" s="9">
        <v>44348</v>
      </c>
      <c r="B47" s="4">
        <f t="shared" si="16"/>
        <v>1.265355899752451</v>
      </c>
      <c r="C47" s="4">
        <f t="shared" si="16"/>
        <v>1.264483496431529</v>
      </c>
      <c r="D47" s="4">
        <f t="shared" si="16"/>
        <v>1.3106514172821091</v>
      </c>
      <c r="E47" s="4">
        <f t="shared" si="16"/>
        <v>1.2318447323861981</v>
      </c>
      <c r="F47" s="4">
        <f t="shared" si="16"/>
        <v>1.3561910667455621</v>
      </c>
      <c r="J47" s="4">
        <f t="shared" si="4"/>
        <v>0.45281457329368102</v>
      </c>
      <c r="K47" s="4">
        <f t="shared" si="4"/>
        <v>0.454235091350701</v>
      </c>
      <c r="L47" s="4">
        <f t="shared" si="4"/>
        <v>0.45791641005128103</v>
      </c>
      <c r="M47" s="4">
        <f t="shared" si="4"/>
        <v>0.460152342644298</v>
      </c>
      <c r="N47" s="4">
        <f t="shared" si="4"/>
        <v>0.42488958061989102</v>
      </c>
      <c r="R47" s="4">
        <f t="shared" si="5"/>
        <v>3.159049054229742</v>
      </c>
      <c r="S47" s="4">
        <f t="shared" si="5"/>
        <v>3.1526485256662209</v>
      </c>
      <c r="T47" s="4">
        <f t="shared" si="5"/>
        <v>3.1460854739396606</v>
      </c>
      <c r="U47" s="4">
        <f t="shared" si="5"/>
        <v>3.102127898322224</v>
      </c>
      <c r="V47" s="4">
        <f t="shared" si="5"/>
        <v>3.2382848775125099</v>
      </c>
      <c r="Z47" s="4">
        <f t="shared" si="6"/>
        <v>1.03388518403924</v>
      </c>
      <c r="AA47" s="4">
        <f t="shared" si="6"/>
        <v>1.116936174333621</v>
      </c>
      <c r="AB47" s="4">
        <f t="shared" si="6"/>
        <v>1.3254511442170531</v>
      </c>
      <c r="AC47" s="4">
        <f t="shared" si="6"/>
        <v>1.4705206351787561</v>
      </c>
      <c r="AD47" s="4">
        <f t="shared" si="6"/>
        <v>1.392781016364103</v>
      </c>
      <c r="AH47" s="4">
        <f t="shared" si="7"/>
        <v>0.90135048709356302</v>
      </c>
      <c r="AI47" s="4">
        <f t="shared" si="7"/>
        <v>0.83354316270959306</v>
      </c>
      <c r="AJ47" s="4">
        <f t="shared" si="7"/>
        <v>0.92521485146292359</v>
      </c>
      <c r="AK47" s="4">
        <f t="shared" si="7"/>
        <v>1.0187243529480372</v>
      </c>
      <c r="AL47" s="4">
        <f t="shared" si="7"/>
        <v>1.0146386074191101</v>
      </c>
      <c r="AP47" s="4">
        <f t="shared" si="8"/>
        <v>1.8833953743953844</v>
      </c>
      <c r="AQ47" s="4">
        <f t="shared" si="8"/>
        <v>1.9351955198360444</v>
      </c>
      <c r="AR47" s="4">
        <f t="shared" si="8"/>
        <v>2.0771188827968858</v>
      </c>
      <c r="AS47" s="4">
        <f t="shared" si="8"/>
        <v>2.27604734041965</v>
      </c>
      <c r="AT47" s="4">
        <f t="shared" si="8"/>
        <v>2.2876197600958181</v>
      </c>
      <c r="AX47" s="4">
        <f t="shared" si="9"/>
        <v>1.1244076769731046</v>
      </c>
      <c r="AY47" s="4">
        <f t="shared" si="9"/>
        <v>1.0180187210518121</v>
      </c>
      <c r="AZ47" s="4">
        <f t="shared" si="9"/>
        <v>0.60850190689210704</v>
      </c>
      <c r="BA47" s="4">
        <f t="shared" si="9"/>
        <v>0.28526507574134607</v>
      </c>
      <c r="BB47" s="4">
        <f t="shared" si="9"/>
        <v>0.15508927999847999</v>
      </c>
      <c r="BF47" s="4">
        <f t="shared" si="10"/>
        <v>7.087401871623892</v>
      </c>
      <c r="BG47" s="4">
        <f t="shared" si="10"/>
        <v>7.0397770412702929</v>
      </c>
      <c r="BH47" s="4">
        <f t="shared" si="10"/>
        <v>6.9348463117021328</v>
      </c>
      <c r="BI47" s="4">
        <f t="shared" si="10"/>
        <v>6.8290734978202758</v>
      </c>
      <c r="BJ47" s="4">
        <f t="shared" si="10"/>
        <v>6.7259789268690611</v>
      </c>
      <c r="BN47" s="4">
        <f t="shared" si="11"/>
        <v>3.2161242066645199</v>
      </c>
      <c r="BO47" s="4">
        <f t="shared" si="11"/>
        <v>3.20597721306358</v>
      </c>
      <c r="BP47" s="4">
        <f t="shared" si="11"/>
        <v>3.0380847904113901</v>
      </c>
      <c r="BQ47" s="4">
        <f t="shared" si="11"/>
        <v>3.02262179556929</v>
      </c>
      <c r="BR47" s="4">
        <f t="shared" si="11"/>
        <v>2.5609321638316498</v>
      </c>
      <c r="BV47" s="4">
        <f t="shared" si="12"/>
        <v>5.5614715665868952E-2</v>
      </c>
      <c r="BW47" s="4">
        <f t="shared" si="12"/>
        <v>5.5072086344898019E-2</v>
      </c>
      <c r="BX47" s="4">
        <f t="shared" si="12"/>
        <v>7.0189268826427953E-2</v>
      </c>
      <c r="BY47" s="4">
        <f t="shared" si="12"/>
        <v>1.7558992787624961E-2</v>
      </c>
      <c r="BZ47" s="4">
        <f t="shared" si="12"/>
        <v>5.3058607817493941E-2</v>
      </c>
      <c r="CD47" s="4">
        <f t="shared" si="13"/>
        <v>6.0792500504745748</v>
      </c>
      <c r="CE47" s="4">
        <f t="shared" si="13"/>
        <v>6.2208769692819796</v>
      </c>
      <c r="CF47" s="4">
        <f t="shared" si="13"/>
        <v>6.4883594823289004</v>
      </c>
      <c r="CG47" s="4">
        <f t="shared" si="13"/>
        <v>6.6605683346151201</v>
      </c>
      <c r="CH47" s="4">
        <f t="shared" si="13"/>
        <v>6.7156183167846999</v>
      </c>
      <c r="CL47" s="4">
        <f t="shared" si="14"/>
        <v>7.1203314122449859</v>
      </c>
      <c r="CM47" s="4">
        <f t="shared" si="14"/>
        <v>7.1001753091406963</v>
      </c>
      <c r="CN47" s="4">
        <f t="shared" si="14"/>
        <v>6.9460006900305498</v>
      </c>
      <c r="CO47" s="4">
        <f t="shared" si="14"/>
        <v>6.7243503928416306</v>
      </c>
      <c r="CP47" s="4">
        <f t="shared" si="14"/>
        <v>6.810987500044237</v>
      </c>
      <c r="CT47" s="4">
        <f t="shared" si="15"/>
        <v>1.1527200984042212</v>
      </c>
      <c r="CU47" s="4">
        <f t="shared" si="15"/>
        <v>1.0879019355256747</v>
      </c>
      <c r="CV47" s="4">
        <f t="shared" si="15"/>
        <v>0.91985950888482082</v>
      </c>
      <c r="CW47" s="4">
        <f t="shared" si="15"/>
        <v>0.79048471945968501</v>
      </c>
      <c r="CX47" s="4">
        <f t="shared" si="15"/>
        <v>0.7688337160129145</v>
      </c>
    </row>
    <row r="48" spans="1:103" x14ac:dyDescent="0.25">
      <c r="A48" s="9">
        <v>44440</v>
      </c>
      <c r="B48" s="4">
        <f t="shared" si="16"/>
        <v>0.25533152505989104</v>
      </c>
      <c r="C48" s="4">
        <f t="shared" si="16"/>
        <v>0.25720443655687503</v>
      </c>
      <c r="D48" s="4">
        <f t="shared" si="16"/>
        <v>0.17564040788559498</v>
      </c>
      <c r="E48" s="4">
        <f t="shared" si="16"/>
        <v>0.17447309894360996</v>
      </c>
      <c r="F48" s="4">
        <f t="shared" si="16"/>
        <v>0.10486741574146197</v>
      </c>
      <c r="J48" s="4">
        <f t="shared" si="4"/>
        <v>0.11507014041002106</v>
      </c>
      <c r="K48" s="4">
        <f t="shared" si="4"/>
        <v>0.11530665773494403</v>
      </c>
      <c r="L48" s="4">
        <f t="shared" si="4"/>
        <v>0.11614968283013904</v>
      </c>
      <c r="M48" s="4">
        <f t="shared" si="4"/>
        <v>0.11168643167462305</v>
      </c>
      <c r="N48" s="4">
        <f t="shared" si="4"/>
        <v>0.13154945936443707</v>
      </c>
      <c r="R48" s="4">
        <f t="shared" si="5"/>
        <v>0.17926565064912298</v>
      </c>
      <c r="S48" s="4">
        <f t="shared" si="5"/>
        <v>0.17735487522571397</v>
      </c>
      <c r="T48" s="4">
        <f t="shared" si="5"/>
        <v>0.16325254137308298</v>
      </c>
      <c r="U48" s="4">
        <f t="shared" si="5"/>
        <v>9.0448437905713996E-2</v>
      </c>
      <c r="V48" s="4">
        <f t="shared" si="5"/>
        <v>0.54156641936389893</v>
      </c>
      <c r="Z48" s="4">
        <f t="shared" si="6"/>
        <v>2.3208953470243987</v>
      </c>
      <c r="AA48" s="4">
        <f t="shared" si="6"/>
        <v>2.3171084769994188</v>
      </c>
      <c r="AB48" s="4">
        <f t="shared" si="6"/>
        <v>2.169068591456055</v>
      </c>
      <c r="AC48" s="4">
        <f t="shared" si="6"/>
        <v>2.2732926895670089</v>
      </c>
      <c r="AD48" s="4">
        <f t="shared" si="6"/>
        <v>2.2559922436838997</v>
      </c>
      <c r="AH48" s="4">
        <f t="shared" si="7"/>
        <v>1.0961937958142327</v>
      </c>
      <c r="AI48" s="4">
        <f t="shared" si="7"/>
        <v>1.1270067608686085</v>
      </c>
      <c r="AJ48" s="4">
        <f t="shared" si="7"/>
        <v>1.0957063508883078</v>
      </c>
      <c r="AK48" s="4">
        <f t="shared" si="7"/>
        <v>1.1257273470351152</v>
      </c>
      <c r="AL48" s="4">
        <f t="shared" si="7"/>
        <v>1.0829862514569752</v>
      </c>
      <c r="AP48" s="4">
        <f t="shared" si="8"/>
        <v>1.936859265093013</v>
      </c>
      <c r="AQ48" s="4">
        <f t="shared" si="8"/>
        <v>1.9168060834052181</v>
      </c>
      <c r="AR48" s="4">
        <f t="shared" si="8"/>
        <v>1.8534915437201189</v>
      </c>
      <c r="AS48" s="4">
        <f t="shared" si="8"/>
        <v>1.9662889958117979</v>
      </c>
      <c r="AT48" s="4">
        <f t="shared" si="8"/>
        <v>1.9518562102039669</v>
      </c>
      <c r="AX48" s="4">
        <f t="shared" si="9"/>
        <v>2.1026924162681331</v>
      </c>
      <c r="AY48" s="4">
        <f t="shared" si="9"/>
        <v>1.9341645181959979</v>
      </c>
      <c r="AZ48" s="4">
        <f t="shared" si="9"/>
        <v>1.8240121522431758</v>
      </c>
      <c r="BA48" s="4">
        <f t="shared" si="9"/>
        <v>1.7477760028984237</v>
      </c>
      <c r="BB48" s="4">
        <f t="shared" si="9"/>
        <v>1.7661391639599917</v>
      </c>
      <c r="BF48" s="4">
        <f t="shared" si="10"/>
        <v>0.41340852294702851</v>
      </c>
      <c r="BG48" s="4">
        <f t="shared" si="10"/>
        <v>0.4869372702525655</v>
      </c>
      <c r="BH48" s="4">
        <f t="shared" si="10"/>
        <v>0.4636874427046655</v>
      </c>
      <c r="BI48" s="4">
        <f t="shared" si="10"/>
        <v>0.42312275783251652</v>
      </c>
      <c r="BJ48" s="4">
        <f t="shared" si="10"/>
        <v>0.3783950592525675</v>
      </c>
      <c r="BN48" s="4">
        <f t="shared" si="11"/>
        <v>8.537492536182012E-2</v>
      </c>
      <c r="BO48" s="4">
        <f t="shared" si="11"/>
        <v>0.12860558815878997</v>
      </c>
      <c r="BP48" s="4">
        <f t="shared" si="11"/>
        <v>0.1390492729583499</v>
      </c>
      <c r="BQ48" s="4">
        <f t="shared" si="11"/>
        <v>0.11712224317030984</v>
      </c>
      <c r="BR48" s="4">
        <f t="shared" si="11"/>
        <v>6.9144587552779857E-2</v>
      </c>
      <c r="BV48" s="4">
        <f t="shared" si="12"/>
        <v>9.8219887818315033E-2</v>
      </c>
      <c r="BW48" s="4">
        <f t="shared" si="12"/>
        <v>0.11109749831869009</v>
      </c>
      <c r="BX48" s="4">
        <f t="shared" si="12"/>
        <v>0.13523642576110906</v>
      </c>
      <c r="BY48" s="4">
        <f t="shared" si="12"/>
        <v>6.1027800236843954E-2</v>
      </c>
      <c r="BZ48" s="4">
        <f t="shared" si="12"/>
        <v>7.1740550903097944E-2</v>
      </c>
      <c r="CD48" s="4">
        <f t="shared" si="13"/>
        <v>4.9126169960514412</v>
      </c>
      <c r="CE48" s="4">
        <f t="shared" si="13"/>
        <v>4.9084167802788956</v>
      </c>
      <c r="CF48" s="4">
        <f t="shared" si="13"/>
        <v>4.7692369208372796</v>
      </c>
      <c r="CG48" s="4">
        <f t="shared" si="13"/>
        <v>4.8222955913017111</v>
      </c>
      <c r="CH48" s="4">
        <f t="shared" si="13"/>
        <v>4.754599008052395</v>
      </c>
      <c r="CL48" s="4">
        <f t="shared" si="14"/>
        <v>6.4909276889422189</v>
      </c>
      <c r="CM48" s="4">
        <f t="shared" si="14"/>
        <v>6.6166947555932181</v>
      </c>
      <c r="CN48" s="4">
        <f t="shared" si="14"/>
        <v>6.6808975873841892</v>
      </c>
      <c r="CO48" s="4">
        <f t="shared" si="14"/>
        <v>6.5775477717253574</v>
      </c>
      <c r="CP48" s="4">
        <f t="shared" si="14"/>
        <v>6.5294605807918122</v>
      </c>
      <c r="CT48" s="4">
        <f t="shared" si="15"/>
        <v>0.32420907990068948</v>
      </c>
      <c r="CU48" s="4">
        <f t="shared" si="15"/>
        <v>0.28483958008763471</v>
      </c>
      <c r="CV48" s="4">
        <f t="shared" si="15"/>
        <v>0.20866004411518241</v>
      </c>
      <c r="CW48" s="4">
        <f t="shared" si="15"/>
        <v>0.26423257142561002</v>
      </c>
      <c r="CX48" s="4">
        <f t="shared" si="15"/>
        <v>0.17165305344156434</v>
      </c>
    </row>
    <row r="49" spans="1:102" x14ac:dyDescent="0.25">
      <c r="A49" s="9">
        <v>44531</v>
      </c>
      <c r="B49" s="4">
        <f t="shared" si="16"/>
        <v>0.58238875013617697</v>
      </c>
      <c r="C49" s="4">
        <f t="shared" si="16"/>
        <v>0.57949036973824697</v>
      </c>
      <c r="D49" s="4">
        <f t="shared" si="16"/>
        <v>0.374632713348792</v>
      </c>
      <c r="E49" s="4">
        <f t="shared" si="16"/>
        <v>0.37095676225595597</v>
      </c>
      <c r="F49" s="4">
        <f t="shared" si="16"/>
        <v>0.56918083030540101</v>
      </c>
      <c r="J49" s="4">
        <f t="shared" si="4"/>
        <v>1.282155351922565</v>
      </c>
      <c r="K49" s="4">
        <f t="shared" si="4"/>
        <v>1.282129804016612</v>
      </c>
      <c r="L49" s="4">
        <f t="shared" si="4"/>
        <v>1.291176511590804</v>
      </c>
      <c r="M49" s="4">
        <f t="shared" si="4"/>
        <v>1.293925272681131</v>
      </c>
      <c r="N49" s="4">
        <f t="shared" si="4"/>
        <v>1.2905231388519809</v>
      </c>
      <c r="R49" s="4">
        <f t="shared" si="5"/>
        <v>2.4189548237028</v>
      </c>
      <c r="S49" s="4">
        <f t="shared" si="5"/>
        <v>2.3765095729087728</v>
      </c>
      <c r="T49" s="4">
        <f t="shared" si="5"/>
        <v>2.3776903715542868</v>
      </c>
      <c r="U49" s="4">
        <f t="shared" si="5"/>
        <v>2.3479476789623437</v>
      </c>
      <c r="V49" s="4">
        <f t="shared" si="5"/>
        <v>2.6764966695384507</v>
      </c>
      <c r="Z49" s="4">
        <f t="shared" si="6"/>
        <v>1.255702507333347</v>
      </c>
      <c r="AA49" s="4">
        <f t="shared" si="6"/>
        <v>1.260733552965666</v>
      </c>
      <c r="AB49" s="4">
        <f t="shared" si="6"/>
        <v>1.0058251875731972</v>
      </c>
      <c r="AC49" s="4">
        <f t="shared" si="6"/>
        <v>0.94654207239450905</v>
      </c>
      <c r="AD49" s="4">
        <f t="shared" si="6"/>
        <v>0.89549498230190605</v>
      </c>
      <c r="AH49" s="4">
        <f t="shared" si="7"/>
        <v>0.63491702246479265</v>
      </c>
      <c r="AI49" s="4">
        <f t="shared" si="7"/>
        <v>0.62252349149091124</v>
      </c>
      <c r="AJ49" s="4">
        <f t="shared" si="7"/>
        <v>0.71529527644152902</v>
      </c>
      <c r="AK49" s="4">
        <f t="shared" si="7"/>
        <v>0.83273483002111004</v>
      </c>
      <c r="AL49" s="4">
        <f t="shared" si="7"/>
        <v>0.84543754461506804</v>
      </c>
      <c r="AP49" s="4">
        <f t="shared" si="8"/>
        <v>5.6334573220148139</v>
      </c>
      <c r="AQ49" s="4">
        <f t="shared" si="8"/>
        <v>5.6383151532932745</v>
      </c>
      <c r="AR49" s="4">
        <f t="shared" si="8"/>
        <v>5.5448805502488661</v>
      </c>
      <c r="AS49" s="4">
        <f t="shared" si="8"/>
        <v>5.465787087794749</v>
      </c>
      <c r="AT49" s="4">
        <f t="shared" si="8"/>
        <v>5.3191209284476759</v>
      </c>
      <c r="AX49" s="4">
        <f t="shared" si="9"/>
        <v>1.1846013712516161</v>
      </c>
      <c r="AY49" s="4">
        <f t="shared" si="9"/>
        <v>1.1628702720027311</v>
      </c>
      <c r="AZ49" s="4">
        <f t="shared" si="9"/>
        <v>0.95932766058961705</v>
      </c>
      <c r="BA49" s="4">
        <f t="shared" si="9"/>
        <v>0.7823477252917711</v>
      </c>
      <c r="BB49" s="4">
        <f t="shared" si="9"/>
        <v>0.64606209546615112</v>
      </c>
      <c r="BF49" s="4">
        <f t="shared" si="10"/>
        <v>0.90222894498454109</v>
      </c>
      <c r="BG49" s="4">
        <f t="shared" si="10"/>
        <v>0.87037192574714306</v>
      </c>
      <c r="BH49" s="4">
        <f t="shared" si="10"/>
        <v>0.78835929627138102</v>
      </c>
      <c r="BI49" s="4">
        <f t="shared" si="10"/>
        <v>0.67160409017437206</v>
      </c>
      <c r="BJ49" s="4">
        <f t="shared" si="10"/>
        <v>0.65175396163501209</v>
      </c>
      <c r="BN49" s="4">
        <f t="shared" si="11"/>
        <v>3.4061703161694101</v>
      </c>
      <c r="BO49" s="4">
        <f t="shared" si="11"/>
        <v>3.3898025820053301</v>
      </c>
      <c r="BP49" s="4">
        <f t="shared" si="11"/>
        <v>3.6756650044653201</v>
      </c>
      <c r="BQ49" s="4">
        <f t="shared" si="11"/>
        <v>3.6413104518891002</v>
      </c>
      <c r="BR49" s="4">
        <f t="shared" si="11"/>
        <v>3.7311668358763499</v>
      </c>
      <c r="BV49" s="4">
        <f t="shared" si="12"/>
        <v>4.6406812728849722E-3</v>
      </c>
      <c r="BW49" s="4">
        <f t="shared" si="12"/>
        <v>1.4658637950165976E-2</v>
      </c>
      <c r="BX49" s="4">
        <f t="shared" si="12"/>
        <v>1.350644191181205E-2</v>
      </c>
      <c r="BY49" s="4">
        <f t="shared" si="12"/>
        <v>0.18100369567341201</v>
      </c>
      <c r="BZ49" s="4">
        <f t="shared" si="12"/>
        <v>0.181885978446924</v>
      </c>
      <c r="CD49" s="4">
        <f t="shared" si="13"/>
        <v>0.55013457037048108</v>
      </c>
      <c r="CE49" s="4">
        <f t="shared" si="13"/>
        <v>0.55250307588186209</v>
      </c>
      <c r="CF49" s="4">
        <f t="shared" si="13"/>
        <v>0.27185674729551812</v>
      </c>
      <c r="CG49" s="4">
        <f t="shared" si="13"/>
        <v>0.19774814372454508</v>
      </c>
      <c r="CH49" s="4">
        <f t="shared" si="13"/>
        <v>0.13754465565559015</v>
      </c>
      <c r="CL49" s="4">
        <f t="shared" si="14"/>
        <v>0.45172972318205618</v>
      </c>
      <c r="CM49" s="4">
        <f t="shared" si="14"/>
        <v>0.41276451332341507</v>
      </c>
      <c r="CN49" s="4">
        <f t="shared" si="14"/>
        <v>0.45042419366315828</v>
      </c>
      <c r="CO49" s="4">
        <f t="shared" si="14"/>
        <v>0.44301620380860302</v>
      </c>
      <c r="CP49" s="4">
        <f t="shared" si="14"/>
        <v>0.35251168548191358</v>
      </c>
      <c r="CT49" s="4">
        <f t="shared" si="15"/>
        <v>0.54790328677531175</v>
      </c>
      <c r="CU49" s="4">
        <f t="shared" si="15"/>
        <v>0.54875831079750537</v>
      </c>
      <c r="CV49" s="4">
        <f t="shared" si="15"/>
        <v>0.40995046839520588</v>
      </c>
      <c r="CW49" s="4">
        <f t="shared" si="15"/>
        <v>0.34796731610987197</v>
      </c>
      <c r="CX49" s="4">
        <f t="shared" si="15"/>
        <v>0.35313482474857327</v>
      </c>
    </row>
    <row r="50" spans="1:102" x14ac:dyDescent="0.25">
      <c r="A50" s="9">
        <v>44621</v>
      </c>
      <c r="B50" s="4">
        <f t="shared" si="16"/>
        <v>0.42017014777645478</v>
      </c>
      <c r="C50" s="4">
        <f t="shared" si="16"/>
        <v>0.41793643551912379</v>
      </c>
      <c r="D50" s="4">
        <f t="shared" si="16"/>
        <v>0.59974755977598182</v>
      </c>
      <c r="E50" s="4">
        <f t="shared" si="16"/>
        <v>0.5987312802757998</v>
      </c>
      <c r="F50" s="4">
        <f t="shared" si="16"/>
        <v>1.0936993709163179</v>
      </c>
      <c r="J50" s="4">
        <f t="shared" si="4"/>
        <v>0.5669503678199509</v>
      </c>
      <c r="K50" s="4">
        <f t="shared" si="4"/>
        <v>0.56713923804668187</v>
      </c>
      <c r="L50" s="4">
        <f t="shared" si="4"/>
        <v>0.56318846079485485</v>
      </c>
      <c r="M50" s="4">
        <f t="shared" si="4"/>
        <v>0.53493843734640489</v>
      </c>
      <c r="N50" s="4">
        <f t="shared" si="4"/>
        <v>0.50522382373769892</v>
      </c>
      <c r="R50" s="4">
        <f t="shared" si="5"/>
        <v>0.88744321552305205</v>
      </c>
      <c r="S50" s="4">
        <f t="shared" si="5"/>
        <v>0.87849107574821206</v>
      </c>
      <c r="T50" s="4">
        <f t="shared" si="5"/>
        <v>0.88119944393009098</v>
      </c>
      <c r="U50" s="4">
        <f t="shared" si="5"/>
        <v>0.88106415574131003</v>
      </c>
      <c r="V50" s="4">
        <f t="shared" si="5"/>
        <v>1.676103821380746</v>
      </c>
      <c r="Z50" s="4">
        <f t="shared" si="6"/>
        <v>0.130576088175612</v>
      </c>
      <c r="AA50" s="4">
        <f t="shared" si="6"/>
        <v>9.1249567482141025E-2</v>
      </c>
      <c r="AB50" s="4">
        <f t="shared" si="6"/>
        <v>0.38260338829962298</v>
      </c>
      <c r="AC50" s="4">
        <f t="shared" si="6"/>
        <v>0.40814833779628795</v>
      </c>
      <c r="AD50" s="4">
        <f t="shared" si="6"/>
        <v>0.39059839725889595</v>
      </c>
      <c r="AH50" s="4">
        <f t="shared" si="7"/>
        <v>1.2288533757667044</v>
      </c>
      <c r="AI50" s="4">
        <f t="shared" si="7"/>
        <v>1.1785671293064122</v>
      </c>
      <c r="AJ50" s="4">
        <f t="shared" si="7"/>
        <v>0.78718442421070511</v>
      </c>
      <c r="AK50" s="4">
        <f t="shared" si="7"/>
        <v>0.3537210485849871</v>
      </c>
      <c r="AL50" s="4">
        <f t="shared" si="7"/>
        <v>0.34897101167045308</v>
      </c>
      <c r="AP50" s="4">
        <f t="shared" si="8"/>
        <v>0.14474317430280251</v>
      </c>
      <c r="AQ50" s="4">
        <f t="shared" si="8"/>
        <v>0.13982230752792849</v>
      </c>
      <c r="AR50" s="4">
        <f t="shared" si="8"/>
        <v>0.22495931129915051</v>
      </c>
      <c r="AS50" s="4">
        <f t="shared" si="8"/>
        <v>0.35344485551222848</v>
      </c>
      <c r="AT50" s="4">
        <f t="shared" si="8"/>
        <v>0.2248177721402165</v>
      </c>
      <c r="AX50" s="4">
        <f t="shared" si="9"/>
        <v>2.0498302674952558</v>
      </c>
      <c r="AY50" s="4">
        <f t="shared" si="9"/>
        <v>2.048163369091391</v>
      </c>
      <c r="AZ50" s="4">
        <f t="shared" si="9"/>
        <v>2.5453546661483579</v>
      </c>
      <c r="BA50" s="4">
        <f t="shared" si="9"/>
        <v>3.1009426336249302</v>
      </c>
      <c r="BB50" s="4">
        <f t="shared" si="9"/>
        <v>2.9125465035552001</v>
      </c>
      <c r="BF50" s="4">
        <f t="shared" si="10"/>
        <v>2.4998886000621958</v>
      </c>
      <c r="BG50" s="4">
        <f t="shared" si="10"/>
        <v>2.4620297017347168</v>
      </c>
      <c r="BH50" s="4">
        <f t="shared" si="10"/>
        <v>2.432143918774837</v>
      </c>
      <c r="BI50" s="4">
        <f t="shared" si="10"/>
        <v>2.438185721051096</v>
      </c>
      <c r="BJ50" s="4">
        <f t="shared" si="10"/>
        <v>2.2659968155018371</v>
      </c>
      <c r="BN50" s="4">
        <f t="shared" si="11"/>
        <v>2.6760635595754136</v>
      </c>
      <c r="BO50" s="4">
        <f t="shared" si="11"/>
        <v>2.643447470080194</v>
      </c>
      <c r="BP50" s="4">
        <f t="shared" si="11"/>
        <v>2.8801101461148439</v>
      </c>
      <c r="BQ50" s="4">
        <f t="shared" si="11"/>
        <v>3.279341076062154</v>
      </c>
      <c r="BR50" s="4">
        <f t="shared" si="11"/>
        <v>1.5579309354068109</v>
      </c>
      <c r="BV50" s="4">
        <f t="shared" si="12"/>
        <v>2.7482946674403119</v>
      </c>
      <c r="BW50" s="4">
        <f t="shared" si="12"/>
        <v>2.7371854534668079</v>
      </c>
      <c r="BX50" s="4">
        <f t="shared" si="12"/>
        <v>2.715172808602599</v>
      </c>
      <c r="BY50" s="4">
        <f t="shared" si="12"/>
        <v>2.0728519745590783</v>
      </c>
      <c r="BZ50" s="4">
        <f t="shared" si="12"/>
        <v>1.6836372742180519</v>
      </c>
      <c r="CD50" s="4">
        <f t="shared" si="13"/>
        <v>2.1773329625416489</v>
      </c>
      <c r="CE50" s="4">
        <f t="shared" si="13"/>
        <v>2.3181725142333991</v>
      </c>
      <c r="CF50" s="4">
        <f t="shared" si="13"/>
        <v>2.2759848929742583</v>
      </c>
      <c r="CG50" s="4">
        <f t="shared" si="13"/>
        <v>2.0304758008761801</v>
      </c>
      <c r="CH50" s="4">
        <f t="shared" si="13"/>
        <v>2.218741226996122</v>
      </c>
      <c r="CL50" s="4">
        <f t="shared" si="14"/>
        <v>0.86036820871490927</v>
      </c>
      <c r="CM50" s="4">
        <f t="shared" si="14"/>
        <v>0.8548189196042344</v>
      </c>
      <c r="CN50" s="4">
        <f t="shared" si="14"/>
        <v>0.72253139980998105</v>
      </c>
      <c r="CO50" s="4">
        <f t="shared" si="14"/>
        <v>0.27260027121492703</v>
      </c>
      <c r="CP50" s="4">
        <f t="shared" si="14"/>
        <v>7.9250932641939054E-2</v>
      </c>
      <c r="CT50" s="4">
        <f t="shared" si="15"/>
        <v>0.53534910247605316</v>
      </c>
      <c r="CU50" s="4">
        <f t="shared" si="15"/>
        <v>0.49106454458591753</v>
      </c>
      <c r="CV50" s="4">
        <f t="shared" si="15"/>
        <v>0.60733596207713225</v>
      </c>
      <c r="CW50" s="4">
        <f t="shared" si="15"/>
        <v>0.71743945791601038</v>
      </c>
      <c r="CX50" s="4">
        <f t="shared" si="15"/>
        <v>0.64606579089107663</v>
      </c>
    </row>
    <row r="51" spans="1:102" x14ac:dyDescent="0.25">
      <c r="A51" s="9">
        <v>44713</v>
      </c>
      <c r="B51" s="4">
        <f t="shared" si="16"/>
        <v>5.9114741953805972</v>
      </c>
      <c r="C51" s="4">
        <f t="shared" si="16"/>
        <v>5.9145154548648469</v>
      </c>
      <c r="D51" s="4">
        <f t="shared" si="16"/>
        <v>5.4020675447393058</v>
      </c>
      <c r="E51" s="4">
        <f t="shared" si="16"/>
        <v>4.1192233790313297</v>
      </c>
      <c r="F51" s="4">
        <f t="shared" si="16"/>
        <v>4.0885360846733292</v>
      </c>
      <c r="J51" s="4">
        <f t="shared" si="4"/>
        <v>0.14476020590382299</v>
      </c>
      <c r="K51" s="4">
        <f t="shared" si="4"/>
        <v>0.14357350002207003</v>
      </c>
      <c r="L51" s="4">
        <f t="shared" si="4"/>
        <v>0.169235695844629</v>
      </c>
      <c r="M51" s="4">
        <f t="shared" si="4"/>
        <v>0.20951548022106803</v>
      </c>
      <c r="N51" s="4">
        <f t="shared" si="4"/>
        <v>0.22856924101440601</v>
      </c>
      <c r="R51" s="4">
        <f t="shared" si="5"/>
        <v>4.8636379704821211</v>
      </c>
      <c r="S51" s="4">
        <f t="shared" si="5"/>
        <v>4.8691196341564478</v>
      </c>
      <c r="T51" s="4">
        <f t="shared" si="5"/>
        <v>4.9251154952645209</v>
      </c>
      <c r="U51" s="4">
        <f t="shared" si="5"/>
        <v>4.9245971483521584</v>
      </c>
      <c r="V51" s="4">
        <f t="shared" si="5"/>
        <v>4.5884204266709556</v>
      </c>
      <c r="Z51" s="4">
        <f t="shared" si="6"/>
        <v>5.8539497653844714</v>
      </c>
      <c r="AA51" s="4">
        <f t="shared" si="6"/>
        <v>5.4354538018610166</v>
      </c>
      <c r="AB51" s="4">
        <f t="shared" si="6"/>
        <v>5.1228305940958263</v>
      </c>
      <c r="AC51" s="4">
        <f t="shared" si="6"/>
        <v>4.4693358167708803</v>
      </c>
      <c r="AD51" s="4">
        <f t="shared" si="6"/>
        <v>4.3351487653601906</v>
      </c>
      <c r="AH51" s="4">
        <f t="shared" si="7"/>
        <v>0.29830946308293449</v>
      </c>
      <c r="AI51" s="4">
        <f t="shared" si="7"/>
        <v>0.39449483759100601</v>
      </c>
      <c r="AJ51" s="4">
        <f t="shared" si="7"/>
        <v>0.46404711628212203</v>
      </c>
      <c r="AK51" s="4">
        <f t="shared" si="7"/>
        <v>0.48492743996625298</v>
      </c>
      <c r="AL51" s="4">
        <f t="shared" si="7"/>
        <v>0.45933922706858199</v>
      </c>
      <c r="AP51" s="4">
        <f t="shared" si="8"/>
        <v>1.7830636947199878</v>
      </c>
      <c r="AQ51" s="4">
        <f t="shared" si="8"/>
        <v>1.8282984610724919</v>
      </c>
      <c r="AR51" s="4">
        <f t="shared" si="8"/>
        <v>1.5711467524741949</v>
      </c>
      <c r="AS51" s="4">
        <f t="shared" si="8"/>
        <v>1.0915247843908777</v>
      </c>
      <c r="AT51" s="4">
        <f t="shared" si="8"/>
        <v>1.1080899744455859</v>
      </c>
      <c r="AX51" s="4">
        <f t="shared" si="9"/>
        <v>16.047021723348816</v>
      </c>
      <c r="AY51" s="4">
        <f t="shared" si="9"/>
        <v>15.844009182838185</v>
      </c>
      <c r="AZ51" s="4">
        <f t="shared" si="9"/>
        <v>15.015903609949129</v>
      </c>
      <c r="BA51" s="4">
        <f t="shared" si="9"/>
        <v>14.50283075328802</v>
      </c>
      <c r="BB51" s="4">
        <f t="shared" si="9"/>
        <v>14.336812829644799</v>
      </c>
      <c r="BF51" s="4">
        <f t="shared" si="10"/>
        <v>0.80299012510020806</v>
      </c>
      <c r="BG51" s="4">
        <f t="shared" si="10"/>
        <v>0.50753391330095243</v>
      </c>
      <c r="BH51" s="4">
        <f t="shared" si="10"/>
        <v>0.29439925685950907</v>
      </c>
      <c r="BI51" s="4">
        <f t="shared" si="10"/>
        <v>0.43884004605552307</v>
      </c>
      <c r="BJ51" s="4">
        <f t="shared" si="10"/>
        <v>0.54135884472344098</v>
      </c>
      <c r="BN51" s="4">
        <f t="shared" si="11"/>
        <v>0.34454954152294004</v>
      </c>
      <c r="BO51" s="4">
        <f t="shared" si="11"/>
        <v>0.62782457890013998</v>
      </c>
      <c r="BP51" s="4">
        <f t="shared" si="11"/>
        <v>0.91598524837459006</v>
      </c>
      <c r="BQ51" s="4">
        <f t="shared" si="11"/>
        <v>1.2189784809833</v>
      </c>
      <c r="BR51" s="4">
        <f t="shared" si="11"/>
        <v>1.5580872453267292</v>
      </c>
      <c r="BV51" s="4">
        <f t="shared" si="12"/>
        <v>1.100683196723419</v>
      </c>
      <c r="BW51" s="4">
        <f t="shared" si="12"/>
        <v>1.0658420718362061</v>
      </c>
      <c r="BX51" s="4">
        <f t="shared" si="12"/>
        <v>1.0565189935226031</v>
      </c>
      <c r="BY51" s="4">
        <f t="shared" si="12"/>
        <v>0.93496097598706407</v>
      </c>
      <c r="BZ51" s="4">
        <f t="shared" si="12"/>
        <v>0.93995294284710607</v>
      </c>
      <c r="CD51" s="4">
        <f t="shared" si="13"/>
        <v>6.7989316280217675</v>
      </c>
      <c r="CE51" s="4">
        <f t="shared" si="13"/>
        <v>6.7707846696702836</v>
      </c>
      <c r="CF51" s="4">
        <f t="shared" si="13"/>
        <v>6.1893975812429449</v>
      </c>
      <c r="CG51" s="4">
        <f t="shared" si="13"/>
        <v>5.8508934468493994</v>
      </c>
      <c r="CH51" s="4">
        <f t="shared" si="13"/>
        <v>5.5987355302916093</v>
      </c>
      <c r="CL51" s="4">
        <f t="shared" si="14"/>
        <v>12.234028248743202</v>
      </c>
      <c r="CM51" s="4">
        <f t="shared" si="14"/>
        <v>12.21272791226119</v>
      </c>
      <c r="CN51" s="4">
        <f t="shared" si="14"/>
        <v>12.015537625869747</v>
      </c>
      <c r="CO51" s="4">
        <f t="shared" si="14"/>
        <v>11.214356495211421</v>
      </c>
      <c r="CP51" s="4">
        <f t="shared" si="14"/>
        <v>11.062193103532881</v>
      </c>
      <c r="CT51" s="4">
        <f t="shared" si="15"/>
        <v>5.6802205306406686</v>
      </c>
      <c r="CU51" s="4">
        <f t="shared" si="15"/>
        <v>5.5744651138286248</v>
      </c>
      <c r="CV51" s="4">
        <f t="shared" si="15"/>
        <v>5.2273426527856452</v>
      </c>
      <c r="CW51" s="4">
        <f t="shared" si="15"/>
        <v>4.9021156215242119</v>
      </c>
      <c r="CX51" s="4">
        <f t="shared" si="15"/>
        <v>4.7303550029953838</v>
      </c>
    </row>
    <row r="52" spans="1:102" x14ac:dyDescent="0.25">
      <c r="A52" s="9">
        <v>44805</v>
      </c>
      <c r="B52" s="4">
        <f t="shared" si="16"/>
        <v>0.91137277473444789</v>
      </c>
      <c r="C52" s="4">
        <f t="shared" si="16"/>
        <v>0.91454949259197893</v>
      </c>
      <c r="D52" s="4">
        <f t="shared" si="16"/>
        <v>0.33179010589481006</v>
      </c>
      <c r="E52" s="4">
        <f t="shared" si="16"/>
        <v>0.44162878227420999</v>
      </c>
      <c r="F52" s="4">
        <f t="shared" si="16"/>
        <v>0.45165169555620999</v>
      </c>
      <c r="J52" s="4">
        <f t="shared" si="4"/>
        <v>8.9209468988518004E-2</v>
      </c>
      <c r="K52" s="4">
        <f t="shared" si="4"/>
        <v>8.9228288943804968E-2</v>
      </c>
      <c r="L52" s="4">
        <f t="shared" si="4"/>
        <v>8.9278663612764042E-2</v>
      </c>
      <c r="M52" s="4">
        <f t="shared" si="4"/>
        <v>7.9701000008747025E-2</v>
      </c>
      <c r="N52" s="4">
        <f t="shared" si="4"/>
        <v>0.13065679184055701</v>
      </c>
      <c r="R52" s="4">
        <f t="shared" si="5"/>
        <v>1.9613724493830302</v>
      </c>
      <c r="S52" s="4">
        <f t="shared" si="5"/>
        <v>1.9673885208188353</v>
      </c>
      <c r="T52" s="4">
        <f t="shared" si="5"/>
        <v>1.9728085726795992</v>
      </c>
      <c r="U52" s="4">
        <f t="shared" si="5"/>
        <v>1.9260727836832001</v>
      </c>
      <c r="V52" s="4">
        <f t="shared" si="5"/>
        <v>2.3167382262556706</v>
      </c>
      <c r="Z52" s="4">
        <f t="shared" si="6"/>
        <v>2.1216341457619183</v>
      </c>
      <c r="AA52" s="4">
        <f t="shared" si="6"/>
        <v>2.1775587466155373</v>
      </c>
      <c r="AB52" s="4">
        <f t="shared" si="6"/>
        <v>2.195559028622498</v>
      </c>
      <c r="AC52" s="4">
        <f t="shared" si="6"/>
        <v>1.9685299347448773</v>
      </c>
      <c r="AD52" s="4">
        <f t="shared" si="6"/>
        <v>1.917539393217683</v>
      </c>
      <c r="AH52" s="4">
        <f t="shared" si="7"/>
        <v>0.71535079648485822</v>
      </c>
      <c r="AI52" s="4">
        <f t="shared" si="7"/>
        <v>0.73976765298719005</v>
      </c>
      <c r="AJ52" s="4">
        <f t="shared" si="7"/>
        <v>0.86539873920938004</v>
      </c>
      <c r="AK52" s="4">
        <f t="shared" si="7"/>
        <v>0.61360569580703672</v>
      </c>
      <c r="AL52" s="4">
        <f t="shared" si="7"/>
        <v>0.52014952785678303</v>
      </c>
      <c r="AP52" s="4">
        <f t="shared" si="8"/>
        <v>3.5059681186718161</v>
      </c>
      <c r="AQ52" s="4">
        <f t="shared" si="8"/>
        <v>3.5009836764629769</v>
      </c>
      <c r="AR52" s="4">
        <f t="shared" si="8"/>
        <v>3.3957958708896143</v>
      </c>
      <c r="AS52" s="4">
        <f t="shared" si="8"/>
        <v>3.2514416561169113</v>
      </c>
      <c r="AT52" s="4">
        <f t="shared" si="8"/>
        <v>3.6044329975408922</v>
      </c>
      <c r="AX52" s="4">
        <f t="shared" si="9"/>
        <v>3.7241293245868454</v>
      </c>
      <c r="AY52" s="4">
        <f t="shared" si="9"/>
        <v>3.4075059432409351</v>
      </c>
      <c r="AZ52" s="4">
        <f t="shared" si="9"/>
        <v>3.7601901860366951</v>
      </c>
      <c r="BA52" s="4">
        <f t="shared" si="9"/>
        <v>4.134011614238843</v>
      </c>
      <c r="BB52" s="4">
        <f t="shared" si="9"/>
        <v>4.1949001350073045</v>
      </c>
      <c r="BF52" s="4">
        <f t="shared" si="10"/>
        <v>0.57682123517128092</v>
      </c>
      <c r="BG52" s="4">
        <f t="shared" si="10"/>
        <v>0.54010322967092095</v>
      </c>
      <c r="BH52" s="4">
        <f t="shared" si="10"/>
        <v>1.149296997823487</v>
      </c>
      <c r="BI52" s="4">
        <f t="shared" si="10"/>
        <v>1.1040322274939389</v>
      </c>
      <c r="BJ52" s="4">
        <f t="shared" si="10"/>
        <v>1.0602421004227789</v>
      </c>
      <c r="BN52" s="4">
        <f t="shared" si="11"/>
        <v>0.23118307690317996</v>
      </c>
      <c r="BO52" s="4">
        <f t="shared" si="11"/>
        <v>0.24348902165135011</v>
      </c>
      <c r="BP52" s="4">
        <f t="shared" si="11"/>
        <v>0.40612333430892011</v>
      </c>
      <c r="BQ52" s="4">
        <f t="shared" si="11"/>
        <v>2.2249631605829823E-2</v>
      </c>
      <c r="BR52" s="4">
        <f t="shared" si="11"/>
        <v>0.31017583464052012</v>
      </c>
      <c r="BV52" s="4">
        <f t="shared" si="12"/>
        <v>0.73743077618866593</v>
      </c>
      <c r="BW52" s="4">
        <f t="shared" si="12"/>
        <v>0.71219091039634397</v>
      </c>
      <c r="BX52" s="4">
        <f t="shared" si="12"/>
        <v>0.68492999303417101</v>
      </c>
      <c r="BY52" s="4">
        <f t="shared" si="12"/>
        <v>0.56813916598714598</v>
      </c>
      <c r="BZ52" s="4">
        <f t="shared" si="12"/>
        <v>0.54325125955808495</v>
      </c>
      <c r="CD52" s="4">
        <f t="shared" si="13"/>
        <v>2.6483623008413471</v>
      </c>
      <c r="CE52" s="4">
        <f t="shared" si="13"/>
        <v>2.7296067752804469</v>
      </c>
      <c r="CF52" s="4">
        <f t="shared" si="13"/>
        <v>2.240030225224992</v>
      </c>
      <c r="CG52" s="4">
        <f t="shared" si="13"/>
        <v>1.8294325564462399</v>
      </c>
      <c r="CH52" s="4">
        <f t="shared" si="13"/>
        <v>1.8763388872398299</v>
      </c>
      <c r="CL52" s="4">
        <f t="shared" si="14"/>
        <v>1.071454614181955</v>
      </c>
      <c r="CM52" s="4">
        <f t="shared" si="14"/>
        <v>1.4553349775654869</v>
      </c>
      <c r="CN52" s="4">
        <f t="shared" si="14"/>
        <v>0.86246582827733398</v>
      </c>
      <c r="CO52" s="4">
        <f t="shared" si="14"/>
        <v>0.45024378805030402</v>
      </c>
      <c r="CP52" s="4">
        <f t="shared" si="14"/>
        <v>0.31750509384502301</v>
      </c>
      <c r="CT52" s="4">
        <f t="shared" si="15"/>
        <v>0.7856004685343283</v>
      </c>
      <c r="CU52" s="4">
        <f t="shared" si="15"/>
        <v>0.8811498092075305</v>
      </c>
      <c r="CV52" s="4">
        <f t="shared" si="15"/>
        <v>0.63889198364517408</v>
      </c>
      <c r="CW52" s="4">
        <f t="shared" si="15"/>
        <v>0.4027478858818222</v>
      </c>
      <c r="CX52" s="4">
        <f t="shared" si="15"/>
        <v>0.46996595372537708</v>
      </c>
    </row>
    <row r="53" spans="1:102" x14ac:dyDescent="0.25">
      <c r="A53" s="9">
        <v>44896</v>
      </c>
      <c r="B53" s="4">
        <f t="shared" si="16"/>
        <v>1.1806530380144031</v>
      </c>
      <c r="C53" s="4">
        <f t="shared" si="16"/>
        <v>1.1793597614850502</v>
      </c>
      <c r="D53" s="4">
        <f t="shared" si="16"/>
        <v>1.0695872247420031</v>
      </c>
      <c r="E53" s="4">
        <f t="shared" si="16"/>
        <v>0.92639195736058511</v>
      </c>
      <c r="F53" s="4">
        <f t="shared" si="16"/>
        <v>0.83817592451964407</v>
      </c>
      <c r="J53" s="4">
        <f t="shared" si="4"/>
        <v>0.29839582558061695</v>
      </c>
      <c r="K53" s="4">
        <f t="shared" si="4"/>
        <v>0.29876481113899794</v>
      </c>
      <c r="L53" s="4">
        <f t="shared" si="4"/>
        <v>0.29863027767533895</v>
      </c>
      <c r="M53" s="4">
        <f t="shared" si="4"/>
        <v>0.31448812062856696</v>
      </c>
      <c r="N53" s="4">
        <f t="shared" si="4"/>
        <v>0.30269328165256593</v>
      </c>
      <c r="R53" s="4">
        <f t="shared" si="5"/>
        <v>0.57160937878673501</v>
      </c>
      <c r="S53" s="4">
        <f t="shared" si="5"/>
        <v>0.54120765533548498</v>
      </c>
      <c r="T53" s="4">
        <f t="shared" si="5"/>
        <v>0.54059261172550599</v>
      </c>
      <c r="U53" s="4">
        <f t="shared" si="5"/>
        <v>0.61089921241481004</v>
      </c>
      <c r="V53" s="4">
        <f t="shared" si="5"/>
        <v>0.63447295687046501</v>
      </c>
      <c r="Z53" s="4">
        <f t="shared" si="6"/>
        <v>1.5465128291435</v>
      </c>
      <c r="AA53" s="4">
        <f t="shared" si="6"/>
        <v>1.5192972533842739</v>
      </c>
      <c r="AB53" s="4">
        <f t="shared" si="6"/>
        <v>1.5680605056769299</v>
      </c>
      <c r="AC53" s="4">
        <f t="shared" si="6"/>
        <v>1.4505549635723638</v>
      </c>
      <c r="AD53" s="4">
        <f t="shared" si="6"/>
        <v>1.3473159878462058</v>
      </c>
      <c r="AH53" s="4">
        <f t="shared" si="7"/>
        <v>0.13730821611396901</v>
      </c>
      <c r="AI53" s="4">
        <f t="shared" si="7"/>
        <v>0.16064317414416801</v>
      </c>
      <c r="AJ53" s="4">
        <f t="shared" si="7"/>
        <v>0.36931532292825359</v>
      </c>
      <c r="AK53" s="4">
        <f t="shared" si="7"/>
        <v>0.29964809758050703</v>
      </c>
      <c r="AL53" s="4">
        <f t="shared" si="7"/>
        <v>0.30024970350060021</v>
      </c>
      <c r="AP53" s="4">
        <f t="shared" si="8"/>
        <v>7.4018358927233381</v>
      </c>
      <c r="AQ53" s="4">
        <f t="shared" si="8"/>
        <v>7.4006359196571365</v>
      </c>
      <c r="AR53" s="4">
        <f t="shared" si="8"/>
        <v>7.4287376643184526</v>
      </c>
      <c r="AS53" s="4">
        <f t="shared" si="8"/>
        <v>7.3087057515662543</v>
      </c>
      <c r="AT53" s="4">
        <f t="shared" si="8"/>
        <v>7.219938189883182</v>
      </c>
      <c r="AX53" s="4">
        <f t="shared" si="9"/>
        <v>3.3822284437238168</v>
      </c>
      <c r="AY53" s="4">
        <f t="shared" si="9"/>
        <v>3.4036487660269277</v>
      </c>
      <c r="AZ53" s="4">
        <f t="shared" si="9"/>
        <v>3.4419319087745519</v>
      </c>
      <c r="BA53" s="4">
        <f t="shared" si="9"/>
        <v>3.4120505463612627</v>
      </c>
      <c r="BB53" s="4">
        <f t="shared" si="9"/>
        <v>3.2535959128486009</v>
      </c>
      <c r="BF53" s="4">
        <f t="shared" si="10"/>
        <v>0.3552576148865122</v>
      </c>
      <c r="BG53" s="4">
        <f t="shared" si="10"/>
        <v>0.3242040243708762</v>
      </c>
      <c r="BH53" s="4">
        <f t="shared" si="10"/>
        <v>0.23869633296005421</v>
      </c>
      <c r="BI53" s="4">
        <f t="shared" si="10"/>
        <v>0.19940468444900622</v>
      </c>
      <c r="BJ53" s="4">
        <f t="shared" si="10"/>
        <v>0.1415777403552872</v>
      </c>
      <c r="BN53" s="4">
        <f t="shared" si="11"/>
        <v>0.37712851323239005</v>
      </c>
      <c r="BO53" s="4">
        <f t="shared" si="11"/>
        <v>0.36851712184998009</v>
      </c>
      <c r="BP53" s="4">
        <f t="shared" si="11"/>
        <v>0.27999626193941007</v>
      </c>
      <c r="BQ53" s="4">
        <f t="shared" si="11"/>
        <v>0.40109781211491002</v>
      </c>
      <c r="BR53" s="4">
        <f t="shared" si="11"/>
        <v>0.56289104711130022</v>
      </c>
      <c r="BV53" s="4">
        <f t="shared" si="12"/>
        <v>1.0864678903596201</v>
      </c>
      <c r="BW53" s="4">
        <f t="shared" si="12"/>
        <v>1.082389728960325</v>
      </c>
      <c r="BX53" s="4">
        <f t="shared" si="12"/>
        <v>1.1175980258505431</v>
      </c>
      <c r="BY53" s="4">
        <f t="shared" si="12"/>
        <v>1.5265497747362429</v>
      </c>
      <c r="BZ53" s="4">
        <f t="shared" si="12"/>
        <v>1.545066884721195</v>
      </c>
      <c r="CD53" s="4">
        <f t="shared" si="13"/>
        <v>1.1146397086201421</v>
      </c>
      <c r="CE53" s="4">
        <f t="shared" si="13"/>
        <v>1.106008991786259</v>
      </c>
      <c r="CF53" s="4">
        <f t="shared" si="13"/>
        <v>1.155168464344696</v>
      </c>
      <c r="CG53" s="4">
        <f t="shared" si="13"/>
        <v>1.0016693200262838</v>
      </c>
      <c r="CH53" s="4">
        <f t="shared" si="13"/>
        <v>0.88513998863406296</v>
      </c>
      <c r="CL53" s="4">
        <f t="shared" si="14"/>
        <v>3.0902942172039189</v>
      </c>
      <c r="CM53" s="4">
        <f t="shared" si="14"/>
        <v>2.7808066869563115</v>
      </c>
      <c r="CN53" s="4">
        <f t="shared" si="14"/>
        <v>2.8604953612280348</v>
      </c>
      <c r="CO53" s="4">
        <f t="shared" si="14"/>
        <v>2.7686463827758105</v>
      </c>
      <c r="CP53" s="4">
        <f t="shared" si="14"/>
        <v>2.6940391445265757</v>
      </c>
      <c r="CT53" s="4">
        <f t="shared" si="15"/>
        <v>1.0664461715023299</v>
      </c>
      <c r="CU53" s="4">
        <f t="shared" si="15"/>
        <v>1.0406655801162836</v>
      </c>
      <c r="CV53" s="4">
        <f t="shared" si="15"/>
        <v>1.0791929521476922</v>
      </c>
      <c r="CW53" s="4">
        <f t="shared" si="15"/>
        <v>1.0423538868447793</v>
      </c>
      <c r="CX53" s="4">
        <f t="shared" si="15"/>
        <v>0.96884922035477605</v>
      </c>
    </row>
    <row r="54" spans="1:102" x14ac:dyDescent="0.25">
      <c r="A54" s="9">
        <v>44986</v>
      </c>
      <c r="B54" s="4">
        <f t="shared" si="16"/>
        <v>1.073852483679206</v>
      </c>
      <c r="C54" s="4">
        <f t="shared" si="16"/>
        <v>1.069415314619935</v>
      </c>
      <c r="D54" s="4">
        <f t="shared" si="16"/>
        <v>1.489097209776403</v>
      </c>
      <c r="E54" s="4">
        <f t="shared" si="16"/>
        <v>1.3532959632991324</v>
      </c>
      <c r="F54" s="4">
        <f t="shared" si="16"/>
        <v>1.3113276469608453</v>
      </c>
      <c r="J54" s="4">
        <f t="shared" ref="J54:N56" si="17">ABS(J33-$O33)</f>
        <v>0.22136557423531195</v>
      </c>
      <c r="K54" s="4">
        <f t="shared" si="17"/>
        <v>0.22255990301726797</v>
      </c>
      <c r="L54" s="4">
        <f t="shared" si="17"/>
        <v>0.22137759959225095</v>
      </c>
      <c r="M54" s="4">
        <f t="shared" si="17"/>
        <v>0.23240624036889695</v>
      </c>
      <c r="N54" s="4">
        <f t="shared" si="17"/>
        <v>0.31036639687108197</v>
      </c>
      <c r="R54" s="4">
        <f t="shared" ref="R54:V56" si="18">ABS(R33-$W33)</f>
        <v>2.8657254877153093</v>
      </c>
      <c r="S54" s="4">
        <f t="shared" si="18"/>
        <v>2.8646674548205673</v>
      </c>
      <c r="T54" s="4">
        <f t="shared" si="18"/>
        <v>2.85331930609162</v>
      </c>
      <c r="U54" s="4">
        <f t="shared" si="18"/>
        <v>2.8267499727972103</v>
      </c>
      <c r="V54" s="4">
        <f t="shared" si="18"/>
        <v>2.8343121981745663</v>
      </c>
      <c r="Z54" s="4">
        <f t="shared" ref="Z54:AD56" si="19">ABS(Z33-$AE33)</f>
        <v>1.063963462773879</v>
      </c>
      <c r="AA54" s="4">
        <f t="shared" si="19"/>
        <v>1.1653369046382029</v>
      </c>
      <c r="AB54" s="4">
        <f t="shared" si="19"/>
        <v>1.109907501735212</v>
      </c>
      <c r="AC54" s="4">
        <f t="shared" si="19"/>
        <v>1.067220562753219</v>
      </c>
      <c r="AD54" s="4">
        <f t="shared" si="19"/>
        <v>0.95372927646027805</v>
      </c>
      <c r="AH54" s="4">
        <f t="shared" ref="AH54:AL56" si="20">ABS(AH33-$AM33)</f>
        <v>0.35618641420755826</v>
      </c>
      <c r="AI54" s="4">
        <f t="shared" si="20"/>
        <v>0.28287171429535607</v>
      </c>
      <c r="AJ54" s="4">
        <f t="shared" si="20"/>
        <v>0.11229717230126698</v>
      </c>
      <c r="AK54" s="4">
        <f t="shared" si="20"/>
        <v>6.8867233546680007E-3</v>
      </c>
      <c r="AL54" s="4">
        <f t="shared" si="20"/>
        <v>7.5346224293802E-2</v>
      </c>
      <c r="AP54" s="4">
        <f t="shared" ref="AP54:AT56" si="21">ABS(AP33-$AU33)</f>
        <v>1.737639065719925</v>
      </c>
      <c r="AQ54" s="4">
        <f t="shared" si="21"/>
        <v>1.719788053531411</v>
      </c>
      <c r="AR54" s="4">
        <f t="shared" si="21"/>
        <v>1.7423809911860471</v>
      </c>
      <c r="AS54" s="4">
        <f t="shared" si="21"/>
        <v>1.7443027614710669</v>
      </c>
      <c r="AT54" s="4">
        <f t="shared" si="21"/>
        <v>1.9350523746489161</v>
      </c>
      <c r="AX54" s="4">
        <f t="shared" ref="AX54:BB56" si="22">ABS(AX33-$BC33)</f>
        <v>9.453076050293765</v>
      </c>
      <c r="AY54" s="4">
        <f t="shared" si="22"/>
        <v>9.5860634927166082</v>
      </c>
      <c r="AZ54" s="4">
        <f t="shared" si="22"/>
        <v>9.6314037683125484</v>
      </c>
      <c r="BA54" s="4">
        <f t="shared" si="22"/>
        <v>9.5285846049058449</v>
      </c>
      <c r="BB54" s="4">
        <f t="shared" si="22"/>
        <v>9.369864325502876</v>
      </c>
      <c r="BF54" s="4">
        <f t="shared" ref="BF54:BJ56" si="23">ABS(BF33-$BK33)</f>
        <v>1.414725994160295</v>
      </c>
      <c r="BG54" s="4">
        <f t="shared" si="23"/>
        <v>1.497803048815143</v>
      </c>
      <c r="BH54" s="4">
        <f t="shared" si="23"/>
        <v>1.8252464025869519</v>
      </c>
      <c r="BI54" s="4">
        <f t="shared" si="23"/>
        <v>1.2246708035412459</v>
      </c>
      <c r="BJ54" s="4">
        <f t="shared" si="23"/>
        <v>1.1327603301099298</v>
      </c>
      <c r="BN54" s="4">
        <f t="shared" ref="BN54:BR56" si="24">ABS(BN33-$BS33)</f>
        <v>1.6579581555421439</v>
      </c>
      <c r="BO54" s="4">
        <f t="shared" si="24"/>
        <v>1.6601643788590839</v>
      </c>
      <c r="BP54" s="4">
        <f t="shared" si="24"/>
        <v>1.6123394984603039</v>
      </c>
      <c r="BQ54" s="4">
        <f t="shared" si="24"/>
        <v>1.729377853263024</v>
      </c>
      <c r="BR54" s="4">
        <f t="shared" si="24"/>
        <v>1.6761753647136139</v>
      </c>
      <c r="BV54" s="4">
        <f t="shared" ref="BV54:BZ56" si="25">ABS(BV33-$CA33)</f>
        <v>1.8437851264110929</v>
      </c>
      <c r="BW54" s="4">
        <f t="shared" si="25"/>
        <v>1.855016765074059</v>
      </c>
      <c r="BX54" s="4">
        <f t="shared" si="25"/>
        <v>1.877232304893186</v>
      </c>
      <c r="BY54" s="4">
        <f t="shared" si="25"/>
        <v>1.9445826333256031</v>
      </c>
      <c r="BZ54" s="4">
        <f t="shared" si="25"/>
        <v>2.0716928441380107</v>
      </c>
      <c r="CD54" s="4">
        <f t="shared" ref="CD54:CH56" si="26">ABS(CD33-$CI33)</f>
        <v>0.26493257730185898</v>
      </c>
      <c r="CE54" s="4">
        <f t="shared" si="26"/>
        <v>0.28954286034391197</v>
      </c>
      <c r="CF54" s="4">
        <f t="shared" si="26"/>
        <v>0.16332571205465501</v>
      </c>
      <c r="CG54" s="4">
        <f t="shared" si="26"/>
        <v>0.194592397193738</v>
      </c>
      <c r="CH54" s="4">
        <f t="shared" si="26"/>
        <v>0.33376869820933297</v>
      </c>
      <c r="CL54" s="4">
        <f t="shared" ref="CL54:CP56" si="27">ABS(CL33-$CQ33)</f>
        <v>1.9223744931853619</v>
      </c>
      <c r="CM54" s="4">
        <f t="shared" si="27"/>
        <v>1.8059137667892629</v>
      </c>
      <c r="CN54" s="4">
        <f t="shared" si="27"/>
        <v>1.6229994083111332</v>
      </c>
      <c r="CO54" s="4">
        <f t="shared" si="27"/>
        <v>1.6175502706570506</v>
      </c>
      <c r="CP54" s="4">
        <f t="shared" si="27"/>
        <v>1.1894982435160388</v>
      </c>
      <c r="CT54" s="4">
        <f t="shared" ref="CT54:CX56" si="28">ABS(CT33-$CY33)</f>
        <v>0.94591279942148421</v>
      </c>
      <c r="CU54" s="4">
        <f t="shared" si="28"/>
        <v>0.96086737327157468</v>
      </c>
      <c r="CV54" s="4">
        <f t="shared" si="28"/>
        <v>0.98753608926273406</v>
      </c>
      <c r="CW54" s="4">
        <f t="shared" si="28"/>
        <v>0.91607691754122578</v>
      </c>
      <c r="CX54" s="4">
        <f t="shared" si="28"/>
        <v>0.78222287173057692</v>
      </c>
    </row>
    <row r="55" spans="1:102" x14ac:dyDescent="0.25">
      <c r="A55" s="9">
        <v>45078</v>
      </c>
      <c r="B55" s="4">
        <f t="shared" ref="B55:F56" si="29">ABS(B34-$G34)</f>
        <v>0.90994555153014012</v>
      </c>
      <c r="C55" s="4">
        <f t="shared" si="29"/>
        <v>0.91140781257478609</v>
      </c>
      <c r="D55" s="4">
        <f t="shared" si="29"/>
        <v>0.51447524520451005</v>
      </c>
      <c r="E55" s="4">
        <f t="shared" si="29"/>
        <v>0.32886226638353011</v>
      </c>
      <c r="F55" s="4">
        <f t="shared" si="29"/>
        <v>0.17617586925059814</v>
      </c>
      <c r="J55" s="4">
        <f t="shared" si="17"/>
        <v>0.30557221972542498</v>
      </c>
      <c r="K55" s="4">
        <f t="shared" si="17"/>
        <v>0.30512387448987699</v>
      </c>
      <c r="L55" s="4">
        <f t="shared" si="17"/>
        <v>0.30349689853376699</v>
      </c>
      <c r="M55" s="4">
        <f t="shared" si="17"/>
        <v>0.31968318948600999</v>
      </c>
      <c r="N55" s="4">
        <f t="shared" si="17"/>
        <v>0.30966977130423301</v>
      </c>
      <c r="R55" s="4">
        <f t="shared" si="18"/>
        <v>0.92985422090953196</v>
      </c>
      <c r="S55" s="4">
        <f t="shared" si="18"/>
        <v>0.92002428510477285</v>
      </c>
      <c r="T55" s="4">
        <f t="shared" si="18"/>
        <v>0.94429298475884493</v>
      </c>
      <c r="U55" s="4">
        <f t="shared" si="18"/>
        <v>0.88760196272331293</v>
      </c>
      <c r="V55" s="4">
        <f t="shared" si="18"/>
        <v>0.93894428375812089</v>
      </c>
      <c r="Z55" s="4">
        <f t="shared" si="19"/>
        <v>2.1185198497727638</v>
      </c>
      <c r="AA55" s="4">
        <f t="shared" si="19"/>
        <v>2.0345873424374101</v>
      </c>
      <c r="AB55" s="4">
        <f t="shared" si="19"/>
        <v>1.9090737898240169</v>
      </c>
      <c r="AC55" s="4">
        <f t="shared" si="19"/>
        <v>1.7189701042394698</v>
      </c>
      <c r="AD55" s="4">
        <f t="shared" si="19"/>
        <v>1.7292218337492808</v>
      </c>
      <c r="AH55" s="4">
        <f t="shared" si="20"/>
        <v>7.9680244243291704E-2</v>
      </c>
      <c r="AI55" s="4">
        <f t="shared" si="20"/>
        <v>7.0936819950914193E-2</v>
      </c>
      <c r="AJ55" s="4">
        <f t="shared" si="20"/>
        <v>0.18900083412394589</v>
      </c>
      <c r="AK55" s="4">
        <f t="shared" si="20"/>
        <v>0.11350264180489589</v>
      </c>
      <c r="AL55" s="4">
        <f t="shared" si="20"/>
        <v>0.1332800597763889</v>
      </c>
      <c r="AP55" s="4">
        <f t="shared" si="21"/>
        <v>2.9903399117878151</v>
      </c>
      <c r="AQ55" s="4">
        <f t="shared" si="21"/>
        <v>2.9754456745343671</v>
      </c>
      <c r="AR55" s="4">
        <f t="shared" si="21"/>
        <v>2.9562695297907831</v>
      </c>
      <c r="AS55" s="4">
        <f t="shared" si="21"/>
        <v>2.7041660214033589</v>
      </c>
      <c r="AT55" s="4">
        <f t="shared" si="21"/>
        <v>2.6757382451176071</v>
      </c>
      <c r="AX55" s="4">
        <f t="shared" si="22"/>
        <v>2.7514938423333883</v>
      </c>
      <c r="AY55" s="4">
        <f t="shared" si="22"/>
        <v>2.6853826854479994</v>
      </c>
      <c r="AZ55" s="4">
        <f t="shared" si="22"/>
        <v>2.4273667451510423</v>
      </c>
      <c r="BA55" s="4">
        <f t="shared" si="22"/>
        <v>2.0896402913073411</v>
      </c>
      <c r="BB55" s="4">
        <f t="shared" si="22"/>
        <v>2.0123764817486052</v>
      </c>
      <c r="BF55" s="4">
        <f t="shared" si="23"/>
        <v>0.19004629882901497</v>
      </c>
      <c r="BG55" s="4">
        <f t="shared" si="23"/>
        <v>7.2238995997783995E-2</v>
      </c>
      <c r="BH55" s="4">
        <f t="shared" si="23"/>
        <v>5.6845352496744994E-2</v>
      </c>
      <c r="BI55" s="4">
        <f t="shared" si="23"/>
        <v>0.16962711964500304</v>
      </c>
      <c r="BJ55" s="4">
        <f t="shared" si="23"/>
        <v>0.29819429885606502</v>
      </c>
      <c r="BN55" s="4">
        <f t="shared" si="24"/>
        <v>3.17746595109959</v>
      </c>
      <c r="BO55" s="4">
        <f t="shared" si="24"/>
        <v>3.1770742091411597</v>
      </c>
      <c r="BP55" s="4">
        <f t="shared" si="24"/>
        <v>3.20502824276452</v>
      </c>
      <c r="BQ55" s="4">
        <f t="shared" si="24"/>
        <v>3.3839984244038801</v>
      </c>
      <c r="BR55" s="4">
        <f t="shared" si="24"/>
        <v>3.3209367988942899</v>
      </c>
      <c r="BV55" s="4">
        <f t="shared" si="25"/>
        <v>1.1556915576841571</v>
      </c>
      <c r="BW55" s="4">
        <f t="shared" si="25"/>
        <v>1.154877231947347</v>
      </c>
      <c r="BX55" s="4">
        <f t="shared" si="25"/>
        <v>1.138518356576699</v>
      </c>
      <c r="BY55" s="4">
        <f t="shared" si="25"/>
        <v>1.1832331212267779</v>
      </c>
      <c r="BZ55" s="4">
        <f t="shared" si="25"/>
        <v>1.046138856415918</v>
      </c>
      <c r="CD55" s="4">
        <f t="shared" si="26"/>
        <v>1.818589895560653</v>
      </c>
      <c r="CE55" s="4">
        <f t="shared" si="26"/>
        <v>1.838711808328241</v>
      </c>
      <c r="CF55" s="4">
        <f t="shared" si="26"/>
        <v>2.0139097103148309</v>
      </c>
      <c r="CG55" s="4">
        <f t="shared" si="26"/>
        <v>2.3244821809424119</v>
      </c>
      <c r="CH55" s="4">
        <f t="shared" si="26"/>
        <v>2.4121672078413501</v>
      </c>
      <c r="CL55" s="4">
        <f t="shared" si="27"/>
        <v>2.03438604743967</v>
      </c>
      <c r="CM55" s="4">
        <f t="shared" si="27"/>
        <v>1.7048145487058195</v>
      </c>
      <c r="CN55" s="4">
        <f t="shared" si="27"/>
        <v>1.600578817373731</v>
      </c>
      <c r="CO55" s="4">
        <f t="shared" si="27"/>
        <v>1.155240191266383</v>
      </c>
      <c r="CP55" s="4">
        <f t="shared" si="27"/>
        <v>1.082916439097829</v>
      </c>
      <c r="CT55" s="4">
        <f t="shared" si="28"/>
        <v>0.79290666159128231</v>
      </c>
      <c r="CU55" s="4">
        <f t="shared" si="28"/>
        <v>0.73143386365161867</v>
      </c>
      <c r="CV55" s="4">
        <f t="shared" si="28"/>
        <v>0.62632926970688263</v>
      </c>
      <c r="CW55" s="4">
        <f t="shared" si="28"/>
        <v>0.42568190643509796</v>
      </c>
      <c r="CX55" s="4">
        <f t="shared" si="28"/>
        <v>0.37739495395815714</v>
      </c>
    </row>
    <row r="56" spans="1:102" x14ac:dyDescent="0.25">
      <c r="A56" s="9">
        <v>45170</v>
      </c>
      <c r="B56" s="4">
        <f>ABS(B35-$G35)</f>
        <v>1.2513464507549439</v>
      </c>
      <c r="C56" s="4">
        <f t="shared" si="29"/>
        <v>1.2459718560504141</v>
      </c>
      <c r="D56" s="4">
        <f t="shared" si="29"/>
        <v>1.092494058668676</v>
      </c>
      <c r="E56" s="4">
        <f t="shared" si="29"/>
        <v>1.016759418189209</v>
      </c>
      <c r="F56" s="4">
        <f t="shared" si="29"/>
        <v>0.85863805024335094</v>
      </c>
      <c r="J56" s="4">
        <f t="shared" si="17"/>
        <v>9.9524828400629928E-2</v>
      </c>
      <c r="K56" s="4">
        <f t="shared" si="17"/>
        <v>9.9442542937643985E-2</v>
      </c>
      <c r="L56" s="4">
        <f t="shared" si="17"/>
        <v>0.10303405073357297</v>
      </c>
      <c r="M56" s="4">
        <f t="shared" si="17"/>
        <v>0.10523230860089094</v>
      </c>
      <c r="N56" s="4">
        <f t="shared" si="17"/>
        <v>6.7615714027396967E-2</v>
      </c>
      <c r="R56" s="4">
        <f t="shared" si="18"/>
        <v>9.5898522743329051E-2</v>
      </c>
      <c r="S56" s="4">
        <f t="shared" si="18"/>
        <v>8.8290209136640041E-2</v>
      </c>
      <c r="T56" s="4">
        <f t="shared" si="18"/>
        <v>9.7237277753986051E-2</v>
      </c>
      <c r="U56" s="4">
        <f t="shared" si="18"/>
        <v>4.7276608386429053E-2</v>
      </c>
      <c r="V56" s="4">
        <f t="shared" si="18"/>
        <v>6.7999136114857028E-2</v>
      </c>
      <c r="Z56" s="4">
        <f t="shared" si="19"/>
        <v>0.35603149905739195</v>
      </c>
      <c r="AA56" s="4">
        <f t="shared" si="19"/>
        <v>0.23727606188321393</v>
      </c>
      <c r="AB56" s="4">
        <f t="shared" si="19"/>
        <v>9.1952140323308895E-2</v>
      </c>
      <c r="AC56" s="4">
        <f t="shared" si="19"/>
        <v>1.6682797217365097E-2</v>
      </c>
      <c r="AD56" s="4">
        <f t="shared" si="19"/>
        <v>0.10376143342896316</v>
      </c>
      <c r="AH56" s="4">
        <f t="shared" si="20"/>
        <v>0.29799403702155397</v>
      </c>
      <c r="AI56" s="4">
        <f t="shared" si="20"/>
        <v>0.28062489700431698</v>
      </c>
      <c r="AJ56" s="4">
        <f t="shared" si="20"/>
        <v>0.3338909649442206</v>
      </c>
      <c r="AK56" s="4">
        <f t="shared" si="20"/>
        <v>0.3440786168315097</v>
      </c>
      <c r="AL56" s="4">
        <f t="shared" si="20"/>
        <v>0.34537833747065572</v>
      </c>
      <c r="AP56" s="4">
        <f t="shared" si="21"/>
        <v>0.66550082257443199</v>
      </c>
      <c r="AQ56" s="4">
        <f t="shared" si="21"/>
        <v>0.64433376877598003</v>
      </c>
      <c r="AR56" s="4">
        <f t="shared" si="21"/>
        <v>0.62732233948324101</v>
      </c>
      <c r="AS56" s="4">
        <f t="shared" si="21"/>
        <v>0.50434009539139302</v>
      </c>
      <c r="AT56" s="4">
        <f t="shared" si="21"/>
        <v>0.37828703430326494</v>
      </c>
      <c r="AX56" s="4">
        <f t="shared" si="22"/>
        <v>1.1822610772345736</v>
      </c>
      <c r="AY56" s="4">
        <f t="shared" si="22"/>
        <v>0.79310701260283789</v>
      </c>
      <c r="AZ56" s="4">
        <f t="shared" si="22"/>
        <v>0.29626703308198399</v>
      </c>
      <c r="BA56" s="4">
        <f t="shared" si="22"/>
        <v>5.6642155430760122E-2</v>
      </c>
      <c r="BB56" s="4">
        <f t="shared" si="22"/>
        <v>0.18836379882565013</v>
      </c>
      <c r="BF56" s="4">
        <f t="shared" si="23"/>
        <v>0.20839589101427097</v>
      </c>
      <c r="BG56" s="4">
        <f t="shared" si="23"/>
        <v>0.12174978262790298</v>
      </c>
      <c r="BH56" s="4">
        <f t="shared" si="23"/>
        <v>0.10874273912059401</v>
      </c>
      <c r="BI56" s="4">
        <f t="shared" si="23"/>
        <v>3.451321420318898E-2</v>
      </c>
      <c r="BJ56" s="4">
        <f t="shared" si="23"/>
        <v>9.8356113802234968E-2</v>
      </c>
      <c r="BN56" s="4">
        <f t="shared" si="24"/>
        <v>1.0819327858249501</v>
      </c>
      <c r="BO56" s="4">
        <f t="shared" si="24"/>
        <v>1.06187246197104</v>
      </c>
      <c r="BP56" s="4">
        <f t="shared" si="24"/>
        <v>1.0265231234957102</v>
      </c>
      <c r="BQ56" s="4">
        <f t="shared" si="24"/>
        <v>1.0352628905285701</v>
      </c>
      <c r="BR56" s="4">
        <f t="shared" si="24"/>
        <v>1.1435736486197401</v>
      </c>
      <c r="BV56" s="4">
        <f t="shared" si="25"/>
        <v>0.99713077940836403</v>
      </c>
      <c r="BW56" s="4">
        <f t="shared" si="25"/>
        <v>1.0164495318547591</v>
      </c>
      <c r="BX56" s="4">
        <f t="shared" si="25"/>
        <v>1.0538751910161142</v>
      </c>
      <c r="BY56" s="4">
        <f t="shared" si="25"/>
        <v>1.117393923145785</v>
      </c>
      <c r="BZ56" s="4">
        <f t="shared" si="25"/>
        <v>1.117379163677088</v>
      </c>
      <c r="CD56" s="4">
        <f t="shared" si="26"/>
        <v>2.5776319799637699</v>
      </c>
      <c r="CE56" s="4">
        <f t="shared" si="26"/>
        <v>2.4993307908468223</v>
      </c>
      <c r="CF56" s="4">
        <f t="shared" si="26"/>
        <v>2.0775898253948362</v>
      </c>
      <c r="CG56" s="4">
        <f t="shared" si="26"/>
        <v>1.8108785885055301</v>
      </c>
      <c r="CH56" s="4">
        <f t="shared" si="26"/>
        <v>1.7696571210299201</v>
      </c>
      <c r="CL56" s="4">
        <f t="shared" si="27"/>
        <v>2.1243541136288093</v>
      </c>
      <c r="CM56" s="4">
        <f t="shared" si="27"/>
        <v>1.8680847619319263</v>
      </c>
      <c r="CN56" s="4">
        <f t="shared" si="27"/>
        <v>1.3320015209626321</v>
      </c>
      <c r="CO56" s="4">
        <f t="shared" si="27"/>
        <v>0.90714125429911019</v>
      </c>
      <c r="CP56" s="4">
        <f t="shared" si="27"/>
        <v>0.90826110412327021</v>
      </c>
      <c r="CT56" s="4">
        <f t="shared" si="28"/>
        <v>1.138519190872129</v>
      </c>
      <c r="CU56" s="4">
        <f t="shared" si="28"/>
        <v>1.0334344583277506</v>
      </c>
      <c r="CV56" s="4">
        <f t="shared" si="28"/>
        <v>0.81529377258814217</v>
      </c>
      <c r="CW56" s="4">
        <f t="shared" si="28"/>
        <v>0.64794063560723669</v>
      </c>
      <c r="CX56" s="4">
        <f t="shared" si="28"/>
        <v>0.61112120641235546</v>
      </c>
    </row>
    <row r="57" spans="1:102" x14ac:dyDescent="0.25">
      <c r="B57" s="4">
        <f>AVERAGE(B38:B56)</f>
        <v>1.727631359994396</v>
      </c>
      <c r="C57" s="4">
        <f t="shared" ref="C57:F57" si="30">AVERAGE(C38:C56)</f>
        <v>1.7287194132083079</v>
      </c>
      <c r="D57" s="4">
        <f t="shared" si="30"/>
        <v>1.4046986056476314</v>
      </c>
      <c r="E57" s="4">
        <f t="shared" si="30"/>
        <v>1.1840400648592315</v>
      </c>
      <c r="F57" s="4">
        <f t="shared" si="30"/>
        <v>1.2205535180028739</v>
      </c>
      <c r="J57" s="4">
        <f>AVERAGE(J38:J56)</f>
        <v>0.32031905398811888</v>
      </c>
      <c r="K57" s="4">
        <f t="shared" ref="K57:N57" si="31">AVERAGE(K38:K56)</f>
        <v>0.31927834302729913</v>
      </c>
      <c r="L57" s="4">
        <f t="shared" si="31"/>
        <v>0.31984816388579218</v>
      </c>
      <c r="M57" s="4">
        <f t="shared" si="31"/>
        <v>0.33741833545616279</v>
      </c>
      <c r="N57" s="4">
        <f t="shared" si="31"/>
        <v>0.34115941687357809</v>
      </c>
      <c r="R57" s="4">
        <f>AVERAGE(R38:R56)</f>
        <v>2.1182817871244835</v>
      </c>
      <c r="S57" s="4">
        <f t="shared" ref="S57:V57" si="32">AVERAGE(S38:S56)</f>
        <v>2.1148569961582773</v>
      </c>
      <c r="T57" s="4">
        <f t="shared" si="32"/>
        <v>2.2673512249339312</v>
      </c>
      <c r="U57" s="4">
        <f t="shared" si="32"/>
        <v>2.2632017522830057</v>
      </c>
      <c r="V57" s="4">
        <f t="shared" si="32"/>
        <v>2.2346617166534561</v>
      </c>
      <c r="Z57" s="4">
        <f>AVERAGE(Z38:Z56)</f>
        <v>2.2703712046166538</v>
      </c>
      <c r="AA57" s="4">
        <f t="shared" ref="AA57:AD57" si="33">AVERAGE(AA38:AA56)</f>
        <v>2.2458525163067935</v>
      </c>
      <c r="AB57" s="4">
        <f t="shared" si="33"/>
        <v>2.2190228385549511</v>
      </c>
      <c r="AC57" s="4">
        <f t="shared" si="33"/>
        <v>2.1139548274503794</v>
      </c>
      <c r="AD57" s="4">
        <f t="shared" si="33"/>
        <v>2.0801266984572448</v>
      </c>
      <c r="AH57" s="4">
        <f>AVERAGE(AH38:AH56)</f>
        <v>0.9563244651909798</v>
      </c>
      <c r="AI57" s="4">
        <f t="shared" ref="AI57:AL57" si="34">AVERAGE(AI38:AI56)</f>
        <v>0.95622602985173688</v>
      </c>
      <c r="AJ57" s="4">
        <f t="shared" si="34"/>
        <v>0.94818698055471984</v>
      </c>
      <c r="AK57" s="4">
        <f t="shared" si="34"/>
        <v>0.84871202845303739</v>
      </c>
      <c r="AL57" s="4">
        <f t="shared" si="34"/>
        <v>0.85849771023852872</v>
      </c>
      <c r="AP57" s="4">
        <f>AVERAGE(AP38:AP56)</f>
        <v>3.3262725912827009</v>
      </c>
      <c r="AQ57" s="4">
        <f t="shared" ref="AQ57:AT57" si="35">AVERAGE(AQ38:AQ56)</f>
        <v>3.3505693165835901</v>
      </c>
      <c r="AR57" s="4">
        <f t="shared" si="35"/>
        <v>3.275683432411479</v>
      </c>
      <c r="AS57" s="4">
        <f t="shared" si="35"/>
        <v>3.1648364477479181</v>
      </c>
      <c r="AT57" s="4">
        <f t="shared" si="35"/>
        <v>3.1614095937806379</v>
      </c>
      <c r="AX57" s="4">
        <f>AVERAGE(AX38:AX56)</f>
        <v>4.7245342218286854</v>
      </c>
      <c r="AY57" s="4">
        <f t="shared" ref="AY57:BB57" si="36">AVERAGE(AY38:AY56)</f>
        <v>4.6829439544775058</v>
      </c>
      <c r="AZ57" s="4">
        <f t="shared" si="36"/>
        <v>4.4800837980747366</v>
      </c>
      <c r="BA57" s="4">
        <f t="shared" si="36"/>
        <v>4.3516710929718627</v>
      </c>
      <c r="BB57" s="4">
        <f t="shared" si="36"/>
        <v>4.3629500946205182</v>
      </c>
      <c r="BF57" s="4">
        <f>AVERAGE(BF38:BF56)</f>
        <v>2.5908680406967242</v>
      </c>
      <c r="BG57" s="4">
        <f t="shared" ref="BG57:BJ57" si="37">AVERAGE(BG38:BG56)</f>
        <v>2.5685045203236565</v>
      </c>
      <c r="BH57" s="4">
        <f t="shared" si="37"/>
        <v>2.4548835205861015</v>
      </c>
      <c r="BI57" s="4">
        <f t="shared" si="37"/>
        <v>2.4038365786077796</v>
      </c>
      <c r="BJ57" s="4">
        <f t="shared" si="37"/>
        <v>2.4040150258336688</v>
      </c>
      <c r="BN57" s="4">
        <f>AVERAGE(BN38:BN56)</f>
        <v>1.7997800134974038</v>
      </c>
      <c r="BO57" s="4">
        <f t="shared" ref="BO57:BR57" si="38">AVERAGE(BO38:BO56)</f>
        <v>1.8298078399423063</v>
      </c>
      <c r="BP57" s="4">
        <f t="shared" si="38"/>
        <v>1.7923573241477375</v>
      </c>
      <c r="BQ57" s="4">
        <f t="shared" si="38"/>
        <v>1.8616489966321914</v>
      </c>
      <c r="BR57" s="4">
        <f t="shared" si="38"/>
        <v>1.8054415139675115</v>
      </c>
      <c r="BV57" s="4">
        <f>AVERAGE(BV38:BV56)</f>
        <v>0.99920774887087604</v>
      </c>
      <c r="BW57" s="4">
        <f t="shared" ref="BW57:BZ57" si="39">AVERAGE(BW38:BW56)</f>
        <v>1.0012452396589315</v>
      </c>
      <c r="BX57" s="4">
        <f t="shared" si="39"/>
        <v>1.0085413395002967</v>
      </c>
      <c r="BY57" s="4">
        <f t="shared" si="39"/>
        <v>0.94877507881171963</v>
      </c>
      <c r="BZ57" s="4">
        <f t="shared" si="39"/>
        <v>0.9196535300170523</v>
      </c>
      <c r="CD57" s="4">
        <f>AVERAGE(CD38:CD56)</f>
        <v>3.4213855247564116</v>
      </c>
      <c r="CE57" s="4">
        <f t="shared" ref="CE57:CH57" si="40">AVERAGE(CE38:CE56)</f>
        <v>3.4458630259516609</v>
      </c>
      <c r="CF57" s="4">
        <f t="shared" si="40"/>
        <v>3.3387948419933995</v>
      </c>
      <c r="CG57" s="4">
        <f t="shared" si="40"/>
        <v>3.2642176537624081</v>
      </c>
      <c r="CH57" s="4">
        <f t="shared" si="40"/>
        <v>3.2282699195682572</v>
      </c>
      <c r="CL57" s="4">
        <f>AVERAGE(CL38:CL56)</f>
        <v>2.6608446772875962</v>
      </c>
      <c r="CM57" s="4">
        <f t="shared" ref="CM57:CP57" si="41">AVERAGE(CM38:CM56)</f>
        <v>2.6288118902017561</v>
      </c>
      <c r="CN57" s="4">
        <f t="shared" si="41"/>
        <v>2.5907296406657863</v>
      </c>
      <c r="CO57" s="4">
        <f t="shared" si="41"/>
        <v>2.3672360105866517</v>
      </c>
      <c r="CP57" s="4">
        <f t="shared" si="41"/>
        <v>2.3072343069504559</v>
      </c>
      <c r="CT57" s="4">
        <f>AVERAGE(CT38:CT56)</f>
        <v>1.6740541404341935</v>
      </c>
      <c r="CU57" s="4">
        <f t="shared" ref="CU57:CX57" si="42">AVERAGE(CU38:CU56)</f>
        <v>1.6581088745611114</v>
      </c>
      <c r="CV57" s="4">
        <f t="shared" si="42"/>
        <v>1.5138287905776713</v>
      </c>
      <c r="CW57" s="4">
        <f t="shared" si="42"/>
        <v>1.4196531794841747</v>
      </c>
      <c r="CX57" s="4">
        <f t="shared" si="42"/>
        <v>1.3830950379618521</v>
      </c>
    </row>
    <row r="59" spans="1:102" customFormat="1" x14ac:dyDescent="0.25">
      <c r="A59" t="s">
        <v>35</v>
      </c>
      <c r="B59">
        <f>AVERAGE(B38:B42)</f>
        <v>0.59480423980968333</v>
      </c>
      <c r="C59">
        <f t="shared" ref="C59:F59" si="43">AVERAGE(C38:C42)</f>
        <v>0.59560898120518024</v>
      </c>
      <c r="D59">
        <f t="shared" si="43"/>
        <v>0.58874653293217494</v>
      </c>
      <c r="E59">
        <f t="shared" si="43"/>
        <v>0.59066089523230048</v>
      </c>
      <c r="F59">
        <f t="shared" si="43"/>
        <v>0.62852946630572037</v>
      </c>
      <c r="J59">
        <f>AVERAGE(J38:J42)</f>
        <v>0.16016647487660479</v>
      </c>
      <c r="K59">
        <f t="shared" ref="K59:N59" si="44">AVERAGE(K38:K42)</f>
        <v>0.15621309414853682</v>
      </c>
      <c r="L59">
        <f t="shared" si="44"/>
        <v>0.15454167540643482</v>
      </c>
      <c r="M59">
        <f t="shared" si="44"/>
        <v>0.19013413879240379</v>
      </c>
      <c r="N59">
        <f t="shared" si="44"/>
        <v>0.194290091466048</v>
      </c>
      <c r="R59">
        <f>AVERAGE(R38:R42)</f>
        <v>1.3237320023311299</v>
      </c>
      <c r="S59">
        <f t="shared" ref="S59:V59" si="45">AVERAGE(S38:S42)</f>
        <v>1.3223681762356414</v>
      </c>
      <c r="T59">
        <f t="shared" si="45"/>
        <v>1.3227672924262417</v>
      </c>
      <c r="U59">
        <f t="shared" si="45"/>
        <v>1.3354507938082221</v>
      </c>
      <c r="V59">
        <f t="shared" si="45"/>
        <v>1.3510145539281389</v>
      </c>
      <c r="Z59">
        <f>AVERAGE(Z38:Z42)</f>
        <v>1.5772887760857579</v>
      </c>
      <c r="AA59">
        <f t="shared" ref="AA59:AD59" si="46">AVERAGE(AA38:AA42)</f>
        <v>1.562204764100074</v>
      </c>
      <c r="AB59">
        <f t="shared" si="46"/>
        <v>1.5904423071832068</v>
      </c>
      <c r="AC59">
        <f t="shared" si="46"/>
        <v>1.5987215245381634</v>
      </c>
      <c r="AD59">
        <f t="shared" si="46"/>
        <v>1.5866815215276542</v>
      </c>
      <c r="AH59">
        <f>AVERAGE(AH38:AH42)</f>
        <v>0.96492640469297619</v>
      </c>
      <c r="AI59">
        <f t="shared" ref="AI59:AL59" si="47">AVERAGE(AI38:AI42)</f>
        <v>0.9806018377352872</v>
      </c>
      <c r="AJ59">
        <f t="shared" si="47"/>
        <v>0.94917920688111967</v>
      </c>
      <c r="AK59">
        <f t="shared" si="47"/>
        <v>0.71751570346347171</v>
      </c>
      <c r="AL59">
        <f t="shared" si="47"/>
        <v>0.729891019761018</v>
      </c>
      <c r="AP59">
        <f>AVERAGE(AP38:AP42)</f>
        <v>2.9822854833043762</v>
      </c>
      <c r="AQ59">
        <f t="shared" ref="AQ59:AT59" si="48">AVERAGE(AQ38:AQ42)</f>
        <v>3.0353954966152066</v>
      </c>
      <c r="AR59">
        <f t="shared" si="48"/>
        <v>2.9200778459213561</v>
      </c>
      <c r="AS59">
        <f t="shared" si="48"/>
        <v>2.7252062063744695</v>
      </c>
      <c r="AT59">
        <f t="shared" si="48"/>
        <v>2.6741453754214501</v>
      </c>
      <c r="AX59">
        <f>AVERAGE(AX38:AX42)</f>
        <v>2.6209991515566613</v>
      </c>
      <c r="AY59">
        <f t="shared" ref="AY59:BB59" si="49">AVERAGE(AY38:AY42)</f>
        <v>2.6481856455115613</v>
      </c>
      <c r="AZ59">
        <f t="shared" si="49"/>
        <v>2.6124358847897482</v>
      </c>
      <c r="BA59">
        <f t="shared" si="49"/>
        <v>2.6071247023477628</v>
      </c>
      <c r="BB59">
        <f t="shared" si="49"/>
        <v>2.6188625978895623</v>
      </c>
      <c r="BF59">
        <f>AVERAGE(BF38:BF42)</f>
        <v>1.7909688129791015</v>
      </c>
      <c r="BG59">
        <f t="shared" ref="BG59:BJ59" si="50">AVERAGE(BG38:BG42)</f>
        <v>1.7955282511147082</v>
      </c>
      <c r="BH59">
        <f t="shared" si="50"/>
        <v>1.7964324832584506</v>
      </c>
      <c r="BI59">
        <f t="shared" si="50"/>
        <v>1.8125995977296085</v>
      </c>
      <c r="BJ59">
        <f t="shared" si="50"/>
        <v>1.8320602703054931</v>
      </c>
      <c r="BN59">
        <f>AVERAGE(BN38:BN42)</f>
        <v>1.4599867670834619</v>
      </c>
      <c r="BO59">
        <f t="shared" ref="BO59:BR59" si="51">AVERAGE(BO38:BO42)</f>
        <v>1.3908304112736638</v>
      </c>
      <c r="BP59">
        <f t="shared" si="51"/>
        <v>1.2395250741126098</v>
      </c>
      <c r="BQ59">
        <f t="shared" si="51"/>
        <v>1.1090320555503141</v>
      </c>
      <c r="BR59">
        <f t="shared" si="51"/>
        <v>1.350962776315326</v>
      </c>
      <c r="BV59">
        <f>AVERAGE(BV38:BV42)</f>
        <v>0.67069482225766097</v>
      </c>
      <c r="BW59">
        <f t="shared" ref="BW59:BZ59" si="52">AVERAGE(BW38:BW42)</f>
        <v>0.68421043617676403</v>
      </c>
      <c r="BX59">
        <f t="shared" si="52"/>
        <v>0.69390166182904844</v>
      </c>
      <c r="BY59">
        <f t="shared" si="52"/>
        <v>0.64052127937115644</v>
      </c>
      <c r="BZ59">
        <f t="shared" si="52"/>
        <v>0.62075140359780223</v>
      </c>
      <c r="CD59">
        <f>AVERAGE(CD38:CD42)</f>
        <v>1.4093921114809653</v>
      </c>
      <c r="CE59">
        <f t="shared" ref="CE59:CH59" si="53">AVERAGE(CE38:CE42)</f>
        <v>1.4382328254341048</v>
      </c>
      <c r="CF59">
        <f t="shared" si="53"/>
        <v>1.4298916203681382</v>
      </c>
      <c r="CG59">
        <f t="shared" si="53"/>
        <v>1.415373789016694</v>
      </c>
      <c r="CH59">
        <f t="shared" si="53"/>
        <v>1.3633086963552887</v>
      </c>
      <c r="CL59">
        <f>AVERAGE(CL38:CL42)</f>
        <v>0.68148841318004894</v>
      </c>
      <c r="CM59">
        <f t="shared" ref="CM59:CP59" si="54">AVERAGE(CM38:CM42)</f>
        <v>0.66983048065782835</v>
      </c>
      <c r="CN59">
        <f t="shared" si="54"/>
        <v>0.69455918254835458</v>
      </c>
      <c r="CO59">
        <f t="shared" si="54"/>
        <v>0.73050160896116056</v>
      </c>
      <c r="CP59">
        <f t="shared" si="54"/>
        <v>0.73080526520973554</v>
      </c>
      <c r="CT59">
        <f>AVERAGE(CT38:CT42)</f>
        <v>0.60421772345936264</v>
      </c>
      <c r="CU59">
        <f t="shared" ref="CU59:CX59" si="55">AVERAGE(CU38:CU42)</f>
        <v>0.60335354515839623</v>
      </c>
      <c r="CV59">
        <f t="shared" si="55"/>
        <v>0.59754052904396782</v>
      </c>
      <c r="CW59">
        <f t="shared" si="55"/>
        <v>0.56820326755782014</v>
      </c>
      <c r="CX59">
        <f t="shared" si="55"/>
        <v>0.55826633287008343</v>
      </c>
    </row>
    <row r="60" spans="1:102" customFormat="1" x14ac:dyDescent="0.25">
      <c r="A60" t="s">
        <v>36</v>
      </c>
      <c r="B60">
        <f>AVERAGE(B43:B56)</f>
        <v>2.1322124743460793</v>
      </c>
      <c r="C60">
        <f t="shared" ref="C60:F60" si="56">AVERAGE(C43:C56)</f>
        <v>2.133401710352282</v>
      </c>
      <c r="D60">
        <f t="shared" si="56"/>
        <v>1.6961100601888661</v>
      </c>
      <c r="E60">
        <f t="shared" si="56"/>
        <v>1.3959611968688492</v>
      </c>
      <c r="F60">
        <f t="shared" si="56"/>
        <v>1.4319906793232857</v>
      </c>
      <c r="J60">
        <f>AVERAGE(J43:J56)</f>
        <v>0.37751640367080247</v>
      </c>
      <c r="K60">
        <f t="shared" ref="K60:N60" si="57">AVERAGE(K43:K56)</f>
        <v>0.37751593191257138</v>
      </c>
      <c r="L60">
        <f t="shared" si="57"/>
        <v>0.37888619548556257</v>
      </c>
      <c r="M60">
        <f t="shared" si="57"/>
        <v>0.3900198342646482</v>
      </c>
      <c r="N60">
        <f t="shared" si="57"/>
        <v>0.39361274737626745</v>
      </c>
      <c r="R60">
        <f>AVERAGE(R43:R56)</f>
        <v>2.4020495674078242</v>
      </c>
      <c r="S60">
        <f t="shared" ref="S60:V60" si="58">AVERAGE(S43:S56)</f>
        <v>2.3978887175592187</v>
      </c>
      <c r="T60">
        <f t="shared" si="58"/>
        <v>2.6047026294009634</v>
      </c>
      <c r="U60">
        <f t="shared" si="58"/>
        <v>2.5945413803097139</v>
      </c>
      <c r="V60">
        <f t="shared" si="58"/>
        <v>2.5502499890553545</v>
      </c>
      <c r="Z60">
        <f>AVERAGE(Z43:Z56)</f>
        <v>2.5179006433776876</v>
      </c>
      <c r="AA60">
        <f t="shared" ref="AA60:AD60" si="59">AVERAGE(AA43:AA56)</f>
        <v>2.4900124278091931</v>
      </c>
      <c r="AB60">
        <f t="shared" si="59"/>
        <v>2.4435158854734307</v>
      </c>
      <c r="AC60">
        <f t="shared" si="59"/>
        <v>2.2979667213475992</v>
      </c>
      <c r="AD60">
        <f t="shared" si="59"/>
        <v>2.2563571187892419</v>
      </c>
      <c r="AH60">
        <f>AVERAGE(AH43:AH56)</f>
        <v>0.95325234394026648</v>
      </c>
      <c r="AI60">
        <f t="shared" ref="AI60:AL60" si="60">AVERAGE(AI43:AI56)</f>
        <v>0.94752038417904028</v>
      </c>
      <c r="AJ60">
        <f t="shared" si="60"/>
        <v>0.94783261400957686</v>
      </c>
      <c r="AK60">
        <f t="shared" si="60"/>
        <v>0.89556785880645362</v>
      </c>
      <c r="AL60">
        <f t="shared" si="60"/>
        <v>0.90442867112335379</v>
      </c>
      <c r="AP60">
        <f>AVERAGE(AP43:AP56)</f>
        <v>3.4491251298463887</v>
      </c>
      <c r="AQ60">
        <f t="shared" ref="AQ60:AT60" si="61">AVERAGE(AQ43:AQ56)</f>
        <v>3.4631313951437268</v>
      </c>
      <c r="AR60">
        <f t="shared" si="61"/>
        <v>3.4026854275865235</v>
      </c>
      <c r="AS60">
        <f t="shared" si="61"/>
        <v>3.3218472482384356</v>
      </c>
      <c r="AT60">
        <f t="shared" si="61"/>
        <v>3.3354325289089202</v>
      </c>
      <c r="AX60">
        <f>AVERAGE(AX43:AX56)</f>
        <v>5.4757967469258375</v>
      </c>
      <c r="AY60">
        <f t="shared" ref="AY60:BB60" si="62">AVERAGE(AY43:AY56)</f>
        <v>5.4096433505367711</v>
      </c>
      <c r="AZ60">
        <f t="shared" si="62"/>
        <v>5.1471009099622318</v>
      </c>
      <c r="BA60">
        <f t="shared" si="62"/>
        <v>4.9747233753376126</v>
      </c>
      <c r="BB60">
        <f t="shared" si="62"/>
        <v>4.9858384863101461</v>
      </c>
      <c r="BF60">
        <f>AVERAGE(BF43:BF56)</f>
        <v>2.8765463363101604</v>
      </c>
      <c r="BG60">
        <f t="shared" ref="BG60:BJ60" si="63">AVERAGE(BG43:BG56)</f>
        <v>2.8445674736125666</v>
      </c>
      <c r="BH60">
        <f t="shared" si="63"/>
        <v>2.6900446053459772</v>
      </c>
      <c r="BI60">
        <f t="shared" si="63"/>
        <v>2.6149926432071267</v>
      </c>
      <c r="BJ60">
        <f t="shared" si="63"/>
        <v>2.6082845813794466</v>
      </c>
      <c r="BN60">
        <f>AVERAGE(BN43:BN56)</f>
        <v>1.9211347443595255</v>
      </c>
      <c r="BO60">
        <f t="shared" ref="BO60:BR60" si="64">AVERAGE(BO43:BO56)</f>
        <v>1.9865854930382496</v>
      </c>
      <c r="BP60">
        <f t="shared" si="64"/>
        <v>1.9897974134459975</v>
      </c>
      <c r="BQ60">
        <f t="shared" si="64"/>
        <v>2.1304407613042904</v>
      </c>
      <c r="BR60">
        <f t="shared" si="64"/>
        <v>1.967755348843292</v>
      </c>
      <c r="BV60">
        <f>AVERAGE(BV43:BV56)</f>
        <v>1.1165337940898816</v>
      </c>
      <c r="BW60">
        <f t="shared" ref="BW60:BZ60" si="65">AVERAGE(BW43:BW56)</f>
        <v>1.1144719551882774</v>
      </c>
      <c r="BX60">
        <f t="shared" si="65"/>
        <v>1.1209126529543134</v>
      </c>
      <c r="BY60">
        <f t="shared" si="65"/>
        <v>1.0588657214690635</v>
      </c>
      <c r="BZ60">
        <f t="shared" si="65"/>
        <v>1.0264042894524983</v>
      </c>
      <c r="CD60">
        <f>AVERAGE(CD43:CD56)</f>
        <v>4.139954600926214</v>
      </c>
      <c r="CE60">
        <f t="shared" ref="CE60:CH60" si="66">AVERAGE(CE43:CE56)</f>
        <v>4.1628738118507878</v>
      </c>
      <c r="CF60">
        <f t="shared" si="66"/>
        <v>4.02054599257385</v>
      </c>
      <c r="CG60">
        <f t="shared" si="66"/>
        <v>3.9245190340287341</v>
      </c>
      <c r="CH60">
        <f t="shared" si="66"/>
        <v>3.8943274992871744</v>
      </c>
      <c r="CL60">
        <f>AVERAGE(CL43:CL56)</f>
        <v>3.3677576287545774</v>
      </c>
      <c r="CM60">
        <f t="shared" ref="CM60:CP60" si="67">AVERAGE(CM43:CM56)</f>
        <v>3.328448107896016</v>
      </c>
      <c r="CN60">
        <f t="shared" si="67"/>
        <v>3.2679333757077265</v>
      </c>
      <c r="CO60">
        <f t="shared" si="67"/>
        <v>2.9517840111671845</v>
      </c>
      <c r="CP60">
        <f t="shared" si="67"/>
        <v>2.870244679000713</v>
      </c>
      <c r="CT60">
        <f>AVERAGE(CT43:CT56)</f>
        <v>2.0561385750680614</v>
      </c>
      <c r="CU60">
        <f t="shared" ref="CU60:CX60" si="68">AVERAGE(CU43:CU56)</f>
        <v>2.0348072064906528</v>
      </c>
      <c r="CV60">
        <f t="shared" si="68"/>
        <v>1.8410745982682799</v>
      </c>
      <c r="CW60">
        <f t="shared" si="68"/>
        <v>1.7237424337435872</v>
      </c>
      <c r="CX60">
        <f t="shared" si="68"/>
        <v>1.6776767183517696</v>
      </c>
    </row>
    <row r="62" spans="1:102" x14ac:dyDescent="0.25">
      <c r="BD62"/>
    </row>
    <row r="63" spans="1:102" x14ac:dyDescent="0.25">
      <c r="BD63"/>
    </row>
    <row r="64" spans="1:102" x14ac:dyDescent="0.25">
      <c r="BD64"/>
    </row>
    <row r="65" spans="1:56" x14ac:dyDescent="0.25">
      <c r="BD65"/>
    </row>
    <row r="66" spans="1:56" x14ac:dyDescent="0.25">
      <c r="A66" s="5" t="s">
        <v>35</v>
      </c>
      <c r="B66" s="6"/>
      <c r="C66" s="6">
        <v>0.04</v>
      </c>
      <c r="D66" s="6">
        <v>0.13</v>
      </c>
      <c r="E66" s="6">
        <v>0.13</v>
      </c>
      <c r="F66" s="6">
        <v>0.02</v>
      </c>
      <c r="G66" s="6">
        <v>0.05</v>
      </c>
      <c r="H66" s="6">
        <v>0.11</v>
      </c>
      <c r="I66" s="6">
        <v>0.06</v>
      </c>
      <c r="J66" s="6">
        <v>0.04</v>
      </c>
      <c r="K66" s="6">
        <v>0.1</v>
      </c>
      <c r="L66" s="6">
        <v>0.23</v>
      </c>
      <c r="M66" s="6">
        <v>0.09</v>
      </c>
      <c r="N66" s="7"/>
      <c r="Q66" s="5" t="s">
        <v>35</v>
      </c>
      <c r="R66" s="6" t="s">
        <v>25</v>
      </c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7"/>
      <c r="BD66"/>
    </row>
    <row r="67" spans="1:56" x14ac:dyDescent="0.25">
      <c r="A67" s="10"/>
      <c r="B67" s="11" t="s">
        <v>0</v>
      </c>
      <c r="C67" s="11" t="s">
        <v>1</v>
      </c>
      <c r="D67" s="11" t="s">
        <v>2</v>
      </c>
      <c r="E67" s="11" t="s">
        <v>3</v>
      </c>
      <c r="F67" s="11" t="s">
        <v>4</v>
      </c>
      <c r="G67" s="11" t="s">
        <v>5</v>
      </c>
      <c r="H67" s="11" t="s">
        <v>6</v>
      </c>
      <c r="I67" s="11" t="s">
        <v>7</v>
      </c>
      <c r="J67" s="11" t="s">
        <v>8</v>
      </c>
      <c r="K67" s="11" t="s">
        <v>9</v>
      </c>
      <c r="L67" s="11" t="s">
        <v>10</v>
      </c>
      <c r="M67" s="11" t="s">
        <v>11</v>
      </c>
      <c r="N67" s="11" t="s">
        <v>24</v>
      </c>
      <c r="Q67" s="10"/>
      <c r="R67" s="11" t="s">
        <v>0</v>
      </c>
      <c r="S67" s="11" t="s">
        <v>1</v>
      </c>
      <c r="T67" s="11" t="s">
        <v>2</v>
      </c>
      <c r="U67" s="11" t="s">
        <v>3</v>
      </c>
      <c r="V67" s="11" t="s">
        <v>4</v>
      </c>
      <c r="W67" s="11" t="s">
        <v>5</v>
      </c>
      <c r="X67" s="11" t="s">
        <v>6</v>
      </c>
      <c r="Y67" s="11" t="s">
        <v>7</v>
      </c>
      <c r="Z67" s="11" t="s">
        <v>8</v>
      </c>
      <c r="AA67" s="11" t="s">
        <v>9</v>
      </c>
      <c r="AB67" s="11" t="s">
        <v>10</v>
      </c>
      <c r="AC67" s="11" t="s">
        <v>11</v>
      </c>
      <c r="AD67" s="11" t="s">
        <v>24</v>
      </c>
      <c r="BD67"/>
    </row>
    <row r="68" spans="1:56" x14ac:dyDescent="0.25">
      <c r="A68" s="10" t="s">
        <v>12</v>
      </c>
      <c r="B68" s="12">
        <f t="array" ref="B68:B72">TRANSPOSE(B59:F59)</f>
        <v>0.59480423980968333</v>
      </c>
      <c r="C68" s="12">
        <f t="array" ref="C68:C72">TRANSPOSE(J59:N59)</f>
        <v>0.16016647487660479</v>
      </c>
      <c r="D68" s="12">
        <f t="array" ref="D68:D72">TRANSPOSE(R59:V59)</f>
        <v>1.3237320023311299</v>
      </c>
      <c r="E68" s="12">
        <f t="array" ref="E68:E72">TRANSPOSE(Z59:AD59)</f>
        <v>1.5772887760857579</v>
      </c>
      <c r="F68" s="12">
        <f t="array" ref="F68:F72">TRANSPOSE(AH59:AL59)</f>
        <v>0.96492640469297619</v>
      </c>
      <c r="G68" s="12">
        <f t="array" ref="G68:G72">TRANSPOSE(AP59:AT59)</f>
        <v>2.9822854833043762</v>
      </c>
      <c r="H68" s="12">
        <f t="array" ref="H68:H72">TRANSPOSE(AX59:BB59)</f>
        <v>2.6209991515566613</v>
      </c>
      <c r="I68" s="12">
        <f t="array" ref="I68:I72">TRANSPOSE(BF59:BJ59)</f>
        <v>1.7909688129791015</v>
      </c>
      <c r="J68" s="12">
        <f t="array" ref="J68:J72">TRANSPOSE(BN59:BR59)</f>
        <v>1.4599867670834619</v>
      </c>
      <c r="K68" s="12">
        <f t="array" ref="K68:K72">TRANSPOSE(BV59:BZ59)</f>
        <v>0.67069482225766097</v>
      </c>
      <c r="L68" s="12">
        <f t="array" ref="L68:L72">TRANSPOSE(CD59:CH59)</f>
        <v>1.4093921114809653</v>
      </c>
      <c r="M68" s="12">
        <f t="array" ref="M68:M72">TRANSPOSE(CL59:CP59)</f>
        <v>0.68148841318004894</v>
      </c>
      <c r="N68" s="12">
        <f t="array" ref="N68:N72">TRANSPOSE(CT59:CX59)</f>
        <v>0.60421772345936264</v>
      </c>
      <c r="Q68" s="10" t="s">
        <v>12</v>
      </c>
      <c r="R68" s="12">
        <f>B68/arima!B68</f>
        <v>0.98684003336528037</v>
      </c>
      <c r="S68" s="12">
        <f>C68/arima!C68</f>
        <v>0.92651607726384266</v>
      </c>
      <c r="T68" s="12">
        <f>D68/arima!D68</f>
        <v>0.986354440645555</v>
      </c>
      <c r="U68" s="12">
        <f>E68/arima!E68</f>
        <v>1.0232385863146991</v>
      </c>
      <c r="V68" s="12">
        <f>F68/arima!F68</f>
        <v>0.98213403474253258</v>
      </c>
      <c r="W68" s="12">
        <f>G68/arima!G68</f>
        <v>1.0191918842608632</v>
      </c>
      <c r="X68" s="12">
        <f>H68/arima!H68</f>
        <v>1.0069024820659846</v>
      </c>
      <c r="Y68" s="12">
        <f>I68/arima!I68</f>
        <v>1.0066129020492278</v>
      </c>
      <c r="Z68" s="12">
        <f>J68/arima!J68</f>
        <v>0.93180748579985528</v>
      </c>
      <c r="AA68" s="12">
        <f>K68/arima!K68</f>
        <v>1.0015284034557568</v>
      </c>
      <c r="AB68" s="12">
        <f>L68/arima!L68</f>
        <v>1.0340195539829931</v>
      </c>
      <c r="AC68" s="12">
        <f>M68/arima!M68</f>
        <v>1.0178389187879253</v>
      </c>
      <c r="AD68" s="12">
        <f>N68/arima!N68</f>
        <v>1.0141330804591877</v>
      </c>
      <c r="BD68"/>
    </row>
    <row r="69" spans="1:56" x14ac:dyDescent="0.25">
      <c r="A69" s="10" t="s">
        <v>13</v>
      </c>
      <c r="B69" s="12">
        <v>0.59560898120518024</v>
      </c>
      <c r="C69" s="12">
        <v>0.15621309414853682</v>
      </c>
      <c r="D69" s="12">
        <v>1.3223681762356414</v>
      </c>
      <c r="E69" s="12">
        <v>1.562204764100074</v>
      </c>
      <c r="F69" s="12">
        <v>0.9806018377352872</v>
      </c>
      <c r="G69" s="12">
        <v>3.0353954966152066</v>
      </c>
      <c r="H69" s="12">
        <v>2.6481856455115613</v>
      </c>
      <c r="I69" s="12">
        <v>1.7955282511147082</v>
      </c>
      <c r="J69" s="12">
        <v>1.3908304112736638</v>
      </c>
      <c r="K69" s="12">
        <v>0.68421043617676403</v>
      </c>
      <c r="L69" s="12">
        <v>1.4382328254341048</v>
      </c>
      <c r="M69" s="12">
        <v>0.66983048065782835</v>
      </c>
      <c r="N69" s="12">
        <v>0.60335354515839623</v>
      </c>
      <c r="Q69" s="10" t="s">
        <v>13</v>
      </c>
      <c r="R69" s="12">
        <f>B69/arima!B69</f>
        <v>0.93302028701729156</v>
      </c>
      <c r="S69" s="12">
        <f>C69/arima!C69</f>
        <v>0.87655141501465217</v>
      </c>
      <c r="T69" s="12">
        <f>D69/arima!D69</f>
        <v>0.96957961766777756</v>
      </c>
      <c r="U69" s="12">
        <f>E69/arima!E69</f>
        <v>1.0042793428776808</v>
      </c>
      <c r="V69" s="12">
        <f>F69/arima!F69</f>
        <v>0.99188307404277287</v>
      </c>
      <c r="W69" s="12">
        <f>G69/arima!G69</f>
        <v>1.0268116043558448</v>
      </c>
      <c r="X69" s="12">
        <f>H69/arima!H69</f>
        <v>1.0054550547931107</v>
      </c>
      <c r="Y69" s="12">
        <f>I69/arima!I69</f>
        <v>1.0082496307261786</v>
      </c>
      <c r="Z69" s="12">
        <f>J69/arima!J69</f>
        <v>0.90829866074840249</v>
      </c>
      <c r="AA69" s="12">
        <f>K69/arima!K69</f>
        <v>1.0237606762883207</v>
      </c>
      <c r="AB69" s="12">
        <f>L69/arima!L69</f>
        <v>1.0523179117546095</v>
      </c>
      <c r="AC69" s="12">
        <f>M69/arima!M69</f>
        <v>0.94018105845614575</v>
      </c>
      <c r="AD69" s="12">
        <f>N69/arima!N69</f>
        <v>1.0267799911855882</v>
      </c>
      <c r="BD69"/>
    </row>
    <row r="70" spans="1:56" x14ac:dyDescent="0.25">
      <c r="A70" s="10" t="s">
        <v>14</v>
      </c>
      <c r="B70" s="12">
        <v>0.58874653293217494</v>
      </c>
      <c r="C70" s="12">
        <v>0.15454167540643482</v>
      </c>
      <c r="D70" s="12">
        <v>1.3227672924262417</v>
      </c>
      <c r="E70" s="12">
        <v>1.5904423071832068</v>
      </c>
      <c r="F70" s="12">
        <v>0.94917920688111967</v>
      </c>
      <c r="G70" s="12">
        <v>2.9200778459213561</v>
      </c>
      <c r="H70" s="12">
        <v>2.6124358847897482</v>
      </c>
      <c r="I70" s="12">
        <v>1.7964324832584506</v>
      </c>
      <c r="J70" s="12">
        <v>1.2395250741126098</v>
      </c>
      <c r="K70" s="12">
        <v>0.69390166182904844</v>
      </c>
      <c r="L70" s="12">
        <v>1.4298916203681382</v>
      </c>
      <c r="M70" s="12">
        <v>0.69455918254835458</v>
      </c>
      <c r="N70" s="12">
        <v>0.59754052904396782</v>
      </c>
      <c r="Q70" s="10" t="s">
        <v>14</v>
      </c>
      <c r="R70" s="12">
        <f>B70/arima!B70</f>
        <v>0.92227027541678652</v>
      </c>
      <c r="S70" s="12">
        <f>C70/arima!C70</f>
        <v>0.86717265921023534</v>
      </c>
      <c r="T70" s="12">
        <f>D70/arima!D70</f>
        <v>0.96987225547504008</v>
      </c>
      <c r="U70" s="12">
        <f>E70/arima!E70</f>
        <v>1.0224321368415021</v>
      </c>
      <c r="V70" s="12">
        <f>F70/arima!F70</f>
        <v>0.96009894465736922</v>
      </c>
      <c r="W70" s="12">
        <f>G70/arima!G70</f>
        <v>0.98780202486231949</v>
      </c>
      <c r="X70" s="12">
        <f>H70/arima!H70</f>
        <v>0.99188169459975939</v>
      </c>
      <c r="Y70" s="12">
        <f>I70/arima!I70</f>
        <v>1.0087573875517553</v>
      </c>
      <c r="Z70" s="12">
        <f>J70/arima!J70</f>
        <v>0.80948687608112746</v>
      </c>
      <c r="AA70" s="12">
        <f>K70/arima!K70</f>
        <v>1.0382613258008959</v>
      </c>
      <c r="AB70" s="12">
        <f>L70/arima!L70</f>
        <v>1.0462148668641651</v>
      </c>
      <c r="AC70" s="12">
        <f>M70/arima!M70</f>
        <v>0.97489052269976828</v>
      </c>
      <c r="AD70" s="12">
        <f>N70/arima!N70</f>
        <v>1.0168874684969753</v>
      </c>
      <c r="BD70"/>
    </row>
    <row r="71" spans="1:56" x14ac:dyDescent="0.25">
      <c r="A71" s="10" t="s">
        <v>15</v>
      </c>
      <c r="B71" s="12">
        <v>0.59066089523230048</v>
      </c>
      <c r="C71" s="12">
        <v>0.19013413879240379</v>
      </c>
      <c r="D71" s="12">
        <v>1.3354507938082221</v>
      </c>
      <c r="E71" s="12">
        <v>1.5987215245381634</v>
      </c>
      <c r="F71" s="12">
        <v>0.71751570346347171</v>
      </c>
      <c r="G71" s="12">
        <v>2.7252062063744695</v>
      </c>
      <c r="H71" s="12">
        <v>2.6071247023477628</v>
      </c>
      <c r="I71" s="12">
        <v>1.8125995977296085</v>
      </c>
      <c r="J71" s="12">
        <v>1.1090320555503141</v>
      </c>
      <c r="K71" s="12">
        <v>0.64052127937115644</v>
      </c>
      <c r="L71" s="12">
        <v>1.415373789016694</v>
      </c>
      <c r="M71" s="12">
        <v>0.73050160896116056</v>
      </c>
      <c r="N71" s="12">
        <v>0.56820326755782014</v>
      </c>
      <c r="Q71" s="10" t="s">
        <v>15</v>
      </c>
      <c r="R71" s="12">
        <f>B71/arima!B71</f>
        <v>0.92526912016070562</v>
      </c>
      <c r="S71" s="12">
        <f>C71/arima!C71</f>
        <v>1.0668910267061302</v>
      </c>
      <c r="T71" s="12">
        <f>D71/arima!D71</f>
        <v>0.97917198352478541</v>
      </c>
      <c r="U71" s="12">
        <f>E71/arima!E71</f>
        <v>1.0277545165678033</v>
      </c>
      <c r="V71" s="12">
        <f>F71/arima!F71</f>
        <v>0.72577029150686911</v>
      </c>
      <c r="W71" s="12">
        <f>G71/arima!G71</f>
        <v>0.92188097402406088</v>
      </c>
      <c r="X71" s="12">
        <f>H71/arima!H71</f>
        <v>0.98986516103751698</v>
      </c>
      <c r="Y71" s="12">
        <f>I71/arima!I71</f>
        <v>1.0178357672349114</v>
      </c>
      <c r="Z71" s="12">
        <f>J71/arima!J71</f>
        <v>0.72426682837695922</v>
      </c>
      <c r="AA71" s="12">
        <f>K71/arima!K71</f>
        <v>0.95839008508877321</v>
      </c>
      <c r="AB71" s="12">
        <f>L71/arima!L71</f>
        <v>1.0355925436208153</v>
      </c>
      <c r="AC71" s="12">
        <f>M71/arima!M71</f>
        <v>1.0253396878005967</v>
      </c>
      <c r="AD71" s="12">
        <f>N71/arima!N71</f>
        <v>0.96696166076471446</v>
      </c>
      <c r="BD71"/>
    </row>
    <row r="72" spans="1:56" x14ac:dyDescent="0.25">
      <c r="A72" s="10" t="s">
        <v>16</v>
      </c>
      <c r="B72" s="12">
        <v>0.62852946630572037</v>
      </c>
      <c r="C72" s="12">
        <v>0.194290091466048</v>
      </c>
      <c r="D72" s="12">
        <v>1.3510145539281389</v>
      </c>
      <c r="E72" s="12">
        <v>1.5866815215276542</v>
      </c>
      <c r="F72" s="12">
        <v>0.729891019761018</v>
      </c>
      <c r="G72" s="12">
        <v>2.6741453754214501</v>
      </c>
      <c r="H72" s="12">
        <v>2.6188625978895623</v>
      </c>
      <c r="I72" s="12">
        <v>1.8320602703054931</v>
      </c>
      <c r="J72" s="12">
        <v>1.350962776315326</v>
      </c>
      <c r="K72" s="12">
        <v>0.62075140359780223</v>
      </c>
      <c r="L72" s="12">
        <v>1.3633086963552887</v>
      </c>
      <c r="M72" s="12">
        <v>0.73080526520973554</v>
      </c>
      <c r="N72" s="12">
        <v>0.55826633287008343</v>
      </c>
      <c r="Q72" s="10" t="s">
        <v>16</v>
      </c>
      <c r="R72" s="12">
        <f>B72/arima!B72</f>
        <v>1.0306174644131865</v>
      </c>
      <c r="S72" s="12">
        <f>C72/arima!C72</f>
        <v>0.70305736600564406</v>
      </c>
      <c r="T72" s="12">
        <f>D72/arima!D72</f>
        <v>0.85475846019396651</v>
      </c>
      <c r="U72" s="12">
        <f>E72/arima!E72</f>
        <v>1.0547509409708293</v>
      </c>
      <c r="V72" s="12">
        <f>F72/arima!F72</f>
        <v>0.75074209386956903</v>
      </c>
      <c r="W72" s="12">
        <f>G72/arima!G72</f>
        <v>0.876969286296018</v>
      </c>
      <c r="X72" s="12">
        <f>H72/arima!H72</f>
        <v>1.0472219498216693</v>
      </c>
      <c r="Y72" s="12">
        <f>I72/arima!I72</f>
        <v>1.0287924833654261</v>
      </c>
      <c r="Z72" s="12">
        <f>J72/arima!J72</f>
        <v>0.91303370336304646</v>
      </c>
      <c r="AA72" s="12">
        <f>K72/arima!K72</f>
        <v>0.90522611653002716</v>
      </c>
      <c r="AB72" s="12">
        <f>L72/arima!L72</f>
        <v>0.98999748005621024</v>
      </c>
      <c r="AC72" s="12">
        <f>M72/arima!M72</f>
        <v>0.87185357151555887</v>
      </c>
      <c r="AD72" s="12">
        <f>N72/arima!N72</f>
        <v>0.9222331221165434</v>
      </c>
      <c r="BD72"/>
    </row>
    <row r="73" spans="1:56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BD73"/>
    </row>
    <row r="74" spans="1:56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BD74"/>
    </row>
    <row r="75" spans="1:56" x14ac:dyDescent="0.25">
      <c r="A75" s="5" t="s">
        <v>36</v>
      </c>
      <c r="B75" s="6"/>
      <c r="C75" s="6">
        <v>0.04</v>
      </c>
      <c r="D75" s="6">
        <v>0.13</v>
      </c>
      <c r="E75" s="6">
        <v>0.13</v>
      </c>
      <c r="F75" s="6">
        <v>0.02</v>
      </c>
      <c r="G75" s="6">
        <v>0.05</v>
      </c>
      <c r="H75" s="6">
        <v>0.11</v>
      </c>
      <c r="I75" s="6">
        <v>0.06</v>
      </c>
      <c r="J75" s="6">
        <v>0.04</v>
      </c>
      <c r="K75" s="6">
        <v>0.1</v>
      </c>
      <c r="L75" s="6">
        <v>0.23</v>
      </c>
      <c r="M75" s="6">
        <v>0.09</v>
      </c>
      <c r="N75" s="7"/>
      <c r="Q75" s="5" t="s">
        <v>36</v>
      </c>
      <c r="R75" s="6" t="s">
        <v>25</v>
      </c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7"/>
      <c r="BD75"/>
    </row>
    <row r="76" spans="1:56" x14ac:dyDescent="0.25">
      <c r="A76" s="10"/>
      <c r="B76" s="11" t="s">
        <v>0</v>
      </c>
      <c r="C76" s="11" t="s">
        <v>1</v>
      </c>
      <c r="D76" s="11" t="s">
        <v>2</v>
      </c>
      <c r="E76" s="11" t="s">
        <v>3</v>
      </c>
      <c r="F76" s="11" t="s">
        <v>4</v>
      </c>
      <c r="G76" s="11" t="s">
        <v>5</v>
      </c>
      <c r="H76" s="11" t="s">
        <v>6</v>
      </c>
      <c r="I76" s="11" t="s">
        <v>7</v>
      </c>
      <c r="J76" s="11" t="s">
        <v>8</v>
      </c>
      <c r="K76" s="11" t="s">
        <v>9</v>
      </c>
      <c r="L76" s="11" t="s">
        <v>10</v>
      </c>
      <c r="M76" s="11" t="s">
        <v>11</v>
      </c>
      <c r="N76" s="11" t="s">
        <v>24</v>
      </c>
      <c r="Q76" s="10"/>
      <c r="R76" s="11" t="s">
        <v>0</v>
      </c>
      <c r="S76" s="11" t="s">
        <v>1</v>
      </c>
      <c r="T76" s="11" t="s">
        <v>2</v>
      </c>
      <c r="U76" s="11" t="s">
        <v>3</v>
      </c>
      <c r="V76" s="11" t="s">
        <v>4</v>
      </c>
      <c r="W76" s="11" t="s">
        <v>5</v>
      </c>
      <c r="X76" s="11" t="s">
        <v>6</v>
      </c>
      <c r="Y76" s="11" t="s">
        <v>7</v>
      </c>
      <c r="Z76" s="11" t="s">
        <v>8</v>
      </c>
      <c r="AA76" s="11" t="s">
        <v>9</v>
      </c>
      <c r="AB76" s="11" t="s">
        <v>10</v>
      </c>
      <c r="AC76" s="11" t="s">
        <v>11</v>
      </c>
      <c r="AD76" s="11" t="s">
        <v>24</v>
      </c>
      <c r="BD76"/>
    </row>
    <row r="77" spans="1:56" x14ac:dyDescent="0.25">
      <c r="A77" s="10" t="s">
        <v>12</v>
      </c>
      <c r="B77" s="12">
        <f t="array" ref="B77:B81">TRANSPOSE(B60:F60)</f>
        <v>2.1322124743460793</v>
      </c>
      <c r="C77" s="12">
        <f t="array" ref="C77:C81">TRANSPOSE(J60:N60)</f>
        <v>0.37751640367080247</v>
      </c>
      <c r="D77" s="12">
        <f t="array" ref="D77:D81">TRANSPOSE(R60:V60)</f>
        <v>2.4020495674078242</v>
      </c>
      <c r="E77" s="12">
        <f t="array" ref="E77:E81">TRANSPOSE(Z60:AD60)</f>
        <v>2.5179006433776876</v>
      </c>
      <c r="F77" s="12">
        <f t="array" ref="F77:F81">TRANSPOSE(AH60:AL60)</f>
        <v>0.95325234394026648</v>
      </c>
      <c r="G77" s="12">
        <f t="array" ref="G77:G81">TRANSPOSE(AP60:AT60)</f>
        <v>3.4491251298463887</v>
      </c>
      <c r="H77" s="12">
        <f t="array" ref="H77:H81">TRANSPOSE(AX60:BB60)</f>
        <v>5.4757967469258375</v>
      </c>
      <c r="I77" s="12">
        <f t="array" ref="I77:I81">TRANSPOSE(BF60:BJ60)</f>
        <v>2.8765463363101604</v>
      </c>
      <c r="J77" s="12">
        <f t="array" ref="J77:J81">TRANSPOSE(BN60:BR60)</f>
        <v>1.9211347443595255</v>
      </c>
      <c r="K77" s="12">
        <f t="array" ref="K77:K81">TRANSPOSE(BV60:BZ60)</f>
        <v>1.1165337940898816</v>
      </c>
      <c r="L77" s="12">
        <f t="array" ref="L77:L81">TRANSPOSE(CD60:CH60)</f>
        <v>4.139954600926214</v>
      </c>
      <c r="M77" s="12">
        <f t="array" ref="M77:M81">TRANSPOSE(CL60:CP60)</f>
        <v>3.3677576287545774</v>
      </c>
      <c r="N77" s="12">
        <f t="array" ref="N77:N81">TRANSPOSE(CT60:CX60)</f>
        <v>2.0561385750680614</v>
      </c>
      <c r="Q77" s="10" t="s">
        <v>12</v>
      </c>
      <c r="R77" s="12">
        <f>B77/arima!B77</f>
        <v>0.94974533216380674</v>
      </c>
      <c r="S77" s="12">
        <f>C77/arima!C77</f>
        <v>0.94291140263152706</v>
      </c>
      <c r="T77" s="12">
        <f>D77/arima!D77</f>
        <v>0.97610656972569754</v>
      </c>
      <c r="U77" s="12">
        <f>E77/arima!E77</f>
        <v>0.97651246015635074</v>
      </c>
      <c r="V77" s="12">
        <f>F77/arima!F77</f>
        <v>0.91426299828618285</v>
      </c>
      <c r="W77" s="12">
        <f>G77/arima!G77</f>
        <v>1.0060493815564029</v>
      </c>
      <c r="X77" s="12">
        <f>H77/arima!H77</f>
        <v>0.99454387448149595</v>
      </c>
      <c r="Y77" s="12">
        <f>I77/arima!I77</f>
        <v>0.8044791121845033</v>
      </c>
      <c r="Z77" s="12">
        <f>J77/arima!J77</f>
        <v>1.0072013475912682</v>
      </c>
      <c r="AA77" s="12">
        <f>K77/arima!K77</f>
        <v>1.0152677759732387</v>
      </c>
      <c r="AB77" s="12">
        <f>L77/arima!L77</f>
        <v>0.91324375913768652</v>
      </c>
      <c r="AC77" s="12">
        <f>M77/arima!M77</f>
        <v>0.99352605189204557</v>
      </c>
      <c r="AD77" s="12">
        <f>N77/arima!N77</f>
        <v>0.98856601958047674</v>
      </c>
      <c r="BD77"/>
    </row>
    <row r="78" spans="1:56" x14ac:dyDescent="0.25">
      <c r="A78" s="10" t="s">
        <v>13</v>
      </c>
      <c r="B78" s="12">
        <v>2.133401710352282</v>
      </c>
      <c r="C78" s="12">
        <v>0.37751593191257138</v>
      </c>
      <c r="D78" s="12">
        <v>2.3978887175592187</v>
      </c>
      <c r="E78" s="12">
        <v>2.4900124278091931</v>
      </c>
      <c r="F78" s="12">
        <v>0.94752038417904028</v>
      </c>
      <c r="G78" s="12">
        <v>3.4631313951437268</v>
      </c>
      <c r="H78" s="12">
        <v>5.4096433505367711</v>
      </c>
      <c r="I78" s="12">
        <v>2.8445674736125666</v>
      </c>
      <c r="J78" s="12">
        <v>1.9865854930382496</v>
      </c>
      <c r="K78" s="12">
        <v>1.1144719551882774</v>
      </c>
      <c r="L78" s="12">
        <v>4.1628738118507878</v>
      </c>
      <c r="M78" s="12">
        <v>3.328448107896016</v>
      </c>
      <c r="N78" s="12">
        <v>2.0348072064906528</v>
      </c>
      <c r="Q78" s="10" t="s">
        <v>13</v>
      </c>
      <c r="R78" s="12">
        <f>B78/arima!B78</f>
        <v>0.87967567647852585</v>
      </c>
      <c r="S78" s="12">
        <f>C78/arima!C78</f>
        <v>0.86900794211653098</v>
      </c>
      <c r="T78" s="12">
        <f>D78/arima!D78</f>
        <v>1.0529100919923975</v>
      </c>
      <c r="U78" s="12">
        <f>E78/arima!E78</f>
        <v>0.96770784885575012</v>
      </c>
      <c r="V78" s="12">
        <f>F78/arima!F78</f>
        <v>0.9469261417364967</v>
      </c>
      <c r="W78" s="12">
        <f>G78/arima!G78</f>
        <v>1.0108393648078897</v>
      </c>
      <c r="X78" s="12">
        <f>H78/arima!H78</f>
        <v>0.96920275278727341</v>
      </c>
      <c r="Y78" s="12">
        <f>I78/arima!I78</f>
        <v>0.77162217623754448</v>
      </c>
      <c r="Z78" s="12">
        <f>J78/arima!J78</f>
        <v>1.0390796665105342</v>
      </c>
      <c r="AA78" s="12">
        <f>K78/arima!K78</f>
        <v>1.0019221002010983</v>
      </c>
      <c r="AB78" s="12">
        <f>L78/arima!L78</f>
        <v>0.90422322626473517</v>
      </c>
      <c r="AC78" s="12">
        <f>M78/arima!M78</f>
        <v>0.95527120901582518</v>
      </c>
      <c r="AD78" s="12">
        <f>N78/arima!N78</f>
        <v>0.91746785739308379</v>
      </c>
      <c r="BD78"/>
    </row>
    <row r="79" spans="1:56" x14ac:dyDescent="0.25">
      <c r="A79" s="10" t="s">
        <v>14</v>
      </c>
      <c r="B79" s="12">
        <v>1.6961100601888661</v>
      </c>
      <c r="C79" s="12">
        <v>0.37888619548556257</v>
      </c>
      <c r="D79" s="12">
        <v>2.6047026294009634</v>
      </c>
      <c r="E79" s="12">
        <v>2.4435158854734307</v>
      </c>
      <c r="F79" s="12">
        <v>0.94783261400957686</v>
      </c>
      <c r="G79" s="12">
        <v>3.4026854275865235</v>
      </c>
      <c r="H79" s="12">
        <v>5.1471009099622318</v>
      </c>
      <c r="I79" s="12">
        <v>2.6900446053459772</v>
      </c>
      <c r="J79" s="12">
        <v>1.9897974134459975</v>
      </c>
      <c r="K79" s="12">
        <v>1.1209126529543134</v>
      </c>
      <c r="L79" s="12">
        <v>4.02054599257385</v>
      </c>
      <c r="M79" s="12">
        <v>3.2679333757077265</v>
      </c>
      <c r="N79" s="12">
        <v>1.8410745982682799</v>
      </c>
      <c r="Q79" s="10" t="s">
        <v>14</v>
      </c>
      <c r="R79" s="12">
        <f>B79/arima!B79</f>
        <v>0.69936513003559009</v>
      </c>
      <c r="S79" s="12">
        <f>C79/arima!C79</f>
        <v>0.8721621664208925</v>
      </c>
      <c r="T79" s="12">
        <f>D79/arima!D79</f>
        <v>1.1437218354015122</v>
      </c>
      <c r="U79" s="12">
        <f>E79/arima!E79</f>
        <v>0.94963763022533176</v>
      </c>
      <c r="V79" s="12">
        <f>F79/arima!F79</f>
        <v>0.94723817575043634</v>
      </c>
      <c r="W79" s="12">
        <f>G79/arima!G79</f>
        <v>0.99319603670997159</v>
      </c>
      <c r="X79" s="12">
        <f>H79/arima!H79</f>
        <v>0.9221651128469095</v>
      </c>
      <c r="Y79" s="12">
        <f>I79/arima!I79</f>
        <v>0.729706042063758</v>
      </c>
      <c r="Z79" s="12">
        <f>J79/arima!J79</f>
        <v>1.0407596552136817</v>
      </c>
      <c r="AA79" s="12">
        <f>K79/arima!K79</f>
        <v>1.0077123557588681</v>
      </c>
      <c r="AB79" s="12">
        <f>L79/arima!L79</f>
        <v>0.87330801582346573</v>
      </c>
      <c r="AC79" s="12">
        <f>M79/arima!M79</f>
        <v>0.93790336084549042</v>
      </c>
      <c r="AD79" s="12">
        <f>N79/arima!N79</f>
        <v>0.83011636757823248</v>
      </c>
      <c r="BD79"/>
    </row>
    <row r="80" spans="1:56" x14ac:dyDescent="0.25">
      <c r="A80" s="10" t="s">
        <v>15</v>
      </c>
      <c r="B80" s="12">
        <v>1.3959611968688492</v>
      </c>
      <c r="C80" s="12">
        <v>0.3900198342646482</v>
      </c>
      <c r="D80" s="12">
        <v>2.5945413803097139</v>
      </c>
      <c r="E80" s="12">
        <v>2.2979667213475992</v>
      </c>
      <c r="F80" s="12">
        <v>0.89556785880645362</v>
      </c>
      <c r="G80" s="12">
        <v>3.3218472482384356</v>
      </c>
      <c r="H80" s="12">
        <v>4.9747233753376126</v>
      </c>
      <c r="I80" s="12">
        <v>2.6149926432071267</v>
      </c>
      <c r="J80" s="12">
        <v>2.1304407613042904</v>
      </c>
      <c r="K80" s="12">
        <v>1.0588657214690635</v>
      </c>
      <c r="L80" s="12">
        <v>3.9245190340287341</v>
      </c>
      <c r="M80" s="12">
        <v>2.9517840111671845</v>
      </c>
      <c r="N80" s="12">
        <v>1.7237424337435872</v>
      </c>
      <c r="Q80" s="10" t="s">
        <v>15</v>
      </c>
      <c r="R80" s="12">
        <f>B80/arima!B80</f>
        <v>0.57560332132226655</v>
      </c>
      <c r="S80" s="12">
        <f>C80/arima!C80</f>
        <v>0.89779080803785793</v>
      </c>
      <c r="T80" s="12">
        <f>D80/arima!D80</f>
        <v>1.1392600429767512</v>
      </c>
      <c r="U80" s="12">
        <f>E80/arima!E80</f>
        <v>0.89307202157779364</v>
      </c>
      <c r="V80" s="12">
        <f>F80/arima!F80</f>
        <v>0.89500619866619002</v>
      </c>
      <c r="W80" s="12">
        <f>G80/arima!G80</f>
        <v>0.96960050869187964</v>
      </c>
      <c r="X80" s="12">
        <f>H80/arima!H80</f>
        <v>0.89128160163349701</v>
      </c>
      <c r="Y80" s="12">
        <f>I80/arima!I80</f>
        <v>0.70934732008099888</v>
      </c>
      <c r="Z80" s="12">
        <f>J80/arima!J80</f>
        <v>1.1143228839303159</v>
      </c>
      <c r="AA80" s="12">
        <f>K80/arima!K80</f>
        <v>0.95193150670714566</v>
      </c>
      <c r="AB80" s="12">
        <f>L80/arima!L80</f>
        <v>0.85244987546454598</v>
      </c>
      <c r="AC80" s="12">
        <f>M80/arima!M80</f>
        <v>0.84716786613317097</v>
      </c>
      <c r="AD80" s="12">
        <f>N80/arima!N80</f>
        <v>0.77721283487676374</v>
      </c>
      <c r="BD80"/>
    </row>
    <row r="81" spans="1:56" x14ac:dyDescent="0.25">
      <c r="A81" s="10" t="s">
        <v>16</v>
      </c>
      <c r="B81" s="12">
        <v>1.4319906793232857</v>
      </c>
      <c r="C81" s="12">
        <v>0.39361274737626745</v>
      </c>
      <c r="D81" s="12">
        <v>2.5502499890553545</v>
      </c>
      <c r="E81" s="12">
        <v>2.2563571187892419</v>
      </c>
      <c r="F81" s="12">
        <v>0.90442867112335379</v>
      </c>
      <c r="G81" s="12">
        <v>3.3354325289089202</v>
      </c>
      <c r="H81" s="12">
        <v>4.9858384863101461</v>
      </c>
      <c r="I81" s="12">
        <v>2.6082845813794466</v>
      </c>
      <c r="J81" s="12">
        <v>1.967755348843292</v>
      </c>
      <c r="K81" s="12">
        <v>1.0264042894524983</v>
      </c>
      <c r="L81" s="12">
        <v>3.8943274992871744</v>
      </c>
      <c r="M81" s="12">
        <v>2.870244679000713</v>
      </c>
      <c r="N81" s="12">
        <v>1.6776767183517696</v>
      </c>
      <c r="Q81" s="10" t="s">
        <v>16</v>
      </c>
      <c r="R81" s="12">
        <f>B81/arima!B81</f>
        <v>0.56834384842532126</v>
      </c>
      <c r="S81" s="12">
        <f>C81/arima!C81</f>
        <v>0.79989291958178632</v>
      </c>
      <c r="T81" s="12">
        <f>D81/arima!D81</f>
        <v>0.9699730986911892</v>
      </c>
      <c r="U81" s="12">
        <f>E81/arima!E81</f>
        <v>0.88246532765948926</v>
      </c>
      <c r="V81" s="12">
        <f>F81/arima!F81</f>
        <v>1.0369559371382648</v>
      </c>
      <c r="W81" s="12">
        <f>G81/arima!G81</f>
        <v>0.94268548507106986</v>
      </c>
      <c r="X81" s="12">
        <f>H81/arima!H81</f>
        <v>0.88076863698995067</v>
      </c>
      <c r="Y81" s="12">
        <f>I81/arima!I81</f>
        <v>0.68573054134134881</v>
      </c>
      <c r="Z81" s="12">
        <f>J81/arima!J81</f>
        <v>1.0221126027863761</v>
      </c>
      <c r="AA81" s="12">
        <f>K81/arima!K81</f>
        <v>0.93100885964309399</v>
      </c>
      <c r="AB81" s="12">
        <f>L81/arima!L81</f>
        <v>0.71640235766154126</v>
      </c>
      <c r="AC81" s="12">
        <f>M81/arima!M81</f>
        <v>0.77718890844949395</v>
      </c>
      <c r="AD81" s="12">
        <f>N81/arima!N81</f>
        <v>0.69429723007583721</v>
      </c>
      <c r="BD81"/>
    </row>
    <row r="82" spans="1:56" x14ac:dyDescent="0.25">
      <c r="BD82"/>
    </row>
    <row r="84" spans="1:56" x14ac:dyDescent="0.25">
      <c r="BD84"/>
    </row>
    <row r="85" spans="1:56" x14ac:dyDescent="0.25">
      <c r="BD85"/>
    </row>
    <row r="87" spans="1:56" x14ac:dyDescent="0.25">
      <c r="BD87"/>
    </row>
    <row r="88" spans="1:56" x14ac:dyDescent="0.25">
      <c r="BD88"/>
    </row>
    <row r="90" spans="1:56" x14ac:dyDescent="0.25">
      <c r="BD90"/>
    </row>
    <row r="91" spans="1:56" x14ac:dyDescent="0.25">
      <c r="BD91"/>
    </row>
    <row r="93" spans="1:56" x14ac:dyDescent="0.25">
      <c r="BD93"/>
    </row>
    <row r="94" spans="1:56" x14ac:dyDescent="0.25">
      <c r="BD94"/>
    </row>
    <row r="96" spans="1:56" x14ac:dyDescent="0.25">
      <c r="BD96"/>
    </row>
    <row r="97" spans="56:56" x14ac:dyDescent="0.25">
      <c r="BD97"/>
    </row>
    <row r="99" spans="56:56" x14ac:dyDescent="0.25">
      <c r="BD99"/>
    </row>
    <row r="100" spans="56:56" x14ac:dyDescent="0.25">
      <c r="BD100"/>
    </row>
    <row r="102" spans="56:56" x14ac:dyDescent="0.25">
      <c r="BD102"/>
    </row>
    <row r="103" spans="56:56" x14ac:dyDescent="0.25">
      <c r="BD103"/>
    </row>
    <row r="119" spans="56:56" x14ac:dyDescent="0.25">
      <c r="BD119"/>
    </row>
    <row r="120" spans="56:56" x14ac:dyDescent="0.25">
      <c r="BD120"/>
    </row>
    <row r="121" spans="56:56" x14ac:dyDescent="0.25">
      <c r="BD12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2A3BD-74A6-4921-A5EB-AED688F03B3B}">
  <dimension ref="A1:CY121"/>
  <sheetViews>
    <sheetView topLeftCell="A30" zoomScale="62" workbookViewId="0">
      <selection activeCell="B38" sqref="B38"/>
    </sheetView>
  </sheetViews>
  <sheetFormatPr defaultColWidth="8.85546875" defaultRowHeight="15" x14ac:dyDescent="0.25"/>
  <cols>
    <col min="1" max="1" width="11.28515625" style="4" bestFit="1" customWidth="1"/>
    <col min="2" max="2" width="14.42578125" style="4" bestFit="1" customWidth="1"/>
    <col min="3" max="3" width="13.7109375" style="4" bestFit="1" customWidth="1"/>
    <col min="4" max="7" width="14.42578125" style="4" bestFit="1" customWidth="1"/>
    <col min="8" max="8" width="6.42578125" style="4" bestFit="1" customWidth="1"/>
    <col min="9" max="9" width="11.28515625" style="4" bestFit="1" customWidth="1"/>
    <col min="10" max="14" width="13.7109375" style="4" bestFit="1" customWidth="1"/>
    <col min="15" max="16" width="14.42578125" style="4" bestFit="1" customWidth="1"/>
    <col min="17" max="17" width="11.28515625" style="4" bestFit="1" customWidth="1"/>
    <col min="18" max="18" width="14.42578125" style="4" bestFit="1" customWidth="1"/>
    <col min="19" max="21" width="13.7109375" style="4" bestFit="1" customWidth="1"/>
    <col min="22" max="24" width="14.42578125" style="4" bestFit="1" customWidth="1"/>
    <col min="25" max="25" width="14" style="4" bestFit="1" customWidth="1"/>
    <col min="26" max="29" width="13.7109375" style="4" bestFit="1" customWidth="1"/>
    <col min="30" max="32" width="14.42578125" style="4" bestFit="1" customWidth="1"/>
    <col min="33" max="33" width="11.28515625" style="4" bestFit="1" customWidth="1"/>
    <col min="34" max="40" width="14.42578125" style="4" bestFit="1" customWidth="1"/>
    <col min="41" max="41" width="12.140625" style="4" bestFit="1" customWidth="1"/>
    <col min="42" max="48" width="14.42578125" style="4" bestFit="1" customWidth="1"/>
    <col min="49" max="49" width="11.28515625" style="4" bestFit="1" customWidth="1"/>
    <col min="50" max="56" width="14.42578125" style="4" bestFit="1" customWidth="1"/>
    <col min="57" max="57" width="11.28515625" style="4" bestFit="1" customWidth="1"/>
    <col min="58" max="64" width="14.42578125" style="4" bestFit="1" customWidth="1"/>
    <col min="65" max="65" width="11.28515625" style="4" bestFit="1" customWidth="1"/>
    <col min="66" max="70" width="13.7109375" style="4" bestFit="1" customWidth="1"/>
    <col min="71" max="72" width="14.42578125" style="4" bestFit="1" customWidth="1"/>
    <col min="73" max="73" width="11.28515625" style="4" bestFit="1" customWidth="1"/>
    <col min="74" max="78" width="13.7109375" style="4" bestFit="1" customWidth="1"/>
    <col min="79" max="80" width="14.42578125" style="4" bestFit="1" customWidth="1"/>
    <col min="81" max="81" width="11.28515625" style="4" bestFit="1" customWidth="1"/>
    <col min="82" max="88" width="14.42578125" style="4" bestFit="1" customWidth="1"/>
    <col min="89" max="89" width="11.28515625" style="4" bestFit="1" customWidth="1"/>
    <col min="90" max="96" width="14.42578125" style="4" bestFit="1" customWidth="1"/>
    <col min="97" max="97" width="11.5703125" style="4" bestFit="1" customWidth="1"/>
    <col min="98" max="104" width="14.42578125" style="4" bestFit="1" customWidth="1"/>
    <col min="105" max="16384" width="8.85546875" style="4"/>
  </cols>
  <sheetData>
    <row r="1" spans="1:103" x14ac:dyDescent="0.25">
      <c r="A1" s="5" t="s">
        <v>27</v>
      </c>
      <c r="B1" s="6"/>
      <c r="C1" s="13">
        <v>0.04</v>
      </c>
      <c r="D1" s="13">
        <v>0.13</v>
      </c>
      <c r="E1" s="13">
        <v>0.13</v>
      </c>
      <c r="F1" s="13">
        <v>0.02</v>
      </c>
      <c r="G1" s="13">
        <v>0.05</v>
      </c>
      <c r="H1" s="13">
        <v>0.11</v>
      </c>
      <c r="I1" s="13">
        <v>0.06</v>
      </c>
      <c r="J1" s="13">
        <v>0.04</v>
      </c>
      <c r="K1" s="13">
        <v>0.1</v>
      </c>
      <c r="L1" s="13">
        <v>0.23</v>
      </c>
      <c r="M1" s="13">
        <v>0.09</v>
      </c>
      <c r="N1" s="7"/>
      <c r="Q1" s="5"/>
      <c r="R1" s="6" t="s">
        <v>25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7"/>
      <c r="AG1" s="5"/>
      <c r="AH1" s="6" t="s">
        <v>26</v>
      </c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7"/>
    </row>
    <row r="2" spans="1:103" x14ac:dyDescent="0.25">
      <c r="A2" s="10"/>
      <c r="B2" s="11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1" t="s">
        <v>7</v>
      </c>
      <c r="J2" s="11" t="s">
        <v>8</v>
      </c>
      <c r="K2" s="11" t="s">
        <v>9</v>
      </c>
      <c r="L2" s="11" t="s">
        <v>10</v>
      </c>
      <c r="M2" s="11" t="s">
        <v>11</v>
      </c>
      <c r="N2" s="11" t="s">
        <v>24</v>
      </c>
      <c r="Q2" s="10"/>
      <c r="R2" s="11" t="s">
        <v>0</v>
      </c>
      <c r="S2" s="11" t="s">
        <v>1</v>
      </c>
      <c r="T2" s="11" t="s">
        <v>2</v>
      </c>
      <c r="U2" s="11" t="s">
        <v>3</v>
      </c>
      <c r="V2" s="11" t="s">
        <v>4</v>
      </c>
      <c r="W2" s="11" t="s">
        <v>5</v>
      </c>
      <c r="X2" s="11" t="s">
        <v>6</v>
      </c>
      <c r="Y2" s="11" t="s">
        <v>7</v>
      </c>
      <c r="Z2" s="11" t="s">
        <v>8</v>
      </c>
      <c r="AA2" s="11" t="s">
        <v>9</v>
      </c>
      <c r="AB2" s="11" t="s">
        <v>10</v>
      </c>
      <c r="AC2" s="11" t="s">
        <v>11</v>
      </c>
      <c r="AD2" s="11" t="s">
        <v>24</v>
      </c>
      <c r="AG2" s="10"/>
      <c r="AH2" s="11" t="s">
        <v>0</v>
      </c>
      <c r="AI2" s="11" t="s">
        <v>1</v>
      </c>
      <c r="AJ2" s="11" t="s">
        <v>2</v>
      </c>
      <c r="AK2" s="11" t="s">
        <v>3</v>
      </c>
      <c r="AL2" s="11" t="s">
        <v>4</v>
      </c>
      <c r="AM2" s="11" t="s">
        <v>5</v>
      </c>
      <c r="AN2" s="11" t="s">
        <v>6</v>
      </c>
      <c r="AO2" s="11" t="s">
        <v>7</v>
      </c>
      <c r="AP2" s="11" t="s">
        <v>8</v>
      </c>
      <c r="AQ2" s="11" t="s">
        <v>9</v>
      </c>
      <c r="AR2" s="11" t="s">
        <v>10</v>
      </c>
      <c r="AS2" s="11" t="s">
        <v>11</v>
      </c>
      <c r="AT2" s="11" t="s">
        <v>24</v>
      </c>
    </row>
    <row r="3" spans="1:103" x14ac:dyDescent="0.25">
      <c r="A3" s="10" t="s">
        <v>12</v>
      </c>
      <c r="B3" s="12">
        <f t="array" ref="B3:B7">TRANSPOSE(B57:F57)</f>
        <v>1.6902576857934175</v>
      </c>
      <c r="C3" s="12">
        <f t="array" ref="C3:C7">TRANSPOSE(J57:N57)</f>
        <v>0.29710930240111688</v>
      </c>
      <c r="D3" s="12">
        <f t="array" ref="D3:D7">TRANSPOSE(R57:V57)</f>
        <v>2.5009018906577567</v>
      </c>
      <c r="E3" s="12">
        <f t="array" ref="E3:E7">TRANSPOSE(Z57:AD57)</f>
        <v>2.3502707621918311</v>
      </c>
      <c r="F3" s="12">
        <f t="array" ref="F3:F7">TRANSPOSE(AH57:AL57)</f>
        <v>1.0028515727242853</v>
      </c>
      <c r="G3" s="12">
        <f t="array" ref="G3:G7">TRANSPOSE(AP57:AT57)</f>
        <v>3.3087844373684212</v>
      </c>
      <c r="H3" s="12">
        <f t="array" ref="H3:H7">TRANSPOSE(AX57:BB57)</f>
        <v>4.611095982300891</v>
      </c>
      <c r="I3" s="12">
        <f t="array" ref="I3:I7">TRANSPOSE(BF57:BJ57)</f>
        <v>2.5259400615577143</v>
      </c>
      <c r="J3" s="12">
        <f t="array" ref="J3:J7">TRANSPOSE(BN57:BR57)</f>
        <v>1.9044421186374758</v>
      </c>
      <c r="K3" s="12">
        <f t="array" ref="K3:K7">TRANSPOSE(BV57:BZ57)</f>
        <v>1.1375136233796972</v>
      </c>
      <c r="L3" s="12">
        <f t="array" ref="L3:L7">TRANSPOSE(CD57:CH57)</f>
        <v>3.3630074918074406</v>
      </c>
      <c r="M3" s="12">
        <f t="array" ref="M3:M7">TRANSPOSE(CL57:CP57)</f>
        <v>2.7548180165096139</v>
      </c>
      <c r="N3" s="12">
        <f t="array" ref="N3:N7">TRANSPOSE(CT57:CX57)</f>
        <v>1.6784849743618115</v>
      </c>
      <c r="Q3" s="10" t="s">
        <v>12</v>
      </c>
      <c r="R3" s="12">
        <f>B3/arima!B3</f>
        <v>0.93237496318640289</v>
      </c>
      <c r="S3" s="12">
        <f>C3/arima!C3</f>
        <v>0.87255797870644325</v>
      </c>
      <c r="T3" s="12">
        <f>D3/arima!D3</f>
        <v>1.1543906929464189</v>
      </c>
      <c r="U3" s="12">
        <f>E3/arima!E3</f>
        <v>1.0193886352041412</v>
      </c>
      <c r="V3" s="12">
        <f>F3/arima!F3</f>
        <v>0.97666482813631128</v>
      </c>
      <c r="W3" s="12">
        <f>G3/arima!G3</f>
        <v>1.0038140930668074</v>
      </c>
      <c r="X3" s="12">
        <f>H3/arima!H3</f>
        <v>0.97240684497589425</v>
      </c>
      <c r="Y3" s="12">
        <f>I3/arima!I3</f>
        <v>0.81405507466769067</v>
      </c>
      <c r="Z3" s="12">
        <f>J3/arima!J3</f>
        <v>1.0476768281671569</v>
      </c>
      <c r="AA3" s="12">
        <f>K3/arima!K3</f>
        <v>1.1530026521284338</v>
      </c>
      <c r="AB3" s="12">
        <f>L3/arima!L3</f>
        <v>0.90917318621230181</v>
      </c>
      <c r="AC3" s="12">
        <f>M3/arima!M3</f>
        <v>1.0302732075928434</v>
      </c>
      <c r="AD3" s="12">
        <f>N3/arima!N3</f>
        <v>0.99356167083312774</v>
      </c>
      <c r="AG3" s="10" t="s">
        <v>12</v>
      </c>
      <c r="AH3" s="12">
        <f>B3/rw!B3</f>
        <v>0.69048216962083164</v>
      </c>
      <c r="AI3" s="12">
        <f>C3/rw!C3</f>
        <v>0.51192669702766547</v>
      </c>
      <c r="AJ3" s="12">
        <f>D3/rw!D3</f>
        <v>0.6588220223677077</v>
      </c>
      <c r="AK3" s="12">
        <f>E3/rw!E3</f>
        <v>0.68757591499240089</v>
      </c>
      <c r="AL3" s="12">
        <f>F3/rw!F3</f>
        <v>1.1022332850357508</v>
      </c>
      <c r="AM3" s="12">
        <f>G3/rw!G3</f>
        <v>0.66912791994294862</v>
      </c>
      <c r="AN3" s="12">
        <f>H3/rw!H3</f>
        <v>0.68684323381347145</v>
      </c>
      <c r="AO3" s="12">
        <f>I3/rw!I3</f>
        <v>0.64217691792221732</v>
      </c>
      <c r="AP3" s="12">
        <f>J3/rw!J3</f>
        <v>0.91421851669498855</v>
      </c>
      <c r="AQ3" s="12">
        <f>K3/rw!K3</f>
        <v>0.83214030359439639</v>
      </c>
      <c r="AR3" s="12">
        <f>L3/rw!L3</f>
        <v>0.53796122444788663</v>
      </c>
      <c r="AS3" s="12">
        <f>M3/rw!M3</f>
        <v>0.66342223769325404</v>
      </c>
      <c r="AT3" s="12">
        <f>N3/rw!N3</f>
        <v>0.65854269194164061</v>
      </c>
    </row>
    <row r="4" spans="1:103" x14ac:dyDescent="0.25">
      <c r="A4" s="10" t="s">
        <v>13</v>
      </c>
      <c r="B4" s="12">
        <v>1.3421084676211434</v>
      </c>
      <c r="C4" s="12">
        <v>0.30204644844264367</v>
      </c>
      <c r="D4" s="12">
        <v>2.4162282706780558</v>
      </c>
      <c r="E4" s="12">
        <v>2.6691725820843506</v>
      </c>
      <c r="F4" s="12">
        <v>1.0724046446204263</v>
      </c>
      <c r="G4" s="12">
        <v>3.5009244657894745</v>
      </c>
      <c r="H4" s="12">
        <v>4.0433510238859522</v>
      </c>
      <c r="I4" s="12">
        <v>2.7225503557760904</v>
      </c>
      <c r="J4" s="12">
        <v>2.2222830716540867</v>
      </c>
      <c r="K4" s="12">
        <v>1.2297193125081494</v>
      </c>
      <c r="L4" s="12">
        <v>3.1526830594377837</v>
      </c>
      <c r="M4" s="12">
        <v>2.7656966041972768</v>
      </c>
      <c r="N4" s="12">
        <v>1.5301425416387557</v>
      </c>
      <c r="Q4" s="10" t="s">
        <v>13</v>
      </c>
      <c r="R4" s="12">
        <f>B4/arima!B4</f>
        <v>0.68650367241412324</v>
      </c>
      <c r="S4" s="12">
        <f>C4/arima!C4</f>
        <v>0.8230183225951595</v>
      </c>
      <c r="T4" s="12">
        <f>D4/arima!D4</f>
        <v>1.1861770350183953</v>
      </c>
      <c r="U4" s="12">
        <f>E4/arima!E4</f>
        <v>1.1578288261513103</v>
      </c>
      <c r="V4" s="12">
        <f>F4/arima!F4</f>
        <v>1.0751253959165741</v>
      </c>
      <c r="W4" s="12">
        <f>G4/arima!G4</f>
        <v>1.0601316902995623</v>
      </c>
      <c r="X4" s="12">
        <f>H4/arima!H4</f>
        <v>0.84134409764470519</v>
      </c>
      <c r="Y4" s="12">
        <f>I4/arima!I4</f>
        <v>0.85480579683213587</v>
      </c>
      <c r="Z4" s="12">
        <f>J4/arima!J4</f>
        <v>1.2266242426785625</v>
      </c>
      <c r="AA4" s="12">
        <f>K4/arima!K4</f>
        <v>1.2352893365524547</v>
      </c>
      <c r="AB4" s="12">
        <f>L4/arima!L4</f>
        <v>0.84027899323174726</v>
      </c>
      <c r="AC4" s="12">
        <f>M4/arima!M4</f>
        <v>1.0039326222817124</v>
      </c>
      <c r="AD4" s="12">
        <f>N4/arima!N4</f>
        <v>0.85538148230061484</v>
      </c>
      <c r="AG4" s="10" t="s">
        <v>13</v>
      </c>
      <c r="AH4" s="12">
        <f>B4/rw!B4</f>
        <v>0.54826076188172279</v>
      </c>
      <c r="AI4" s="12">
        <f>C4/rw!C4</f>
        <v>0.52043352210973504</v>
      </c>
      <c r="AJ4" s="12">
        <f>D4/rw!D4</f>
        <v>0.63651613113518535</v>
      </c>
      <c r="AK4" s="12">
        <f>E4/rw!E4</f>
        <v>0.78087121276517901</v>
      </c>
      <c r="AL4" s="12">
        <f>F4/rw!F4</f>
        <v>1.1786790054250118</v>
      </c>
      <c r="AM4" s="12">
        <f>G4/rw!G4</f>
        <v>0.70798395906812395</v>
      </c>
      <c r="AN4" s="12">
        <f>H4/rw!H4</f>
        <v>0.60227509974820981</v>
      </c>
      <c r="AO4" s="12">
        <f>I4/rw!I4</f>
        <v>0.69216171158160245</v>
      </c>
      <c r="AP4" s="12">
        <f>J4/rw!J4</f>
        <v>1.0667965770981365</v>
      </c>
      <c r="AQ4" s="12">
        <f>K4/rw!K4</f>
        <v>0.8995927442223266</v>
      </c>
      <c r="AR4" s="12">
        <f>L4/rw!L4</f>
        <v>0.50431681852713828</v>
      </c>
      <c r="AS4" s="12">
        <f>M4/rw!M4</f>
        <v>0.66604204667643896</v>
      </c>
      <c r="AT4" s="12">
        <f>N4/rw!N4</f>
        <v>0.60034150070860248</v>
      </c>
    </row>
    <row r="5" spans="1:103" x14ac:dyDescent="0.25">
      <c r="A5" s="10" t="s">
        <v>14</v>
      </c>
      <c r="B5" s="12">
        <v>0.92383435822858928</v>
      </c>
      <c r="C5" s="12">
        <v>0.30572749742866062</v>
      </c>
      <c r="D5" s="12">
        <v>1.9396587703875248</v>
      </c>
      <c r="E5" s="12">
        <v>2.8830648216104238</v>
      </c>
      <c r="F5" s="12">
        <v>0.98705504223209017</v>
      </c>
      <c r="G5" s="12">
        <v>3.316846</v>
      </c>
      <c r="H5" s="12">
        <v>2.4086957410132661</v>
      </c>
      <c r="I5" s="12">
        <v>2.7616959649385144</v>
      </c>
      <c r="J5" s="12">
        <v>2.0131778916091392</v>
      </c>
      <c r="K5" s="12">
        <v>1.2384063199322415</v>
      </c>
      <c r="L5" s="12">
        <v>2.9590630224035737</v>
      </c>
      <c r="M5" s="12">
        <v>2.6035162666010923</v>
      </c>
      <c r="N5" s="12">
        <v>1.1319376531437659</v>
      </c>
      <c r="Q5" s="10" t="s">
        <v>14</v>
      </c>
      <c r="R5" s="12">
        <f>B5/arima!B5</f>
        <v>0.47255173104630216</v>
      </c>
      <c r="S5" s="12">
        <f>C5/arima!C5</f>
        <v>0.83304847119476333</v>
      </c>
      <c r="T5" s="12">
        <f>D5/arima!D5</f>
        <v>0.95221909168376839</v>
      </c>
      <c r="U5" s="12">
        <f>E5/arima!E5</f>
        <v>1.2506106126403498</v>
      </c>
      <c r="V5" s="12">
        <f>F5/arima!F5</f>
        <v>0.98955925675502598</v>
      </c>
      <c r="W5" s="12">
        <f>G5/arima!G5</f>
        <v>1.0043900092115816</v>
      </c>
      <c r="X5" s="12">
        <f>H5/arima!H5</f>
        <v>0.50120356425937951</v>
      </c>
      <c r="Y5" s="12">
        <f>I5/arima!I5</f>
        <v>0.86709643952367443</v>
      </c>
      <c r="Z5" s="12">
        <f>J5/arima!J5</f>
        <v>1.1112053357065155</v>
      </c>
      <c r="AA5" s="12">
        <f>K5/arima!K5</f>
        <v>1.2440156918502714</v>
      </c>
      <c r="AB5" s="12">
        <f>L5/arima!L5</f>
        <v>0.78867379006945637</v>
      </c>
      <c r="AC5" s="12">
        <f>M5/arima!M5</f>
        <v>0.94506205370294105</v>
      </c>
      <c r="AD5" s="12">
        <f>N5/arima!N5</f>
        <v>0.63277667359083245</v>
      </c>
      <c r="AG5" s="10" t="s">
        <v>14</v>
      </c>
      <c r="AH5" s="12">
        <f>B5/rw!B5</f>
        <v>0.3773928421692192</v>
      </c>
      <c r="AI5" s="12">
        <f>C5/rw!C5</f>
        <v>0.52677606081107997</v>
      </c>
      <c r="AJ5" s="12">
        <f>D5/rw!D5</f>
        <v>0.51097162930844731</v>
      </c>
      <c r="AK5" s="12">
        <f>E5/rw!E5</f>
        <v>0.84344576998970944</v>
      </c>
      <c r="AL5" s="12">
        <f>F5/rw!F5</f>
        <v>1.0848713322102888</v>
      </c>
      <c r="AM5" s="12">
        <f>G5/rw!G5</f>
        <v>0.6707581913423899</v>
      </c>
      <c r="AN5" s="12">
        <f>H5/rw!H5</f>
        <v>0.35878593253761776</v>
      </c>
      <c r="AO5" s="12">
        <f>I5/rw!I5</f>
        <v>0.70211381100973014</v>
      </c>
      <c r="AP5" s="12">
        <f>J5/rw!J5</f>
        <v>0.96641661508033527</v>
      </c>
      <c r="AQ5" s="12">
        <f>K5/rw!K5</f>
        <v>0.90594766503086432</v>
      </c>
      <c r="AR5" s="12">
        <f>L5/rw!L5</f>
        <v>0.47334451993597804</v>
      </c>
      <c r="AS5" s="12">
        <f>M5/rw!M5</f>
        <v>0.62698536785660497</v>
      </c>
      <c r="AT5" s="12">
        <f>N5/rw!N5</f>
        <v>0.44410839572443805</v>
      </c>
    </row>
    <row r="6" spans="1:103" x14ac:dyDescent="0.25">
      <c r="A6" s="10" t="s">
        <v>15</v>
      </c>
      <c r="B6" s="12">
        <v>0.74871843092046286</v>
      </c>
      <c r="C6" s="12">
        <v>0.30658640626104089</v>
      </c>
      <c r="D6" s="12">
        <v>1.4454725930948</v>
      </c>
      <c r="E6" s="12">
        <v>2.8995247236199702</v>
      </c>
      <c r="F6" s="12">
        <v>0.93586619390692183</v>
      </c>
      <c r="G6" s="12">
        <v>3.5563687542105265</v>
      </c>
      <c r="H6" s="12">
        <v>2.4672733568572411</v>
      </c>
      <c r="I6" s="12">
        <v>2.8730129023914031</v>
      </c>
      <c r="J6" s="12">
        <v>2.0345802880416231</v>
      </c>
      <c r="K6" s="12">
        <v>1.2557994692375696</v>
      </c>
      <c r="L6" s="12">
        <v>2.1766740316185476</v>
      </c>
      <c r="M6" s="12">
        <v>2.3884059853893995</v>
      </c>
      <c r="N6" s="12">
        <v>0.9323197510834248</v>
      </c>
      <c r="Q6" s="10" t="s">
        <v>15</v>
      </c>
      <c r="R6" s="12">
        <f>B6/arima!B6</f>
        <v>0.38297795210404079</v>
      </c>
      <c r="S6" s="12">
        <f>C6/arima!C6</f>
        <v>0.83538883212313231</v>
      </c>
      <c r="T6" s="12">
        <f>D6/arima!D6</f>
        <v>0.70961275285318315</v>
      </c>
      <c r="U6" s="12">
        <f>E6/arima!E6</f>
        <v>1.257750558985594</v>
      </c>
      <c r="V6" s="12">
        <f>F6/arima!F6</f>
        <v>0.93824053942366892</v>
      </c>
      <c r="W6" s="12">
        <f>G6/arima!G6</f>
        <v>1.0769210405913605</v>
      </c>
      <c r="X6" s="12">
        <f>H6/arima!H6</f>
        <v>0.51339244695922037</v>
      </c>
      <c r="Y6" s="12">
        <f>I6/arima!I6</f>
        <v>0.90204689074983913</v>
      </c>
      <c r="Z6" s="12">
        <f>J6/arima!J6</f>
        <v>1.1230187264713389</v>
      </c>
      <c r="AA6" s="12">
        <f>K6/arima!K6</f>
        <v>1.2614876235727344</v>
      </c>
      <c r="AB6" s="12">
        <f>L6/arima!L6</f>
        <v>0.58014504769416575</v>
      </c>
      <c r="AC6" s="12">
        <f>M6/arima!M6</f>
        <v>0.8669782073515836</v>
      </c>
      <c r="AD6" s="12">
        <f>N6/arima!N6</f>
        <v>0.52118611760560773</v>
      </c>
      <c r="AG6" s="10" t="s">
        <v>15</v>
      </c>
      <c r="AH6" s="12">
        <f>B6/rw!B6</f>
        <v>0.30585675247167643</v>
      </c>
      <c r="AI6" s="12">
        <f>C6/rw!C6</f>
        <v>0.52825598203217561</v>
      </c>
      <c r="AJ6" s="12">
        <f>D6/rw!D6</f>
        <v>0.38078629978137452</v>
      </c>
      <c r="AK6" s="12">
        <f>E6/rw!E6</f>
        <v>0.84826114376151462</v>
      </c>
      <c r="AL6" s="12">
        <f>F6/rw!F6</f>
        <v>1.0286097138599535</v>
      </c>
      <c r="AM6" s="12">
        <f>G6/rw!G6</f>
        <v>0.71919633088809098</v>
      </c>
      <c r="AN6" s="12">
        <f>H6/rw!H6</f>
        <v>0.36751132867983444</v>
      </c>
      <c r="AO6" s="12">
        <f>I6/rw!I6</f>
        <v>0.73041423226436286</v>
      </c>
      <c r="AP6" s="12">
        <f>J6/rw!J6</f>
        <v>0.97669073521700933</v>
      </c>
      <c r="AQ6" s="12">
        <f>K6/rw!K6</f>
        <v>0.91867150432906597</v>
      </c>
      <c r="AR6" s="12">
        <f>L6/rw!L6</f>
        <v>0.34819019289311742</v>
      </c>
      <c r="AS6" s="12">
        <f>M6/rw!M6</f>
        <v>0.57518196623187623</v>
      </c>
      <c r="AT6" s="12">
        <f>N6/rw!N6</f>
        <v>0.36578960670308147</v>
      </c>
    </row>
    <row r="7" spans="1:103" x14ac:dyDescent="0.25">
      <c r="A7" s="10" t="s">
        <v>16</v>
      </c>
      <c r="B7" s="12">
        <v>0.52564192961862588</v>
      </c>
      <c r="C7" s="12">
        <v>0.3042134011010289</v>
      </c>
      <c r="D7" s="12">
        <v>1.316885994568646</v>
      </c>
      <c r="E7" s="12">
        <v>2.737254693594199</v>
      </c>
      <c r="F7" s="12">
        <v>0.81074594284787171</v>
      </c>
      <c r="G7" s="12">
        <v>3.7005781731578948</v>
      </c>
      <c r="H7" s="12">
        <v>1.9836752533027597</v>
      </c>
      <c r="I7" s="12">
        <v>2.8780289123185177</v>
      </c>
      <c r="J7" s="12">
        <v>1.9290333560031758</v>
      </c>
      <c r="K7" s="12">
        <v>1.2814849041788523</v>
      </c>
      <c r="L7" s="12">
        <v>2.3497674994616862</v>
      </c>
      <c r="M7" s="12">
        <v>2.5910280935079166</v>
      </c>
      <c r="N7" s="12">
        <v>0.8464968885019325</v>
      </c>
      <c r="Q7" s="10" t="s">
        <v>16</v>
      </c>
      <c r="R7" s="12">
        <f>B7/arima!B7</f>
        <v>0.26060257162216405</v>
      </c>
      <c r="S7" s="12">
        <f>C7/arima!C7</f>
        <v>0.69884257369971448</v>
      </c>
      <c r="T7" s="12">
        <f>D7/arima!D7</f>
        <v>0.55960428720390853</v>
      </c>
      <c r="U7" s="12">
        <f>E7/arima!E7</f>
        <v>1.2006085010727696</v>
      </c>
      <c r="V7" s="12">
        <f>F7/arima!F7</f>
        <v>0.90231303916852346</v>
      </c>
      <c r="W7" s="12">
        <f>G7/arima!G7</f>
        <v>1.0853533430552029</v>
      </c>
      <c r="X7" s="12">
        <f>H7/arima!H7</f>
        <v>0.41076688004651152</v>
      </c>
      <c r="Y7" s="12">
        <f>I7/arima!I7</f>
        <v>0.87977504397476802</v>
      </c>
      <c r="Z7" s="12">
        <f>J7/arima!J7</f>
        <v>1.0669807544466501</v>
      </c>
      <c r="AA7" s="12">
        <f>K7/arima!K7</f>
        <v>1.2907776072532164</v>
      </c>
      <c r="AB7" s="12">
        <f>L7/arima!L7</f>
        <v>0.53797171597017723</v>
      </c>
      <c r="AC7" s="12">
        <f>M7/arima!M7</f>
        <v>0.88075572596108798</v>
      </c>
      <c r="AD7" s="12">
        <f>N7/arima!N7</f>
        <v>0.43638781208060307</v>
      </c>
      <c r="AG7" s="10" t="s">
        <v>16</v>
      </c>
      <c r="AH7" s="12">
        <f>B7/rw!B7</f>
        <v>0.2147284304974954</v>
      </c>
      <c r="AI7" s="12">
        <f>C7/rw!C7</f>
        <v>0.52416723528551712</v>
      </c>
      <c r="AJ7" s="12">
        <f>D7/rw!D7</f>
        <v>0.34691224690195327</v>
      </c>
      <c r="AK7" s="12">
        <f>E7/rw!E7</f>
        <v>0.80078875625380364</v>
      </c>
      <c r="AL7" s="12">
        <f>F7/rw!F7</f>
        <v>0.89109015553222193</v>
      </c>
      <c r="AM7" s="12">
        <f>G7/rw!G7</f>
        <v>0.74835947232657618</v>
      </c>
      <c r="AN7" s="12">
        <f>H7/rw!H7</f>
        <v>0.29547724251325685</v>
      </c>
      <c r="AO7" s="12">
        <f>I7/rw!I7</f>
        <v>0.73168946671837254</v>
      </c>
      <c r="AP7" s="12">
        <f>J7/rw!J7</f>
        <v>0.92602342498185686</v>
      </c>
      <c r="AQ7" s="12">
        <f>K7/rw!K7</f>
        <v>0.9374615084140181</v>
      </c>
      <c r="AR7" s="12">
        <f>L7/rw!L7</f>
        <v>0.37587897269264736</v>
      </c>
      <c r="AS7" s="12">
        <f>M7/rw!M7</f>
        <v>0.62397793444774685</v>
      </c>
      <c r="AT7" s="12">
        <f>N7/rw!N7</f>
        <v>0.33211756327234265</v>
      </c>
    </row>
    <row r="13" spans="1:103" x14ac:dyDescent="0.25">
      <c r="R13" s="8"/>
    </row>
    <row r="15" spans="1:103" x14ac:dyDescent="0.25">
      <c r="A15" s="4" t="s">
        <v>0</v>
      </c>
      <c r="I15" s="4" t="s">
        <v>1</v>
      </c>
      <c r="Q15" s="4" t="s">
        <v>2</v>
      </c>
      <c r="Y15" s="4" t="s">
        <v>3</v>
      </c>
      <c r="AG15" s="4" t="s">
        <v>4</v>
      </c>
      <c r="AO15" s="4" t="s">
        <v>5</v>
      </c>
      <c r="AW15" s="4" t="s">
        <v>6</v>
      </c>
      <c r="BE15" s="4" t="s">
        <v>7</v>
      </c>
      <c r="BM15" s="4" t="s">
        <v>8</v>
      </c>
      <c r="BU15" s="4" t="s">
        <v>9</v>
      </c>
      <c r="CC15" s="4" t="s">
        <v>10</v>
      </c>
      <c r="CK15" s="4" t="s">
        <v>11</v>
      </c>
      <c r="CS15" t="s">
        <v>24</v>
      </c>
      <c r="CT15"/>
      <c r="CU15"/>
      <c r="CV15"/>
      <c r="CW15"/>
      <c r="CX15"/>
      <c r="CY15"/>
    </row>
    <row r="16" spans="1:103" x14ac:dyDescent="0.25">
      <c r="A16" s="4" t="s">
        <v>17</v>
      </c>
      <c r="B16" s="4" t="s">
        <v>18</v>
      </c>
      <c r="C16" s="4" t="s">
        <v>19</v>
      </c>
      <c r="D16" s="4" t="s">
        <v>20</v>
      </c>
      <c r="E16" s="4" t="s">
        <v>21</v>
      </c>
      <c r="F16" s="4" t="s">
        <v>22</v>
      </c>
      <c r="G16" s="4" t="s">
        <v>23</v>
      </c>
      <c r="I16" s="4" t="s">
        <v>17</v>
      </c>
      <c r="J16" s="4" t="s">
        <v>18</v>
      </c>
      <c r="K16" s="4" t="s">
        <v>19</v>
      </c>
      <c r="L16" s="4" t="s">
        <v>20</v>
      </c>
      <c r="M16" s="4" t="s">
        <v>21</v>
      </c>
      <c r="N16" s="4" t="s">
        <v>22</v>
      </c>
      <c r="O16" s="4" t="s">
        <v>23</v>
      </c>
      <c r="Q16" s="4" t="s">
        <v>17</v>
      </c>
      <c r="R16" s="4" t="s">
        <v>18</v>
      </c>
      <c r="S16" s="4" t="s">
        <v>19</v>
      </c>
      <c r="T16" s="4" t="s">
        <v>20</v>
      </c>
      <c r="U16" s="4" t="s">
        <v>21</v>
      </c>
      <c r="V16" s="4" t="s">
        <v>22</v>
      </c>
      <c r="W16" s="4" t="s">
        <v>23</v>
      </c>
      <c r="Y16" s="4" t="s">
        <v>17</v>
      </c>
      <c r="Z16" s="4" t="s">
        <v>18</v>
      </c>
      <c r="AA16" s="4" t="s">
        <v>19</v>
      </c>
      <c r="AB16" s="4" t="s">
        <v>20</v>
      </c>
      <c r="AC16" s="4" t="s">
        <v>21</v>
      </c>
      <c r="AD16" s="4" t="s">
        <v>22</v>
      </c>
      <c r="AE16" s="4" t="s">
        <v>23</v>
      </c>
      <c r="AG16" s="4" t="s">
        <v>17</v>
      </c>
      <c r="AH16" s="4" t="s">
        <v>18</v>
      </c>
      <c r="AI16" s="4" t="s">
        <v>19</v>
      </c>
      <c r="AJ16" s="4" t="s">
        <v>20</v>
      </c>
      <c r="AK16" s="4" t="s">
        <v>21</v>
      </c>
      <c r="AL16" s="4" t="s">
        <v>22</v>
      </c>
      <c r="AM16" s="4" t="s">
        <v>23</v>
      </c>
      <c r="AO16" s="4" t="s">
        <v>17</v>
      </c>
      <c r="AP16" s="4" t="s">
        <v>18</v>
      </c>
      <c r="AQ16" s="4" t="s">
        <v>19</v>
      </c>
      <c r="AR16" s="4" t="s">
        <v>20</v>
      </c>
      <c r="AS16" s="4" t="s">
        <v>21</v>
      </c>
      <c r="AT16" s="4" t="s">
        <v>22</v>
      </c>
      <c r="AU16" s="4" t="s">
        <v>23</v>
      </c>
      <c r="AW16" s="4" t="s">
        <v>17</v>
      </c>
      <c r="AX16" s="4" t="s">
        <v>18</v>
      </c>
      <c r="AY16" s="4" t="s">
        <v>19</v>
      </c>
      <c r="AZ16" s="4" t="s">
        <v>20</v>
      </c>
      <c r="BA16" s="4" t="s">
        <v>21</v>
      </c>
      <c r="BB16" s="4" t="s">
        <v>22</v>
      </c>
      <c r="BC16" s="4" t="s">
        <v>23</v>
      </c>
      <c r="BE16" s="4" t="s">
        <v>17</v>
      </c>
      <c r="BF16" s="4" t="s">
        <v>18</v>
      </c>
      <c r="BG16" s="4" t="s">
        <v>19</v>
      </c>
      <c r="BH16" s="4" t="s">
        <v>20</v>
      </c>
      <c r="BI16" s="4" t="s">
        <v>21</v>
      </c>
      <c r="BJ16" s="4" t="s">
        <v>22</v>
      </c>
      <c r="BK16" s="4" t="s">
        <v>23</v>
      </c>
      <c r="BM16" s="4" t="s">
        <v>17</v>
      </c>
      <c r="BN16" s="4" t="s">
        <v>18</v>
      </c>
      <c r="BO16" s="4" t="s">
        <v>19</v>
      </c>
      <c r="BP16" s="4" t="s">
        <v>20</v>
      </c>
      <c r="BQ16" s="4" t="s">
        <v>21</v>
      </c>
      <c r="BR16" s="4" t="s">
        <v>22</v>
      </c>
      <c r="BS16" s="4" t="s">
        <v>23</v>
      </c>
      <c r="BU16" s="4" t="s">
        <v>17</v>
      </c>
      <c r="BV16" s="4" t="s">
        <v>18</v>
      </c>
      <c r="BW16" s="4" t="s">
        <v>19</v>
      </c>
      <c r="BX16" s="4" t="s">
        <v>20</v>
      </c>
      <c r="BY16" s="4" t="s">
        <v>21</v>
      </c>
      <c r="BZ16" s="4" t="s">
        <v>22</v>
      </c>
      <c r="CA16" s="4" t="s">
        <v>23</v>
      </c>
      <c r="CC16" s="4" t="s">
        <v>17</v>
      </c>
      <c r="CD16" s="4" t="s">
        <v>18</v>
      </c>
      <c r="CE16" s="4" t="s">
        <v>19</v>
      </c>
      <c r="CF16" s="4" t="s">
        <v>20</v>
      </c>
      <c r="CG16" s="4" t="s">
        <v>21</v>
      </c>
      <c r="CH16" s="4" t="s">
        <v>22</v>
      </c>
      <c r="CI16" s="4" t="s">
        <v>23</v>
      </c>
      <c r="CK16" s="4" t="s">
        <v>17</v>
      </c>
      <c r="CL16" s="4" t="s">
        <v>18</v>
      </c>
      <c r="CM16" s="4" t="s">
        <v>19</v>
      </c>
      <c r="CN16" s="4" t="s">
        <v>20</v>
      </c>
      <c r="CO16" s="4" t="s">
        <v>21</v>
      </c>
      <c r="CP16" s="4" t="s">
        <v>22</v>
      </c>
      <c r="CQ16" s="4" t="s">
        <v>23</v>
      </c>
      <c r="CS16" t="s">
        <v>17</v>
      </c>
      <c r="CT16" t="s">
        <v>18</v>
      </c>
      <c r="CU16" t="s">
        <v>19</v>
      </c>
      <c r="CV16" t="s">
        <v>20</v>
      </c>
      <c r="CW16" t="s">
        <v>21</v>
      </c>
      <c r="CX16" t="s">
        <v>22</v>
      </c>
      <c r="CY16" t="s">
        <v>23</v>
      </c>
    </row>
    <row r="17" spans="1:103" x14ac:dyDescent="0.25">
      <c r="A17" s="9">
        <v>43525</v>
      </c>
      <c r="B17" s="4">
        <v>0.46738684275134601</v>
      </c>
      <c r="C17" s="4">
        <v>0.53666829906337199</v>
      </c>
      <c r="D17" s="4">
        <v>0.170989520704806</v>
      </c>
      <c r="E17" s="4">
        <v>0.33654558864705097</v>
      </c>
      <c r="F17" s="4">
        <v>0.47508684598996898</v>
      </c>
      <c r="G17" s="4">
        <v>0.38571886716034998</v>
      </c>
      <c r="I17" s="9">
        <v>43525</v>
      </c>
      <c r="J17" s="4">
        <v>0.56025296305455297</v>
      </c>
      <c r="K17" s="4">
        <v>0.54499791152027</v>
      </c>
      <c r="L17" s="4">
        <v>0.58446525241542102</v>
      </c>
      <c r="M17" s="4">
        <v>0.49215919563182797</v>
      </c>
      <c r="N17" s="4">
        <v>0.55055292990350502</v>
      </c>
      <c r="O17" s="4">
        <v>0.74095054802482696</v>
      </c>
      <c r="Q17" s="9">
        <v>43525</v>
      </c>
      <c r="R17" s="4">
        <v>0.67088132618577601</v>
      </c>
      <c r="S17" s="4">
        <v>0.82253824827337196</v>
      </c>
      <c r="T17" s="4">
        <v>0.61034198031578302</v>
      </c>
      <c r="U17" s="4">
        <v>0.71870511228799505</v>
      </c>
      <c r="V17" s="4">
        <v>0.23471592145433601</v>
      </c>
      <c r="W17" s="4">
        <v>0.89096531747452401</v>
      </c>
      <c r="Y17" s="9">
        <v>43525</v>
      </c>
      <c r="Z17" s="4">
        <v>0.29976835575171601</v>
      </c>
      <c r="AA17" s="4">
        <v>0.54116712293139302</v>
      </c>
      <c r="AB17" s="4">
        <v>0.59561316726611702</v>
      </c>
      <c r="AC17" s="4">
        <v>0.66987468380617798</v>
      </c>
      <c r="AD17" s="4">
        <v>-0.20695711498946601</v>
      </c>
      <c r="AE17" s="4">
        <v>1.273199268779351</v>
      </c>
      <c r="AG17" s="9">
        <v>43525</v>
      </c>
      <c r="AH17" s="4">
        <v>-4.3110406268636402E-2</v>
      </c>
      <c r="AI17" s="4">
        <v>0.37246636575449799</v>
      </c>
      <c r="AJ17" s="4">
        <v>0.37926729713768798</v>
      </c>
      <c r="AK17" s="4">
        <v>0.391469522382142</v>
      </c>
      <c r="AL17" s="4">
        <v>6.6479588870290304E-2</v>
      </c>
      <c r="AM17" s="4">
        <v>-0.32062179786660749</v>
      </c>
      <c r="AO17" s="9">
        <v>43525</v>
      </c>
      <c r="AP17" s="4">
        <v>0.41793638999999999</v>
      </c>
      <c r="AQ17" s="4">
        <v>1.41064978</v>
      </c>
      <c r="AR17" s="4">
        <v>5.9052979999999998E-2</v>
      </c>
      <c r="AS17" s="4">
        <v>6.9144499999999998E-2</v>
      </c>
      <c r="AT17" s="4">
        <v>-1.57074632</v>
      </c>
      <c r="AU17" s="4">
        <v>-4.5546871500000004</v>
      </c>
      <c r="AW17" s="9">
        <v>43525</v>
      </c>
      <c r="AX17" s="4">
        <v>0.19175687990828499</v>
      </c>
      <c r="AY17" s="4">
        <v>0.1969572678738</v>
      </c>
      <c r="AZ17" s="4">
        <v>-0.91877830603621402</v>
      </c>
      <c r="BA17" s="4">
        <v>-1.8979674858792099</v>
      </c>
      <c r="BB17" s="4">
        <v>-2.4807657112011601</v>
      </c>
      <c r="BC17" s="4">
        <v>-2.7702238981621998</v>
      </c>
      <c r="BE17" s="9">
        <v>43525</v>
      </c>
      <c r="BF17" s="4">
        <v>0.44897454157141597</v>
      </c>
      <c r="BG17" s="4">
        <v>0.44319491791286503</v>
      </c>
      <c r="BH17" s="4">
        <v>0.141487797128035</v>
      </c>
      <c r="BI17" s="4">
        <v>0.14923496936036801</v>
      </c>
      <c r="BJ17" s="4">
        <v>0.18391443314772599</v>
      </c>
      <c r="BK17" s="4">
        <v>6.3855049943157383E-2</v>
      </c>
      <c r="BM17" s="9">
        <v>43525</v>
      </c>
      <c r="BN17" s="4">
        <v>2.1544539427084901</v>
      </c>
      <c r="BO17" s="4">
        <v>1.9006230502019901</v>
      </c>
      <c r="BP17" s="4">
        <v>1.6954926784434901</v>
      </c>
      <c r="BQ17" s="4">
        <v>1.4441804910539899</v>
      </c>
      <c r="BR17" s="4">
        <v>1.34735534462738</v>
      </c>
      <c r="BS17" s="4">
        <v>3.4317727633071229</v>
      </c>
      <c r="BU17" s="9">
        <v>43525</v>
      </c>
      <c r="BV17" s="4">
        <v>0.64344649183484703</v>
      </c>
      <c r="BW17" s="4">
        <v>0.81816159706946201</v>
      </c>
      <c r="BX17" s="4">
        <v>0.58201263747155196</v>
      </c>
      <c r="BY17" s="4">
        <v>0.63487592990873698</v>
      </c>
      <c r="BZ17" s="4">
        <v>0.54002186149852505</v>
      </c>
      <c r="CA17" s="4">
        <v>1.0871965702051101</v>
      </c>
      <c r="CC17" s="9">
        <v>43525</v>
      </c>
      <c r="CD17" s="4">
        <v>0.59410690489815798</v>
      </c>
      <c r="CE17" s="4">
        <v>0.60835046856094099</v>
      </c>
      <c r="CF17" s="4">
        <v>0.52546964764582604</v>
      </c>
      <c r="CG17" s="4">
        <v>0.57580783170843197</v>
      </c>
      <c r="CH17" s="4">
        <v>0.91325464324808803</v>
      </c>
      <c r="CI17" s="4">
        <v>1.4834700024290579</v>
      </c>
      <c r="CK17" s="9">
        <v>43525</v>
      </c>
      <c r="CL17" s="4">
        <v>0.22370541976790401</v>
      </c>
      <c r="CM17" s="4">
        <v>0.236874355693213</v>
      </c>
      <c r="CN17" s="4">
        <v>0.23845769062755501</v>
      </c>
      <c r="CO17" s="4">
        <v>0.178986552506324</v>
      </c>
      <c r="CP17" s="4">
        <v>0.221310935639496</v>
      </c>
      <c r="CQ17" s="4">
        <v>1.141175962868161</v>
      </c>
      <c r="CS17" s="14">
        <v>43525</v>
      </c>
      <c r="CT17">
        <f>J17*$C$1+R17*$D$1+Z17*$E$1+AH17*$F$1+AP17*$G$1+AX17*$H$1+BF17*$I$1+BN17*$J$1+BV17*$K$1+CD17*$L$1+CL17*$M$1</f>
        <v>0.52396180063039177</v>
      </c>
      <c r="CU17">
        <f t="shared" ref="CU17:CX32" si="0">K17*$C$1+S17*$D$1+AA17*$E$1+AI17*$F$1+AQ17*$G$1+AY17*$H$1+BG17*$I$1+BO17*$J$1+BW17*$K$1+CE17*$L$1+CM17*$M$1</f>
        <v>0.64440080706984149</v>
      </c>
      <c r="CV17">
        <f t="shared" si="0"/>
        <v>0.36645461038863092</v>
      </c>
      <c r="CW17">
        <f t="shared" si="0"/>
        <v>0.28146543513160927</v>
      </c>
      <c r="CX17">
        <f t="shared" si="0"/>
        <v>2.4436627660277654E-2</v>
      </c>
      <c r="CY17">
        <f>G17</f>
        <v>0.38571886716034998</v>
      </c>
    </row>
    <row r="18" spans="1:103" x14ac:dyDescent="0.25">
      <c r="A18" s="9">
        <v>43617</v>
      </c>
      <c r="B18" s="4">
        <v>0.275981859954954</v>
      </c>
      <c r="C18" s="4">
        <v>0.34857198772551401</v>
      </c>
      <c r="D18" s="4">
        <v>0.513982574950414</v>
      </c>
      <c r="E18" s="4">
        <v>0.21891913717440001</v>
      </c>
      <c r="F18" s="4">
        <v>0.31624420754343502</v>
      </c>
      <c r="G18" s="4">
        <v>0.71199124322474505</v>
      </c>
      <c r="I18" s="9">
        <v>43617</v>
      </c>
      <c r="J18" s="4">
        <v>0.42564472634946698</v>
      </c>
      <c r="K18" s="4">
        <v>0.32706547227949301</v>
      </c>
      <c r="L18" s="4">
        <v>0.35101197149933799</v>
      </c>
      <c r="M18" s="4">
        <v>0.37939497673503197</v>
      </c>
      <c r="N18" s="4">
        <v>0.369210619764472</v>
      </c>
      <c r="O18" s="4">
        <v>0.11341172455684</v>
      </c>
      <c r="Q18" s="9">
        <v>43617</v>
      </c>
      <c r="R18" s="4">
        <v>0.54067302975933795</v>
      </c>
      <c r="S18" s="4">
        <v>-0.312980261469189</v>
      </c>
      <c r="T18" s="4">
        <v>-0.55313300608850802</v>
      </c>
      <c r="U18" s="4">
        <v>0.73235589465679496</v>
      </c>
      <c r="V18" s="4">
        <v>0.63390399822481702</v>
      </c>
      <c r="W18" s="4">
        <v>-0.99732552740392999</v>
      </c>
      <c r="Y18" s="9">
        <v>43617</v>
      </c>
      <c r="Z18" s="4">
        <v>0.67986773651838295</v>
      </c>
      <c r="AA18" s="4">
        <v>0.176213139933039</v>
      </c>
      <c r="AB18" s="4">
        <v>0.57221569456349697</v>
      </c>
      <c r="AC18" s="4">
        <v>0.47712211791909798</v>
      </c>
      <c r="AD18" s="4">
        <v>1.34608304184174</v>
      </c>
      <c r="AE18" s="4">
        <v>3.7630966720189751</v>
      </c>
      <c r="AG18" s="9">
        <v>43617</v>
      </c>
      <c r="AH18" s="4">
        <v>0.18904737943158001</v>
      </c>
      <c r="AI18" s="4">
        <v>-4.76233691730861E-2</v>
      </c>
      <c r="AJ18" s="4">
        <v>-5.4323102775788598E-2</v>
      </c>
      <c r="AK18" s="4">
        <v>-4.6144430460380401E-2</v>
      </c>
      <c r="AL18" s="4">
        <v>-0.19029118417711999</v>
      </c>
      <c r="AM18" s="4">
        <v>0.2831850260322426</v>
      </c>
      <c r="AO18" s="9">
        <v>43617</v>
      </c>
      <c r="AP18" s="4">
        <v>0.98324785999999997</v>
      </c>
      <c r="AQ18" s="4">
        <v>0.11714428</v>
      </c>
      <c r="AR18" s="4">
        <v>0.64260722999999997</v>
      </c>
      <c r="AS18" s="4">
        <v>1.13922156</v>
      </c>
      <c r="AT18" s="4">
        <v>-0.91979928</v>
      </c>
      <c r="AU18" s="4">
        <v>-5.7979849999999999E-2</v>
      </c>
      <c r="AW18" s="9">
        <v>43617</v>
      </c>
      <c r="AX18" s="4">
        <v>-0.166486666547499</v>
      </c>
      <c r="AY18" s="4">
        <v>-0.23354161398102699</v>
      </c>
      <c r="AZ18" s="4">
        <v>0.67708526638114197</v>
      </c>
      <c r="BA18" s="4">
        <v>0.19709751847465201</v>
      </c>
      <c r="BB18" s="4">
        <v>1.31611565050589</v>
      </c>
      <c r="BC18" s="4">
        <v>3.5318695953421009</v>
      </c>
      <c r="BE18" s="9">
        <v>43617</v>
      </c>
      <c r="BF18" s="4">
        <v>0.32257059000955002</v>
      </c>
      <c r="BG18" s="4">
        <v>0.38425142893187603</v>
      </c>
      <c r="BH18" s="4">
        <v>0.47115303514151902</v>
      </c>
      <c r="BI18" s="4">
        <v>0.23268850304000599</v>
      </c>
      <c r="BJ18" s="4">
        <v>0.321373689953451</v>
      </c>
      <c r="BK18" s="4">
        <v>0.92629287606951038</v>
      </c>
      <c r="BM18" s="9">
        <v>43617</v>
      </c>
      <c r="BN18" s="4">
        <v>1.7177004501111299</v>
      </c>
      <c r="BO18" s="4">
        <v>1.6052220521027301</v>
      </c>
      <c r="BP18" s="4">
        <v>1.3584583363635001</v>
      </c>
      <c r="BQ18" s="4">
        <v>1.1754700792889401</v>
      </c>
      <c r="BR18" s="4">
        <v>2.0708995847461402</v>
      </c>
      <c r="BS18" s="4">
        <v>2.8209892932016492</v>
      </c>
      <c r="BU18" s="9">
        <v>43617</v>
      </c>
      <c r="BV18" s="4">
        <v>0.66121271498205803</v>
      </c>
      <c r="BW18" s="4">
        <v>0.653926023331724</v>
      </c>
      <c r="BX18" s="4">
        <v>0.68510353732649099</v>
      </c>
      <c r="BY18" s="4">
        <v>0.66519922120226305</v>
      </c>
      <c r="BZ18" s="4">
        <v>0.946114068119559</v>
      </c>
      <c r="CA18" s="4">
        <v>0.44524349600261798</v>
      </c>
      <c r="CC18" s="9">
        <v>43617</v>
      </c>
      <c r="CD18" s="4">
        <v>0.62280710330452804</v>
      </c>
      <c r="CE18" s="4">
        <v>0.45586432973415503</v>
      </c>
      <c r="CF18" s="4">
        <v>0.505389326195542</v>
      </c>
      <c r="CG18" s="4">
        <v>0.52005385422564199</v>
      </c>
      <c r="CH18" s="4">
        <v>0.62175734589154097</v>
      </c>
      <c r="CI18" s="4">
        <v>-1.323371160111904</v>
      </c>
      <c r="CK18" s="9">
        <v>43617</v>
      </c>
      <c r="CL18" s="4">
        <v>0.15908795473620199</v>
      </c>
      <c r="CM18" s="4">
        <v>0.195169780595182</v>
      </c>
      <c r="CN18" s="4">
        <v>0.21141730634577</v>
      </c>
      <c r="CO18" s="4">
        <v>0.16302653271228701</v>
      </c>
      <c r="CP18" s="4">
        <v>0.31616088901212103</v>
      </c>
      <c r="CQ18" s="4">
        <v>-0.13269266698019069</v>
      </c>
      <c r="CS18" s="14">
        <v>43617</v>
      </c>
      <c r="CT18">
        <f t="shared" ref="CT18:CX35" si="1">J18*$C$1+R18*$D$1+Z18*$E$1+AH18*$F$1+AP18*$G$1+AX18*$H$1+BF18*$I$1+BN18*$J$1+BV18*$K$1+CD18*$L$1+CL18*$M$1</f>
        <v>0.52207297052801283</v>
      </c>
      <c r="CU18">
        <f t="shared" si="0"/>
        <v>0.2495887084157217</v>
      </c>
      <c r="CV18">
        <f t="shared" si="0"/>
        <v>0.40842947899990611</v>
      </c>
      <c r="CW18">
        <f t="shared" si="0"/>
        <v>0.51191166701745927</v>
      </c>
      <c r="CX18">
        <f t="shared" si="0"/>
        <v>0.73533215503649063</v>
      </c>
      <c r="CY18">
        <f t="shared" ref="CY18:CY35" si="2">G18</f>
        <v>0.71199124322474505</v>
      </c>
    </row>
    <row r="19" spans="1:103" x14ac:dyDescent="0.25">
      <c r="A19" s="9">
        <v>43709</v>
      </c>
      <c r="B19" s="4">
        <v>0.262866123537494</v>
      </c>
      <c r="C19" s="4">
        <v>0.37698884275599698</v>
      </c>
      <c r="D19" s="4">
        <v>0.69037867539351605</v>
      </c>
      <c r="E19" s="4">
        <v>0.41673330740140202</v>
      </c>
      <c r="F19" s="4">
        <v>0.41260371185553102</v>
      </c>
      <c r="G19" s="4">
        <v>1.38209594872085</v>
      </c>
      <c r="I19" s="9">
        <v>43709</v>
      </c>
      <c r="J19" s="4">
        <v>0.58617318610894797</v>
      </c>
      <c r="K19" s="4">
        <v>0.62679159409751095</v>
      </c>
      <c r="L19" s="4">
        <v>0.66715106475974495</v>
      </c>
      <c r="M19" s="4">
        <v>0.622541372938892</v>
      </c>
      <c r="N19" s="4">
        <v>0.66240999540818102</v>
      </c>
      <c r="O19" s="4">
        <v>0.48365500156964503</v>
      </c>
      <c r="Q19" s="9">
        <v>43709</v>
      </c>
      <c r="R19" s="4">
        <v>0.67080847240013897</v>
      </c>
      <c r="S19" s="4">
        <v>0.44361683044435102</v>
      </c>
      <c r="T19" s="4">
        <v>0.88946710244362603</v>
      </c>
      <c r="U19" s="4">
        <v>1.09141408423741</v>
      </c>
      <c r="V19" s="4">
        <v>0.80881449039571796</v>
      </c>
      <c r="W19" s="4">
        <v>2.3622604606875699</v>
      </c>
      <c r="Y19" s="9">
        <v>43709</v>
      </c>
      <c r="Z19" s="4">
        <v>0.32884273972504002</v>
      </c>
      <c r="AA19" s="4">
        <v>1.03791765038065</v>
      </c>
      <c r="AB19" s="4">
        <v>1.06842974975739</v>
      </c>
      <c r="AC19" s="4">
        <v>1.17814171535837</v>
      </c>
      <c r="AD19" s="4">
        <v>2.49442685729991</v>
      </c>
      <c r="AE19" s="4">
        <v>1.7722038901039101</v>
      </c>
      <c r="AG19" s="9">
        <v>43709</v>
      </c>
      <c r="AH19" s="4">
        <v>-2.28434207798245E-2</v>
      </c>
      <c r="AI19" s="4">
        <v>-0.18945994320803899</v>
      </c>
      <c r="AJ19" s="4">
        <v>-0.15464704572259499</v>
      </c>
      <c r="AK19" s="4">
        <v>-0.17471523992120899</v>
      </c>
      <c r="AL19" s="4">
        <v>0.123106368810684</v>
      </c>
      <c r="AM19" s="4">
        <v>-0.32335563121891647</v>
      </c>
      <c r="AO19" s="9">
        <v>43709</v>
      </c>
      <c r="AP19" s="4">
        <v>1.9850499999999999E-3</v>
      </c>
      <c r="AQ19" s="4">
        <v>-0.91390669000000002</v>
      </c>
      <c r="AR19" s="4">
        <v>-0.61940580999999995</v>
      </c>
      <c r="AS19" s="4">
        <v>-8.6346999999999997E-4</v>
      </c>
      <c r="AT19" s="4">
        <v>-0.40868303</v>
      </c>
      <c r="AU19" s="4">
        <v>5.9350540699999996</v>
      </c>
      <c r="AW19" s="9">
        <v>43709</v>
      </c>
      <c r="AX19" s="4">
        <v>-0.68546428331150699</v>
      </c>
      <c r="AY19" s="4">
        <v>0.40197585389649798</v>
      </c>
      <c r="AZ19" s="4">
        <v>0.199110414571326</v>
      </c>
      <c r="BA19" s="4">
        <v>0.741799686317275</v>
      </c>
      <c r="BB19" s="4">
        <v>1.72716027251236</v>
      </c>
      <c r="BC19" s="4">
        <v>3.1765153858348749</v>
      </c>
      <c r="BE19" s="9">
        <v>43709</v>
      </c>
      <c r="BF19" s="4">
        <v>0.19853042666515799</v>
      </c>
      <c r="BG19" s="4">
        <v>0.36539297502573098</v>
      </c>
      <c r="BH19" s="4">
        <v>0.406413843751878</v>
      </c>
      <c r="BI19" s="4">
        <v>0.43324715088850402</v>
      </c>
      <c r="BJ19" s="4">
        <v>0.46844538907908201</v>
      </c>
      <c r="BK19" s="4">
        <v>7.2449737359846722E-2</v>
      </c>
      <c r="BM19" s="9">
        <v>43709</v>
      </c>
      <c r="BN19" s="4">
        <v>1.7257516639225301</v>
      </c>
      <c r="BO19" s="4">
        <v>2.1522817374479999</v>
      </c>
      <c r="BP19" s="4">
        <v>2.2073936325061001</v>
      </c>
      <c r="BQ19" s="4">
        <v>2.18056570903958</v>
      </c>
      <c r="BR19" s="4">
        <v>2.5169550757607002</v>
      </c>
      <c r="BS19" s="4">
        <v>3.4134702760404712</v>
      </c>
      <c r="BU19" s="9">
        <v>43709</v>
      </c>
      <c r="BV19" s="4">
        <v>0.60738653631243</v>
      </c>
      <c r="BW19" s="4">
        <v>0.721788165625464</v>
      </c>
      <c r="BX19" s="4">
        <v>0.80122620507596598</v>
      </c>
      <c r="BY19" s="4">
        <v>0.85130730770894003</v>
      </c>
      <c r="BZ19" s="4">
        <v>0.57957132902339004</v>
      </c>
      <c r="CA19" s="4">
        <v>0.85163356405241997</v>
      </c>
      <c r="CC19" s="9">
        <v>43709</v>
      </c>
      <c r="CD19" s="4">
        <v>0.52029785051953203</v>
      </c>
      <c r="CE19" s="4">
        <v>0.53139956309788605</v>
      </c>
      <c r="CF19" s="4">
        <v>0.60186547020113801</v>
      </c>
      <c r="CG19" s="4">
        <v>0.57463386297548802</v>
      </c>
      <c r="CH19" s="4">
        <v>0.100807221536651</v>
      </c>
      <c r="CI19" s="4">
        <v>2.2006317449034611</v>
      </c>
      <c r="CK19" s="9">
        <v>43709</v>
      </c>
      <c r="CL19" s="4">
        <v>0.12905737515792901</v>
      </c>
      <c r="CM19" s="4">
        <v>7.8890623321980199E-2</v>
      </c>
      <c r="CN19" s="4">
        <v>-3.9554527735313899E-2</v>
      </c>
      <c r="CO19" s="4">
        <v>6.2579659022374806E-2</v>
      </c>
      <c r="CP19" s="4">
        <v>-0.16725639786890001</v>
      </c>
      <c r="CQ19" s="4">
        <v>1.05142113524748</v>
      </c>
      <c r="CS19" s="14">
        <v>43709</v>
      </c>
      <c r="CT19">
        <f t="shared" si="1"/>
        <v>0.35060711311252862</v>
      </c>
      <c r="CU19">
        <f t="shared" si="0"/>
        <v>0.5219196770091068</v>
      </c>
      <c r="CV19">
        <f t="shared" si="0"/>
        <v>0.59672389464795261</v>
      </c>
      <c r="CW19">
        <f t="shared" si="0"/>
        <v>0.73415054204364649</v>
      </c>
      <c r="CX19">
        <f t="shared" si="0"/>
        <v>0.82280802529207286</v>
      </c>
      <c r="CY19">
        <f t="shared" si="2"/>
        <v>1.38209594872085</v>
      </c>
    </row>
    <row r="20" spans="1:103" x14ac:dyDescent="0.25">
      <c r="A20" s="9">
        <v>43800</v>
      </c>
      <c r="B20" s="4">
        <v>0.39478254225027798</v>
      </c>
      <c r="C20" s="4">
        <v>0.32253744755872799</v>
      </c>
      <c r="D20" s="4">
        <v>0.54958558300343796</v>
      </c>
      <c r="E20" s="4">
        <v>0.70493677198643101</v>
      </c>
      <c r="F20" s="4">
        <v>1.29510499810448</v>
      </c>
      <c r="G20" s="4">
        <v>-0.30367353155273202</v>
      </c>
      <c r="I20" s="9">
        <v>43800</v>
      </c>
      <c r="J20" s="4">
        <v>0.34349940842154097</v>
      </c>
      <c r="K20" s="4">
        <v>0.276988209089231</v>
      </c>
      <c r="L20" s="4">
        <v>0.281726549858131</v>
      </c>
      <c r="M20" s="4">
        <v>0.28972964201934298</v>
      </c>
      <c r="N20" s="4">
        <v>0.30012689546364701</v>
      </c>
      <c r="O20" s="4">
        <v>0.59256607033285003</v>
      </c>
      <c r="Q20" s="9">
        <v>43800</v>
      </c>
      <c r="R20" s="4">
        <v>0.74584141691067796</v>
      </c>
      <c r="S20" s="4">
        <v>0.37734538443361099</v>
      </c>
      <c r="T20" s="4">
        <v>0.54118477194791903</v>
      </c>
      <c r="U20" s="4">
        <v>0.298603654918557</v>
      </c>
      <c r="V20" s="4">
        <v>6.4849669294561402E-2</v>
      </c>
      <c r="W20" s="4">
        <v>-1.30264515513757</v>
      </c>
      <c r="Y20" s="9">
        <v>43800</v>
      </c>
      <c r="Z20" s="4">
        <v>0.84061150312028299</v>
      </c>
      <c r="AA20" s="4">
        <v>1.63669691459262</v>
      </c>
      <c r="AB20" s="4">
        <v>1.7413172972267601</v>
      </c>
      <c r="AC20" s="4">
        <v>1.7254331852902101</v>
      </c>
      <c r="AD20" s="4">
        <v>1.3442727379632999</v>
      </c>
      <c r="AE20" s="4">
        <v>-1.051062289854372</v>
      </c>
      <c r="AG20" s="9">
        <v>43800</v>
      </c>
      <c r="AH20" s="4">
        <v>-0.11676096690820401</v>
      </c>
      <c r="AI20" s="4">
        <v>4.2260372218688301E-2</v>
      </c>
      <c r="AJ20" s="4">
        <v>3.7028514925515899E-2</v>
      </c>
      <c r="AK20" s="4">
        <v>4.2180152729636801E-2</v>
      </c>
      <c r="AL20" s="4">
        <v>-0.234222570243594</v>
      </c>
      <c r="AM20" s="4">
        <v>-2.3554212961383461</v>
      </c>
      <c r="AO20" s="9">
        <v>43800</v>
      </c>
      <c r="AP20" s="4">
        <v>-0.17352432000000001</v>
      </c>
      <c r="AQ20" s="4">
        <v>-0.75002650000000004</v>
      </c>
      <c r="AR20" s="4">
        <v>-0.54613655000000005</v>
      </c>
      <c r="AS20" s="4">
        <v>1.9539259999999999E-2</v>
      </c>
      <c r="AT20" s="4">
        <v>2.9686365100000001</v>
      </c>
      <c r="AU20" s="4">
        <v>-3.0964783599999999</v>
      </c>
      <c r="AW20" s="9">
        <v>43800</v>
      </c>
      <c r="AX20" s="4">
        <v>1.1458789766341199E-2</v>
      </c>
      <c r="AY20" s="4">
        <v>5.8608583256318696E-3</v>
      </c>
      <c r="AZ20" s="4">
        <v>1.7906229764263499</v>
      </c>
      <c r="BA20" s="4">
        <v>2.0554367703836798</v>
      </c>
      <c r="BB20" s="4">
        <v>2.68421079996329</v>
      </c>
      <c r="BC20" s="4">
        <v>1.318056664633247</v>
      </c>
      <c r="BE20" s="9">
        <v>43800</v>
      </c>
      <c r="BF20" s="4">
        <v>0.363395976224554</v>
      </c>
      <c r="BG20" s="4">
        <v>0.25051978471467201</v>
      </c>
      <c r="BH20" s="4">
        <v>0.540855137114444</v>
      </c>
      <c r="BI20" s="4">
        <v>0.52518683004987499</v>
      </c>
      <c r="BJ20" s="4">
        <v>0.52709987374090495</v>
      </c>
      <c r="BK20" s="4">
        <v>-0.48528211542890182</v>
      </c>
      <c r="BM20" s="9">
        <v>43800</v>
      </c>
      <c r="BN20" s="4">
        <v>2.2991950980751299</v>
      </c>
      <c r="BO20" s="4">
        <v>2.5118320394710199</v>
      </c>
      <c r="BP20" s="4">
        <v>2.5864741994079501</v>
      </c>
      <c r="BQ20" s="4">
        <v>2.57368367465673</v>
      </c>
      <c r="BR20" s="4">
        <v>3.01387844813086</v>
      </c>
      <c r="BS20" s="4">
        <v>3.5146996070043879</v>
      </c>
      <c r="BU20" s="9">
        <v>43800</v>
      </c>
      <c r="BV20" s="4">
        <v>0.89552977004818501</v>
      </c>
      <c r="BW20" s="4">
        <v>0.601683823950657</v>
      </c>
      <c r="BX20" s="4">
        <v>0.66453715142620295</v>
      </c>
      <c r="BY20" s="4">
        <v>0.65447968222887098</v>
      </c>
      <c r="BZ20" s="4">
        <v>0.80205711384091705</v>
      </c>
      <c r="CA20" s="4">
        <v>0.46329704034026498</v>
      </c>
      <c r="CC20" s="9">
        <v>43800</v>
      </c>
      <c r="CD20" s="4">
        <v>0.56007713154681305</v>
      </c>
      <c r="CE20" s="4">
        <v>0.51557900625591802</v>
      </c>
      <c r="CF20" s="4">
        <v>0.54435663979843296</v>
      </c>
      <c r="CG20" s="4">
        <v>0.63779879094938396</v>
      </c>
      <c r="CH20" s="4">
        <v>1.1084490777048699</v>
      </c>
      <c r="CI20" s="4">
        <v>-0.90309690111749319</v>
      </c>
      <c r="CK20" s="9">
        <v>43800</v>
      </c>
      <c r="CL20" s="4">
        <v>0.26310986775453099</v>
      </c>
      <c r="CM20" s="4">
        <v>6.1401468107346001E-3</v>
      </c>
      <c r="CN20" s="4">
        <v>0.18402128598421</v>
      </c>
      <c r="CO20" s="4">
        <v>0.29012263860739101</v>
      </c>
      <c r="CP20" s="4">
        <v>0.68838593303416995</v>
      </c>
      <c r="CQ20" s="4">
        <v>-0.1849151682980619</v>
      </c>
      <c r="CS20" s="14">
        <v>43800</v>
      </c>
      <c r="CT20">
        <f t="shared" si="1"/>
        <v>0.56605005533199182</v>
      </c>
      <c r="CU20">
        <f t="shared" si="0"/>
        <v>0.53170223980578657</v>
      </c>
      <c r="CV20">
        <f t="shared" si="0"/>
        <v>0.82252453543046578</v>
      </c>
      <c r="CW20">
        <f t="shared" si="0"/>
        <v>0.87534387010988313</v>
      </c>
      <c r="CX20">
        <f t="shared" si="0"/>
        <v>1.1834864144321338</v>
      </c>
      <c r="CY20">
        <f t="shared" si="2"/>
        <v>-0.30367353155273202</v>
      </c>
    </row>
    <row r="21" spans="1:103" x14ac:dyDescent="0.25">
      <c r="A21" s="9">
        <v>43891</v>
      </c>
      <c r="B21" s="4">
        <v>0.52327333737261605</v>
      </c>
      <c r="C21" s="4">
        <v>0.76476952457755398</v>
      </c>
      <c r="D21" s="4">
        <v>0.918854080878034</v>
      </c>
      <c r="E21" s="4">
        <v>0.39019489161416698</v>
      </c>
      <c r="F21" s="4">
        <v>-0.225686920344143</v>
      </c>
      <c r="G21" s="4">
        <v>-0.53552654767000296</v>
      </c>
      <c r="I21" s="9">
        <v>43891</v>
      </c>
      <c r="J21" s="4">
        <v>0.61306281738716095</v>
      </c>
      <c r="K21" s="4">
        <v>0.53946516983838599</v>
      </c>
      <c r="L21" s="4">
        <v>0.50385203059190098</v>
      </c>
      <c r="M21" s="4">
        <v>0.55713164376741298</v>
      </c>
      <c r="N21" s="4">
        <v>0.52616817195396204</v>
      </c>
      <c r="O21" s="4">
        <v>0.43694972575775598</v>
      </c>
      <c r="Q21" s="9">
        <v>43891</v>
      </c>
      <c r="R21" s="4">
        <v>0.38953283457684401</v>
      </c>
      <c r="S21" s="4">
        <v>6.4630852185093707E-2</v>
      </c>
      <c r="T21" s="4">
        <v>-0.33031442401254602</v>
      </c>
      <c r="U21" s="4">
        <v>1.09811203275453</v>
      </c>
      <c r="V21" s="4">
        <v>1.1232596549845</v>
      </c>
      <c r="W21" s="4">
        <v>1.42995776344395</v>
      </c>
      <c r="Y21" s="9">
        <v>43891</v>
      </c>
      <c r="Z21" s="4">
        <v>1.0783766769927801</v>
      </c>
      <c r="AA21" s="4">
        <v>0.95761912437258301</v>
      </c>
      <c r="AB21" s="4">
        <v>1.0630426302184099</v>
      </c>
      <c r="AC21" s="4">
        <v>0.79812581965626495</v>
      </c>
      <c r="AD21" s="4">
        <v>-0.84383667491666003</v>
      </c>
      <c r="AE21" s="4">
        <v>-0.2762601967922933</v>
      </c>
      <c r="AG21" s="9">
        <v>43891</v>
      </c>
      <c r="AH21" s="4">
        <v>2.2719858237481998E-2</v>
      </c>
      <c r="AI21" s="4">
        <v>-7.4802827802875504E-2</v>
      </c>
      <c r="AJ21" s="4">
        <v>-4.7541209759738398E-2</v>
      </c>
      <c r="AK21" s="4">
        <v>0.12844020069352699</v>
      </c>
      <c r="AL21" s="4">
        <v>-1.2729551334285401</v>
      </c>
      <c r="AM21" s="4">
        <v>-1.854049500228427</v>
      </c>
      <c r="AO21" s="9">
        <v>43891</v>
      </c>
      <c r="AP21" s="4">
        <v>-8.7813089999999996E-2</v>
      </c>
      <c r="AQ21" s="4">
        <v>0.94500068000000004</v>
      </c>
      <c r="AR21" s="4">
        <v>0.42797693999999997</v>
      </c>
      <c r="AS21" s="4">
        <v>6.2643530000000003E-2</v>
      </c>
      <c r="AT21" s="4">
        <v>-1.76724484</v>
      </c>
      <c r="AU21" s="4">
        <v>-1.0788468899999999</v>
      </c>
      <c r="AW21" s="9">
        <v>43891</v>
      </c>
      <c r="AX21" s="4">
        <v>0.31320449228288699</v>
      </c>
      <c r="AY21" s="4">
        <v>1.2561156338263799</v>
      </c>
      <c r="AZ21" s="4">
        <v>0.176421425486045</v>
      </c>
      <c r="BA21" s="4">
        <v>-0.53200255500152405</v>
      </c>
      <c r="BB21" s="4">
        <v>-0.25956025340383698</v>
      </c>
      <c r="BC21" s="4">
        <v>-2.0297680736310042</v>
      </c>
      <c r="BE21" s="9">
        <v>43891</v>
      </c>
      <c r="BF21" s="4">
        <v>0.374182274351398</v>
      </c>
      <c r="BG21" s="4">
        <v>0.48106541417213</v>
      </c>
      <c r="BH21" s="4">
        <v>0.42346118185146497</v>
      </c>
      <c r="BI21" s="4">
        <v>0.362790754283008</v>
      </c>
      <c r="BJ21" s="4">
        <v>0.282219724493604</v>
      </c>
      <c r="BK21" s="4">
        <v>-6.5865825687258024</v>
      </c>
      <c r="BM21" s="9">
        <v>43891</v>
      </c>
      <c r="BN21" s="4">
        <v>2.6411136399671702</v>
      </c>
      <c r="BO21" s="4">
        <v>2.93433038382434</v>
      </c>
      <c r="BP21" s="4">
        <v>2.9747883096149801</v>
      </c>
      <c r="BQ21" s="4">
        <v>2.9003970105932</v>
      </c>
      <c r="BR21" s="4">
        <v>3.0842838106808599</v>
      </c>
      <c r="BS21" s="4">
        <v>2.1535208477513952</v>
      </c>
      <c r="BU21" s="9">
        <v>43891</v>
      </c>
      <c r="BV21" s="4">
        <v>0.71635113712971599</v>
      </c>
      <c r="BW21" s="4">
        <v>0.81383050411645597</v>
      </c>
      <c r="BX21" s="4">
        <v>0.92841053643164895</v>
      </c>
      <c r="BY21" s="4">
        <v>0.94846513305137103</v>
      </c>
      <c r="BZ21" s="4">
        <v>0.76310335392678896</v>
      </c>
      <c r="CA21" s="4">
        <v>-1.6453529330555801</v>
      </c>
      <c r="CC21" s="9">
        <v>43891</v>
      </c>
      <c r="CD21" s="4">
        <v>0.53780705724864197</v>
      </c>
      <c r="CE21" s="4">
        <v>0.498142098602881</v>
      </c>
      <c r="CF21" s="4">
        <v>0.60582886203756503</v>
      </c>
      <c r="CG21" s="4">
        <v>0.47100622757928001</v>
      </c>
      <c r="CH21" s="4">
        <v>4.3204917764943201E-2</v>
      </c>
      <c r="CI21" s="4">
        <v>-0.38000849143031701</v>
      </c>
      <c r="CK21" s="9">
        <v>43891</v>
      </c>
      <c r="CL21" s="4">
        <v>0.16620783883829701</v>
      </c>
      <c r="CM21" s="4">
        <v>0.53806139730647096</v>
      </c>
      <c r="CN21" s="4">
        <v>0.56424447961990998</v>
      </c>
      <c r="CO21" s="4">
        <v>0.14104112065368299</v>
      </c>
      <c r="CP21" s="4">
        <v>-0.14267574267886601</v>
      </c>
      <c r="CQ21" s="4">
        <v>-0.79386000330144668</v>
      </c>
      <c r="CS21" s="14">
        <v>43891</v>
      </c>
      <c r="CT21">
        <f t="shared" si="1"/>
        <v>0.58425191045078151</v>
      </c>
      <c r="CU21">
        <f t="shared" si="0"/>
        <v>0.72901619996206968</v>
      </c>
      <c r="CV21">
        <f t="shared" si="0"/>
        <v>0.58262602601199232</v>
      </c>
      <c r="CW21">
        <f t="shared" si="0"/>
        <v>0.56963185821571427</v>
      </c>
      <c r="CX21">
        <f t="shared" si="0"/>
        <v>0.12870992727835331</v>
      </c>
      <c r="CY21">
        <f t="shared" si="2"/>
        <v>-0.53552654767000296</v>
      </c>
    </row>
    <row r="22" spans="1:103" x14ac:dyDescent="0.25">
      <c r="A22" s="9">
        <v>43983</v>
      </c>
      <c r="B22" s="4">
        <v>0.66103627135439302</v>
      </c>
      <c r="C22" s="4">
        <v>0.268944623591863</v>
      </c>
      <c r="D22" s="4">
        <v>-1.5664445649830401</v>
      </c>
      <c r="E22" s="4">
        <v>-9.0577799660548095</v>
      </c>
      <c r="F22" s="4">
        <v>-7.8631500165383299</v>
      </c>
      <c r="G22" s="4">
        <v>-7.7342912842295402</v>
      </c>
      <c r="I22" s="9">
        <v>43983</v>
      </c>
      <c r="J22" s="4">
        <v>0.41253479223796502</v>
      </c>
      <c r="K22" s="4">
        <v>0.51357735697630202</v>
      </c>
      <c r="L22" s="4">
        <v>0.54349375621262996</v>
      </c>
      <c r="M22" s="4">
        <v>0.42711209011782397</v>
      </c>
      <c r="N22" s="4">
        <v>0.458220768336976</v>
      </c>
      <c r="O22" s="4">
        <v>7.5879307505871907E-2</v>
      </c>
      <c r="Q22" s="9">
        <v>43983</v>
      </c>
      <c r="R22" s="4">
        <v>1.0168601584199899</v>
      </c>
      <c r="S22" s="4">
        <v>1.7372929517998901</v>
      </c>
      <c r="T22" s="4">
        <v>0.98065726480703197</v>
      </c>
      <c r="U22" s="4">
        <v>-1.89973731864242</v>
      </c>
      <c r="V22" s="4">
        <v>-5.0401731418586202</v>
      </c>
      <c r="W22" s="4">
        <v>-10.884565147371299</v>
      </c>
      <c r="Y22" s="9">
        <v>43983</v>
      </c>
      <c r="Z22" s="4">
        <v>0.45795748496507199</v>
      </c>
      <c r="AA22" s="4">
        <v>-1.5187322033825901</v>
      </c>
      <c r="AB22" s="4">
        <v>-8.7502463870197094E-3</v>
      </c>
      <c r="AC22" s="4">
        <v>0.102759815732559</v>
      </c>
      <c r="AD22" s="4">
        <v>0.61877783986014501</v>
      </c>
      <c r="AE22" s="4">
        <v>-6.8980412059459866</v>
      </c>
      <c r="AG22" s="9">
        <v>43983</v>
      </c>
      <c r="AH22" s="4">
        <v>-1.60140506704721</v>
      </c>
      <c r="AI22" s="4">
        <v>-2.6999350899605399</v>
      </c>
      <c r="AJ22" s="4">
        <v>-2.20712020728869</v>
      </c>
      <c r="AK22" s="4">
        <v>-1.8394725727624299</v>
      </c>
      <c r="AL22" s="4">
        <v>-1.4148704496331099</v>
      </c>
      <c r="AM22" s="4">
        <v>-0.46356385121008259</v>
      </c>
      <c r="AO22" s="9">
        <v>43983</v>
      </c>
      <c r="AP22" s="4">
        <v>0.58297102000000001</v>
      </c>
      <c r="AQ22" s="4">
        <v>-0.38930045000000002</v>
      </c>
      <c r="AR22" s="4">
        <v>-1.13299376</v>
      </c>
      <c r="AS22" s="4">
        <v>-9.8091109999999995E-2</v>
      </c>
      <c r="AT22" s="4">
        <v>0.39394826999999999</v>
      </c>
      <c r="AU22" s="4">
        <v>-8.2903309299999997</v>
      </c>
      <c r="AW22" s="9">
        <v>43983</v>
      </c>
      <c r="AX22" s="4">
        <v>0.130281427665006</v>
      </c>
      <c r="AY22" s="4">
        <v>1.0884813893879199</v>
      </c>
      <c r="AZ22" s="4">
        <v>-6.7559705358514899</v>
      </c>
      <c r="BA22" s="4">
        <v>-8.1603293691709595</v>
      </c>
      <c r="BB22" s="4">
        <v>-5.71004219585343</v>
      </c>
      <c r="BC22" s="4">
        <v>-13.608325193685539</v>
      </c>
      <c r="BE22" s="9">
        <v>43983</v>
      </c>
      <c r="BF22" s="4">
        <v>0.10999564088818201</v>
      </c>
      <c r="BG22" s="4">
        <v>2.7013546311703201E-2</v>
      </c>
      <c r="BH22" s="4">
        <v>-0.23797809805429301</v>
      </c>
      <c r="BI22" s="4">
        <v>-1.0287146888752301</v>
      </c>
      <c r="BJ22" s="4">
        <v>-2.32005167464555</v>
      </c>
      <c r="BK22" s="4">
        <v>-13.054692625735919</v>
      </c>
      <c r="BM22" s="9">
        <v>43983</v>
      </c>
      <c r="BN22" s="4">
        <v>2.88736541714619</v>
      </c>
      <c r="BO22" s="4">
        <v>2.9118792002543801</v>
      </c>
      <c r="BP22" s="4">
        <v>2.9003643216151902</v>
      </c>
      <c r="BQ22" s="4">
        <v>2.7526046571092202</v>
      </c>
      <c r="BR22" s="4">
        <v>2.1774833176035799</v>
      </c>
      <c r="BS22" s="4">
        <v>1.7648663535618141</v>
      </c>
      <c r="BU22" s="9">
        <v>43983</v>
      </c>
      <c r="BV22" s="4">
        <v>0.562760838293763</v>
      </c>
      <c r="BW22" s="4">
        <v>0.14683383705024999</v>
      </c>
      <c r="BX22" s="4">
        <v>-0.468872876684025</v>
      </c>
      <c r="BY22" s="4">
        <v>-0.39179234635023902</v>
      </c>
      <c r="BZ22" s="4">
        <v>-1.26051226172491</v>
      </c>
      <c r="CA22" s="4">
        <v>-2.0179980544616298</v>
      </c>
      <c r="CC22" s="9">
        <v>43983</v>
      </c>
      <c r="CD22" s="4">
        <v>0.56015645631954802</v>
      </c>
      <c r="CE22" s="4">
        <v>0.40750623287225601</v>
      </c>
      <c r="CF22" s="4">
        <v>-0.14724008770428301</v>
      </c>
      <c r="CG22" s="4">
        <v>-8.8126407237907998</v>
      </c>
      <c r="CH22" s="4">
        <v>-8.4924549979792303</v>
      </c>
      <c r="CI22" s="4">
        <v>-10.14644010085919</v>
      </c>
      <c r="CK22" s="9">
        <v>43983</v>
      </c>
      <c r="CL22" s="4">
        <v>1.46237728601098E-2</v>
      </c>
      <c r="CM22" s="4">
        <v>-0.31040082895600701</v>
      </c>
      <c r="CN22" s="4">
        <v>-1.6708261419072501</v>
      </c>
      <c r="CO22" s="4">
        <v>-7.9915786108642504</v>
      </c>
      <c r="CP22" s="4">
        <v>-7.1071624343492497</v>
      </c>
      <c r="CQ22" s="4">
        <v>-7.6469929754309618</v>
      </c>
      <c r="CS22" s="14">
        <v>43983</v>
      </c>
      <c r="CT22">
        <f t="shared" si="1"/>
        <v>0.52820165551120379</v>
      </c>
      <c r="CU22">
        <f t="shared" si="0"/>
        <v>0.29379494355524216</v>
      </c>
      <c r="CV22">
        <f t="shared" si="0"/>
        <v>-0.82525216207702101</v>
      </c>
      <c r="CW22">
        <f t="shared" si="0"/>
        <v>-3.8928002004704587</v>
      </c>
      <c r="CX22">
        <f t="shared" si="0"/>
        <v>-3.9642214581365987</v>
      </c>
      <c r="CY22">
        <f t="shared" si="2"/>
        <v>-7.7342912842295402</v>
      </c>
    </row>
    <row r="23" spans="1:103" x14ac:dyDescent="0.25">
      <c r="A23" s="9">
        <v>44075</v>
      </c>
      <c r="B23" s="4">
        <v>0.71489896423378796</v>
      </c>
      <c r="C23" s="4">
        <v>4.3319548164808097</v>
      </c>
      <c r="D23" s="4">
        <v>6.7407701802161704</v>
      </c>
      <c r="E23" s="4">
        <v>6.8984538018450801</v>
      </c>
      <c r="F23" s="4">
        <v>7.5038777950173099</v>
      </c>
      <c r="G23" s="4">
        <v>6.6044258208526099</v>
      </c>
      <c r="I23" s="9">
        <v>44075</v>
      </c>
      <c r="J23" s="4">
        <v>0.441670070557387</v>
      </c>
      <c r="K23" s="4">
        <v>0.437883164964255</v>
      </c>
      <c r="L23" s="4">
        <v>0.42001221887273199</v>
      </c>
      <c r="M23" s="4">
        <v>0.46552780680908201</v>
      </c>
      <c r="N23" s="4">
        <v>0.59722060979939595</v>
      </c>
      <c r="O23" s="4">
        <v>-1.7867895347805501E-2</v>
      </c>
      <c r="Q23" s="9">
        <v>44075</v>
      </c>
      <c r="R23" s="4">
        <v>-3.4832744065386101</v>
      </c>
      <c r="S23" s="4">
        <v>-6.6214617362404899</v>
      </c>
      <c r="T23" s="4">
        <v>-3.8538528726685102</v>
      </c>
      <c r="U23" s="4">
        <v>-1.0351811312594901</v>
      </c>
      <c r="V23" s="4">
        <v>1.4832579833823301</v>
      </c>
      <c r="W23" s="4">
        <v>-0.46167553362946001</v>
      </c>
      <c r="Y23" s="9">
        <v>44075</v>
      </c>
      <c r="Z23" s="4">
        <v>0.15405599972290199</v>
      </c>
      <c r="AA23" s="4">
        <v>0.64753687913691504</v>
      </c>
      <c r="AB23" s="4">
        <v>0.57551503481534505</v>
      </c>
      <c r="AC23" s="4">
        <v>0.483562308985232</v>
      </c>
      <c r="AD23" s="4">
        <v>-4.1133664554965002</v>
      </c>
      <c r="AE23" s="4">
        <v>7.6452164983392947</v>
      </c>
      <c r="AG23" s="9">
        <v>44075</v>
      </c>
      <c r="AH23" s="4">
        <v>-0.39963921718587597</v>
      </c>
      <c r="AI23" s="4">
        <v>0.33061829604843501</v>
      </c>
      <c r="AJ23" s="4">
        <v>0.617772971279136</v>
      </c>
      <c r="AK23" s="4">
        <v>0.71129011958117405</v>
      </c>
      <c r="AL23" s="4">
        <v>1.38017776297065</v>
      </c>
      <c r="AM23" s="4">
        <v>0.7892011725184318</v>
      </c>
      <c r="AO23" s="9">
        <v>44075</v>
      </c>
      <c r="AP23" s="4">
        <v>0.65712789000000005</v>
      </c>
      <c r="AQ23" s="4">
        <v>1.50688198</v>
      </c>
      <c r="AR23" s="4">
        <v>1.73237179</v>
      </c>
      <c r="AS23" s="4">
        <v>1.01498507</v>
      </c>
      <c r="AT23" s="4">
        <v>-0.13310488000000001</v>
      </c>
      <c r="AU23" s="4">
        <v>6.60047856</v>
      </c>
      <c r="AW23" s="9">
        <v>44075</v>
      </c>
      <c r="AX23" s="4">
        <v>1.58232726042779</v>
      </c>
      <c r="AY23" s="4">
        <v>11.269569779640999</v>
      </c>
      <c r="AZ23" s="4">
        <v>17.911889865220399</v>
      </c>
      <c r="BA23" s="4">
        <v>17.394454964845401</v>
      </c>
      <c r="BB23" s="4">
        <v>18.461215486329099</v>
      </c>
      <c r="BC23" s="4">
        <v>16.73719680577442</v>
      </c>
      <c r="BE23" s="9">
        <v>44075</v>
      </c>
      <c r="BF23" s="4">
        <v>-0.85423153706600796</v>
      </c>
      <c r="BG23" s="4">
        <v>-0.66568890521355195</v>
      </c>
      <c r="BH23" s="4">
        <v>1.6828625359017799</v>
      </c>
      <c r="BI23" s="4">
        <v>1.47762767529214</v>
      </c>
      <c r="BJ23" s="4">
        <v>1.52753752233895</v>
      </c>
      <c r="BK23" s="4">
        <v>12.13287902620934</v>
      </c>
      <c r="BM23" s="9">
        <v>44075</v>
      </c>
      <c r="BN23" s="4">
        <v>3.0101933950958699</v>
      </c>
      <c r="BO23" s="4">
        <v>2.9855600902108401</v>
      </c>
      <c r="BP23" s="4">
        <v>3.2856616543720101</v>
      </c>
      <c r="BQ23" s="4">
        <v>3.2263492901681801</v>
      </c>
      <c r="BR23" s="4">
        <v>2.9890890956849399</v>
      </c>
      <c r="BS23" s="4">
        <v>6.5911109511284707</v>
      </c>
      <c r="BU23" s="9">
        <v>44075</v>
      </c>
      <c r="BV23" s="4">
        <v>-0.31931739695352801</v>
      </c>
      <c r="BW23" s="4">
        <v>-0.71453641461344597</v>
      </c>
      <c r="BX23" s="4">
        <v>-0.77274862741397299</v>
      </c>
      <c r="BY23" s="4">
        <v>-0.71624976464674495</v>
      </c>
      <c r="BZ23" s="4">
        <v>-0.89557430042638797</v>
      </c>
      <c r="CA23" s="4">
        <v>3.2370016325546902</v>
      </c>
      <c r="CC23" s="9">
        <v>44075</v>
      </c>
      <c r="CD23" s="4">
        <v>0.56863571344921404</v>
      </c>
      <c r="CE23" s="4">
        <v>0.68734737365702503</v>
      </c>
      <c r="CF23" s="4">
        <v>3.82860224552741</v>
      </c>
      <c r="CG23" s="4">
        <v>9.5252450467773997</v>
      </c>
      <c r="CH23" s="4">
        <v>11.1017170973393</v>
      </c>
      <c r="CI23" s="4">
        <v>12.814701711731001</v>
      </c>
      <c r="CK23" s="9">
        <v>44075</v>
      </c>
      <c r="CL23" s="4">
        <v>-6.5722782103514996E-2</v>
      </c>
      <c r="CM23" s="4">
        <v>0.72668060363632603</v>
      </c>
      <c r="CN23" s="4">
        <v>3.1113504806879502</v>
      </c>
      <c r="CO23" s="4">
        <v>6.14528377546812</v>
      </c>
      <c r="CP23" s="4">
        <v>6.6026517314896198</v>
      </c>
      <c r="CQ23" s="4">
        <v>0.44092239179440179</v>
      </c>
      <c r="CS23" s="14">
        <v>44075</v>
      </c>
      <c r="CT23">
        <f t="shared" si="1"/>
        <v>-5.4118713671882854E-2</v>
      </c>
      <c r="CU23">
        <f t="shared" si="0"/>
        <v>0.79403281395924519</v>
      </c>
      <c r="CV23">
        <f t="shared" si="0"/>
        <v>2.9756219192546345</v>
      </c>
      <c r="CW23">
        <f t="shared" si="0"/>
        <v>4.8152443236118412</v>
      </c>
      <c r="CX23">
        <f t="shared" si="0"/>
        <v>5.0029487111199487</v>
      </c>
      <c r="CY23">
        <f t="shared" si="2"/>
        <v>6.6044258208526099</v>
      </c>
    </row>
    <row r="24" spans="1:103" x14ac:dyDescent="0.25">
      <c r="A24" s="9">
        <v>44166</v>
      </c>
      <c r="B24" s="4">
        <v>-3.3899561077921997E-2</v>
      </c>
      <c r="C24" s="4">
        <v>0.471465699294426</v>
      </c>
      <c r="D24" s="4">
        <v>0.83717363969232905</v>
      </c>
      <c r="E24" s="4">
        <v>0.12920700262132301</v>
      </c>
      <c r="F24" s="4">
        <v>0.535083884215518</v>
      </c>
      <c r="G24" s="4">
        <v>0.78222653198669401</v>
      </c>
      <c r="I24" s="9">
        <v>44166</v>
      </c>
      <c r="J24" s="4">
        <v>0.46339002761199199</v>
      </c>
      <c r="K24" s="4">
        <v>0.34719730266857901</v>
      </c>
      <c r="L24" s="4">
        <v>0.33107754158534197</v>
      </c>
      <c r="M24" s="4">
        <v>0.32360926320058098</v>
      </c>
      <c r="N24" s="4">
        <v>0.45761917573213401</v>
      </c>
      <c r="O24" s="4">
        <v>1.13525591975679</v>
      </c>
      <c r="Q24" s="9">
        <v>44166</v>
      </c>
      <c r="R24" s="4">
        <v>1.1162414617133001</v>
      </c>
      <c r="S24" s="4">
        <v>3.9534172017864702</v>
      </c>
      <c r="T24" s="4">
        <v>3.6006654562795202</v>
      </c>
      <c r="U24" s="4">
        <v>1.03828545150083</v>
      </c>
      <c r="V24" s="4">
        <v>2.51422446418719</v>
      </c>
      <c r="W24" s="4">
        <v>3.0068051426359501</v>
      </c>
      <c r="Y24" s="9">
        <v>44166</v>
      </c>
      <c r="Z24" s="4">
        <v>0.33626874800023099</v>
      </c>
      <c r="AA24" s="4">
        <v>-2.29466429767586</v>
      </c>
      <c r="AB24" s="4">
        <v>-2.5372084309226701</v>
      </c>
      <c r="AC24" s="4">
        <v>-2.40239459672447</v>
      </c>
      <c r="AD24" s="4">
        <v>3.7174440367573398</v>
      </c>
      <c r="AE24" s="4">
        <v>2.6526518114160349</v>
      </c>
      <c r="AG24" s="9">
        <v>44166</v>
      </c>
      <c r="AH24" s="4">
        <v>-0.25045456693273999</v>
      </c>
      <c r="AI24" s="4">
        <v>4.3497646562457602E-2</v>
      </c>
      <c r="AJ24" s="4">
        <v>7.6628588053050506E-2</v>
      </c>
      <c r="AK24" s="4">
        <v>0.16057240278163101</v>
      </c>
      <c r="AL24" s="4">
        <v>-0.19487318183183799</v>
      </c>
      <c r="AM24" s="4">
        <v>3.4812926727956892</v>
      </c>
      <c r="AO24" s="9">
        <v>44166</v>
      </c>
      <c r="AP24" s="4">
        <v>4.9976640000000003E-2</v>
      </c>
      <c r="AQ24" s="4">
        <v>-0.10598481999999999</v>
      </c>
      <c r="AR24" s="4">
        <v>-0.23885020000000001</v>
      </c>
      <c r="AS24" s="4">
        <v>0.28851912000000002</v>
      </c>
      <c r="AT24" s="4">
        <v>0.62248397</v>
      </c>
      <c r="AU24" s="4">
        <v>4.8360254200000004</v>
      </c>
      <c r="AW24" s="9">
        <v>44166</v>
      </c>
      <c r="AX24" s="4">
        <v>-0.791595101882689</v>
      </c>
      <c r="AY24" s="4">
        <v>0.61549139078041404</v>
      </c>
      <c r="AZ24" s="4">
        <v>1.8488682338098601</v>
      </c>
      <c r="BA24" s="4">
        <v>-0.49201997629678002</v>
      </c>
      <c r="BB24" s="4">
        <v>0.63123638644676605</v>
      </c>
      <c r="BC24" s="4">
        <v>1.59777908673793</v>
      </c>
      <c r="BE24" s="9">
        <v>44166</v>
      </c>
      <c r="BF24" s="4">
        <v>-0.20648944628390101</v>
      </c>
      <c r="BG24" s="4">
        <v>0.211898319297874</v>
      </c>
      <c r="BH24" s="4">
        <v>0.58103145406741397</v>
      </c>
      <c r="BI24" s="4">
        <v>-6.7783132970991797E-2</v>
      </c>
      <c r="BJ24" s="4">
        <v>3.0260942080439399</v>
      </c>
      <c r="BK24" s="4">
        <v>5.8387036501542873E-2</v>
      </c>
      <c r="BM24" s="9">
        <v>44166</v>
      </c>
      <c r="BN24" s="4">
        <v>3.6738770481890999</v>
      </c>
      <c r="BO24" s="4">
        <v>3.47484133224946</v>
      </c>
      <c r="BP24" s="4">
        <v>3.4625919720259901</v>
      </c>
      <c r="BQ24" s="4">
        <v>3.5407169357584798</v>
      </c>
      <c r="BR24" s="4">
        <v>5.3517658415674303</v>
      </c>
      <c r="BS24" s="4">
        <v>0.348764691137049</v>
      </c>
      <c r="BU24" s="9">
        <v>44166</v>
      </c>
      <c r="BV24" s="4">
        <v>7.6786236547395401E-2</v>
      </c>
      <c r="BW24" s="4">
        <v>-5.5733374806020697E-2</v>
      </c>
      <c r="BX24" s="4">
        <v>-0.114465685801594</v>
      </c>
      <c r="BY24" s="4">
        <v>-0.143399480667324</v>
      </c>
      <c r="BZ24" s="4">
        <v>2.2685973155823902</v>
      </c>
      <c r="CA24" s="4">
        <v>0.90770583283179496</v>
      </c>
      <c r="CC24" s="9">
        <v>44166</v>
      </c>
      <c r="CD24" s="4">
        <v>0.14700606631893701</v>
      </c>
      <c r="CE24" s="4">
        <v>1.9643720412861101</v>
      </c>
      <c r="CF24" s="4">
        <v>1.6753076449389099</v>
      </c>
      <c r="CG24" s="4">
        <v>0.61323372469558202</v>
      </c>
      <c r="CH24" s="4">
        <v>1.2597670555514</v>
      </c>
      <c r="CI24" s="4">
        <v>-1.158647292027879</v>
      </c>
      <c r="CK24" s="9">
        <v>44166</v>
      </c>
      <c r="CL24" s="4">
        <v>-1.61964895545967E-2</v>
      </c>
      <c r="CM24" s="4">
        <v>0.59710753733480104</v>
      </c>
      <c r="CN24" s="4">
        <v>0.98322321877701602</v>
      </c>
      <c r="CO24" s="4">
        <v>1.2574472765851801</v>
      </c>
      <c r="CP24" s="4">
        <v>0.36528033117630898</v>
      </c>
      <c r="CQ24" s="4">
        <v>1.1824018835879431</v>
      </c>
      <c r="CS24" s="14">
        <v>44166</v>
      </c>
      <c r="CT24">
        <f t="shared" si="1"/>
        <v>0.29237425782019943</v>
      </c>
      <c r="CU24">
        <f t="shared" si="0"/>
        <v>0.94447999738140331</v>
      </c>
      <c r="CV24">
        <f t="shared" si="0"/>
        <v>0.98018792801075572</v>
      </c>
      <c r="CW24">
        <f t="shared" si="0"/>
        <v>0.17656114126993416</v>
      </c>
      <c r="CX24">
        <f t="shared" si="0"/>
        <v>1.8702020798108443</v>
      </c>
      <c r="CY24">
        <f t="shared" si="2"/>
        <v>0.78222653198669401</v>
      </c>
    </row>
    <row r="25" spans="1:103" x14ac:dyDescent="0.25">
      <c r="A25" s="9">
        <v>44256</v>
      </c>
      <c r="B25" s="4">
        <v>4.6958188973710797E-2</v>
      </c>
      <c r="C25" s="4">
        <v>0.17644406681259001</v>
      </c>
      <c r="D25" s="4">
        <v>0.61238079799963097</v>
      </c>
      <c r="E25" s="4">
        <v>1.28010934728232</v>
      </c>
      <c r="F25" s="4">
        <v>0.92992286651589395</v>
      </c>
      <c r="G25" s="4">
        <v>1.5899704412459399</v>
      </c>
      <c r="I25" s="9">
        <v>44256</v>
      </c>
      <c r="J25" s="4">
        <v>0.53291625452819202</v>
      </c>
      <c r="K25" s="4">
        <v>0.379053915714399</v>
      </c>
      <c r="L25" s="4">
        <v>0.398820038069083</v>
      </c>
      <c r="M25" s="4">
        <v>0.38205922022970001</v>
      </c>
      <c r="N25" s="4">
        <v>0.237233105434728</v>
      </c>
      <c r="O25" s="4">
        <v>0.346087402479966</v>
      </c>
      <c r="Q25" s="9">
        <v>44256</v>
      </c>
      <c r="R25" s="4">
        <v>-0.59054729472134704</v>
      </c>
      <c r="S25" s="4">
        <v>0.70401383123110595</v>
      </c>
      <c r="T25" s="4">
        <v>1.6740346439220199</v>
      </c>
      <c r="U25" s="4">
        <v>-0.543120364552519</v>
      </c>
      <c r="V25" s="4">
        <v>0.742013189978044</v>
      </c>
      <c r="W25" s="4">
        <v>0.98785746644922801</v>
      </c>
      <c r="Y25" s="9">
        <v>44256</v>
      </c>
      <c r="Z25" s="4">
        <v>-0.60650837331857999</v>
      </c>
      <c r="AA25" s="4">
        <v>2.6177823473565698</v>
      </c>
      <c r="AB25" s="4">
        <v>2.55667753139093</v>
      </c>
      <c r="AC25" s="4">
        <v>2.6166314197713398</v>
      </c>
      <c r="AD25" s="4">
        <v>1.7939700885999199</v>
      </c>
      <c r="AE25" s="4">
        <v>-1.055922185980549</v>
      </c>
      <c r="AG25" s="9">
        <v>44256</v>
      </c>
      <c r="AH25" s="4">
        <v>0.30270349869165603</v>
      </c>
      <c r="AI25" s="4">
        <v>0.15749216875879801</v>
      </c>
      <c r="AJ25" s="4">
        <v>0.39226042769387198</v>
      </c>
      <c r="AK25" s="4">
        <v>0.59403045442452995</v>
      </c>
      <c r="AL25" s="4">
        <v>3.02545729954833</v>
      </c>
      <c r="AM25" s="4">
        <v>3.1397646404073778</v>
      </c>
      <c r="AO25" s="9">
        <v>44256</v>
      </c>
      <c r="AP25" s="4">
        <v>0.21468203999999999</v>
      </c>
      <c r="AQ25" s="4">
        <v>-0.48810513999999999</v>
      </c>
      <c r="AR25" s="4">
        <v>-1.0469477</v>
      </c>
      <c r="AS25" s="4">
        <v>-0.19071370000000001</v>
      </c>
      <c r="AT25" s="4">
        <v>1.7828210799999999</v>
      </c>
      <c r="AU25" s="4">
        <v>-1.2988484</v>
      </c>
      <c r="AW25" s="9">
        <v>44256</v>
      </c>
      <c r="AX25" s="4">
        <v>-0.52985279933926999</v>
      </c>
      <c r="AY25" s="4">
        <v>-9.1206645286667803E-2</v>
      </c>
      <c r="AZ25" s="4">
        <v>0.59654694015932497</v>
      </c>
      <c r="BA25" s="4">
        <v>1.60610312828719</v>
      </c>
      <c r="BB25" s="4">
        <v>0.74684804585047404</v>
      </c>
      <c r="BC25" s="4">
        <v>-1.634867241738277</v>
      </c>
      <c r="BE25" s="9">
        <v>44256</v>
      </c>
      <c r="BF25" s="4">
        <v>-0.16285314747483201</v>
      </c>
      <c r="BG25" s="4">
        <v>-8.7257577545996903E-2</v>
      </c>
      <c r="BH25" s="4">
        <v>0.65484489871259999</v>
      </c>
      <c r="BI25" s="4">
        <v>1.1058689102578201</v>
      </c>
      <c r="BJ25" s="4">
        <v>3.4303505544008801E-2</v>
      </c>
      <c r="BK25" s="4">
        <v>-0.15572325213025809</v>
      </c>
      <c r="BM25" s="9">
        <v>44256</v>
      </c>
      <c r="BN25" s="4">
        <v>3.4657057761483898</v>
      </c>
      <c r="BO25" s="4">
        <v>4.4043743017267003</v>
      </c>
      <c r="BP25" s="4">
        <v>4.3259207538239099</v>
      </c>
      <c r="BQ25" s="4">
        <v>4.2803239131378303</v>
      </c>
      <c r="BR25" s="4">
        <v>1.6976290458444201</v>
      </c>
      <c r="BS25" s="4">
        <v>5.90876905300901</v>
      </c>
      <c r="BU25" s="9">
        <v>44256</v>
      </c>
      <c r="BV25" s="4">
        <v>0.16737704339148499</v>
      </c>
      <c r="BW25" s="4">
        <v>1.4203404263864201</v>
      </c>
      <c r="BX25" s="4">
        <v>1.51202278699806</v>
      </c>
      <c r="BY25" s="4">
        <v>1.41782114521527</v>
      </c>
      <c r="BZ25" s="4">
        <v>0.72127715429863004</v>
      </c>
      <c r="CA25" s="4">
        <v>0.455507757033217</v>
      </c>
      <c r="CC25" s="9">
        <v>44256</v>
      </c>
      <c r="CD25" s="4">
        <v>0.47069474796516397</v>
      </c>
      <c r="CE25" s="4">
        <v>0.415399259813377</v>
      </c>
      <c r="CF25" s="4">
        <v>-0.235845976074891</v>
      </c>
      <c r="CG25" s="4">
        <v>2.8660095899073599</v>
      </c>
      <c r="CH25" s="4">
        <v>1.3229871767947401</v>
      </c>
      <c r="CI25" s="4">
        <v>5.0327640498746717</v>
      </c>
      <c r="CK25" s="9">
        <v>44256</v>
      </c>
      <c r="CL25" s="4">
        <v>-3.9926746002292901E-2</v>
      </c>
      <c r="CM25" s="4">
        <v>-7.8939762970981597E-2</v>
      </c>
      <c r="CN25" s="4">
        <v>-0.34300943492869701</v>
      </c>
      <c r="CO25" s="4">
        <v>1.03754520422603</v>
      </c>
      <c r="CP25" s="4">
        <v>1.1593907822860301</v>
      </c>
      <c r="CQ25" s="4">
        <v>8.4032721315367098E-2</v>
      </c>
      <c r="CS25" s="14">
        <v>44256</v>
      </c>
      <c r="CT25">
        <f t="shared" si="1"/>
        <v>7.4464908810826125E-2</v>
      </c>
      <c r="CU25">
        <f t="shared" si="0"/>
        <v>0.81711832638325488</v>
      </c>
      <c r="CV25">
        <f t="shared" si="0"/>
        <v>0.86547775041956065</v>
      </c>
      <c r="CW25">
        <f t="shared" si="0"/>
        <v>1.5957635539092612</v>
      </c>
      <c r="CX25">
        <f t="shared" si="0"/>
        <v>1.1216939441318565</v>
      </c>
      <c r="CY25">
        <f t="shared" si="2"/>
        <v>1.5899704412459399</v>
      </c>
    </row>
    <row r="26" spans="1:103" x14ac:dyDescent="0.25">
      <c r="A26" s="9">
        <v>44348</v>
      </c>
      <c r="B26" s="4">
        <v>0.43709584836905102</v>
      </c>
      <c r="C26" s="4">
        <v>0.115414078893584</v>
      </c>
      <c r="D26" s="4">
        <v>1.2306094972756401</v>
      </c>
      <c r="E26" s="4">
        <v>-0.31790750461852602</v>
      </c>
      <c r="F26" s="4">
        <v>1.0499671048039401</v>
      </c>
      <c r="G26" s="4">
        <v>1.6590804902058001</v>
      </c>
      <c r="I26" s="9">
        <v>44348</v>
      </c>
      <c r="J26" s="4">
        <v>0.52195881625640705</v>
      </c>
      <c r="K26" s="4">
        <v>0.67507287361289103</v>
      </c>
      <c r="L26" s="4">
        <v>0.65007695343101102</v>
      </c>
      <c r="M26" s="4">
        <v>0.646897458019566</v>
      </c>
      <c r="N26" s="4">
        <v>0.59926938064333102</v>
      </c>
      <c r="O26" s="4">
        <v>0.92365016218562301</v>
      </c>
      <c r="Q26" s="9">
        <v>44348</v>
      </c>
      <c r="R26" s="4">
        <v>-0.92228399484502899</v>
      </c>
      <c r="S26" s="4">
        <v>-0.47518407024678999</v>
      </c>
      <c r="T26" s="4">
        <v>1.27942542935038</v>
      </c>
      <c r="U26" s="4">
        <v>3.6366540128974898</v>
      </c>
      <c r="V26" s="4">
        <v>2.9159337325910002</v>
      </c>
      <c r="W26" s="4">
        <v>3.4844250052675498</v>
      </c>
      <c r="Y26" s="9">
        <v>44348</v>
      </c>
      <c r="Z26" s="4">
        <v>1.7248134374819699</v>
      </c>
      <c r="AA26" s="4">
        <v>1.0147745076222301</v>
      </c>
      <c r="AB26" s="4">
        <v>0.91890320803718195</v>
      </c>
      <c r="AC26" s="4">
        <v>0.97366946871554605</v>
      </c>
      <c r="AD26" s="4">
        <v>-0.62804938594658999</v>
      </c>
      <c r="AE26" s="4">
        <v>-0.40987071110913581</v>
      </c>
      <c r="AG26" s="9">
        <v>44348</v>
      </c>
      <c r="AH26" s="4">
        <v>0.21775391133827199</v>
      </c>
      <c r="AI26" s="4">
        <v>1.78258766519548</v>
      </c>
      <c r="AJ26" s="4">
        <v>1.71892050603715</v>
      </c>
      <c r="AK26" s="4">
        <v>1.69027527369799</v>
      </c>
      <c r="AL26" s="4">
        <v>1.76357305175179</v>
      </c>
      <c r="AM26" s="4">
        <v>1.02291064278181</v>
      </c>
      <c r="AO26" s="9">
        <v>44348</v>
      </c>
      <c r="AP26" s="4">
        <v>-2.205884E-2</v>
      </c>
      <c r="AQ26" s="4">
        <v>1.2389734699999999</v>
      </c>
      <c r="AR26" s="4">
        <v>1.3625403899999999</v>
      </c>
      <c r="AS26" s="4">
        <v>1.11456095</v>
      </c>
      <c r="AT26" s="4">
        <v>-0.19814678999999999</v>
      </c>
      <c r="AU26" s="4">
        <v>-1.89365611</v>
      </c>
      <c r="AW26" s="9">
        <v>44348</v>
      </c>
      <c r="AX26" s="4">
        <v>0.36668791510740401</v>
      </c>
      <c r="AY26" s="4">
        <v>-0.57187712302420202</v>
      </c>
      <c r="AZ26" s="4">
        <v>2.79139948290493</v>
      </c>
      <c r="BA26" s="4">
        <v>-0.91811225951847597</v>
      </c>
      <c r="BB26" s="4">
        <v>-7.5801806016249404E-2</v>
      </c>
      <c r="BC26" s="4">
        <v>1.2190855271700229</v>
      </c>
      <c r="BE26" s="9">
        <v>44348</v>
      </c>
      <c r="BF26" s="4">
        <v>0.263126596930014</v>
      </c>
      <c r="BG26" s="4">
        <v>-5.6069577805124497E-2</v>
      </c>
      <c r="BH26" s="4">
        <v>1.0625539672177999</v>
      </c>
      <c r="BI26" s="4">
        <v>-0.23146345872851101</v>
      </c>
      <c r="BJ26" s="4">
        <v>0.55072958868154498</v>
      </c>
      <c r="BK26" s="4">
        <v>7.2921277406304634</v>
      </c>
      <c r="BM26" s="9">
        <v>44348</v>
      </c>
      <c r="BN26" s="4">
        <v>4.0620171982081601</v>
      </c>
      <c r="BO26" s="4">
        <v>3.0050451197464998</v>
      </c>
      <c r="BP26" s="4">
        <v>2.8984102921226702</v>
      </c>
      <c r="BQ26" s="4">
        <v>2.8299247999892398</v>
      </c>
      <c r="BR26" s="4">
        <v>4.79966260215609</v>
      </c>
      <c r="BS26" s="4">
        <v>5.0991098793620182</v>
      </c>
      <c r="BU26" s="9">
        <v>44348</v>
      </c>
      <c r="BV26" s="4">
        <v>0.96060751782883602</v>
      </c>
      <c r="BW26" s="4">
        <v>0.758088408196682</v>
      </c>
      <c r="BX26" s="4">
        <v>0.777177029883933</v>
      </c>
      <c r="BY26" s="4">
        <v>0.80601673399294704</v>
      </c>
      <c r="BZ26" s="4">
        <v>0.68052895646626699</v>
      </c>
      <c r="CA26" s="4">
        <v>0.54014815697365703</v>
      </c>
      <c r="CC26" s="9">
        <v>44348</v>
      </c>
      <c r="CD26" s="4">
        <v>0.97955592341744602</v>
      </c>
      <c r="CE26" s="4">
        <v>4.6616418787658202E-2</v>
      </c>
      <c r="CF26" s="4">
        <v>1.90543041907474</v>
      </c>
      <c r="CG26" s="4">
        <v>-0.17227246074991501</v>
      </c>
      <c r="CH26" s="4">
        <v>2.04315683502143</v>
      </c>
      <c r="CI26" s="4">
        <v>-5.1933668747478237</v>
      </c>
      <c r="CK26" s="9">
        <v>44348</v>
      </c>
      <c r="CL26" s="4">
        <v>0.33426310335956999</v>
      </c>
      <c r="CM26" s="4">
        <v>0.63669954932191397</v>
      </c>
      <c r="CN26" s="4">
        <v>1.7006762728284299</v>
      </c>
      <c r="CO26" s="4">
        <v>2.0250987476500399</v>
      </c>
      <c r="CP26" s="4">
        <v>1.7162372127647001</v>
      </c>
      <c r="CQ26" s="4">
        <v>7.1296768207573393</v>
      </c>
      <c r="CS26" s="14">
        <v>44348</v>
      </c>
      <c r="CT26">
        <f t="shared" si="1"/>
        <v>0.69850556429702326</v>
      </c>
      <c r="CU26">
        <f t="shared" si="0"/>
        <v>0.39251482177592456</v>
      </c>
      <c r="CV26">
        <f t="shared" si="0"/>
        <v>1.570062387386026</v>
      </c>
      <c r="CW26">
        <f t="shared" si="0"/>
        <v>0.93630623454858153</v>
      </c>
      <c r="CX26">
        <f t="shared" si="0"/>
        <v>1.2558922594202699</v>
      </c>
      <c r="CY26">
        <f t="shared" si="2"/>
        <v>1.6590804902058001</v>
      </c>
    </row>
    <row r="27" spans="1:103" x14ac:dyDescent="0.25">
      <c r="A27" s="9">
        <v>44440</v>
      </c>
      <c r="B27" s="4">
        <v>-4.1599188568117999E-2</v>
      </c>
      <c r="C27" s="4">
        <v>0.73046369109569897</v>
      </c>
      <c r="D27" s="4">
        <v>-8.1297684992123601E-2</v>
      </c>
      <c r="E27" s="4">
        <v>-0.23148679862858099</v>
      </c>
      <c r="F27" s="4">
        <v>0.66157926732913597</v>
      </c>
      <c r="G27" s="4">
        <v>0.68189106536775101</v>
      </c>
      <c r="I27" s="9">
        <v>44440</v>
      </c>
      <c r="J27" s="4">
        <v>0.29269707662599098</v>
      </c>
      <c r="K27" s="4">
        <v>0.31164327922090801</v>
      </c>
      <c r="L27" s="4">
        <v>0.31841071515903302</v>
      </c>
      <c r="M27" s="4">
        <v>0.32333084894988701</v>
      </c>
      <c r="N27" s="4">
        <v>0.26187127003393801</v>
      </c>
      <c r="O27" s="4">
        <v>0.58970012842532105</v>
      </c>
      <c r="Q27" s="9">
        <v>44440</v>
      </c>
      <c r="R27" s="4">
        <v>1.0936322573600801</v>
      </c>
      <c r="S27" s="4">
        <v>0.99328557657296501</v>
      </c>
      <c r="T27" s="4">
        <v>1.3501918071772101</v>
      </c>
      <c r="U27" s="4">
        <v>-0.17254447945615101</v>
      </c>
      <c r="V27" s="4">
        <v>0.31378361209432498</v>
      </c>
      <c r="W27" s="4">
        <v>0.55083707160925099</v>
      </c>
      <c r="Y27" s="9">
        <v>44440</v>
      </c>
      <c r="Z27" s="4">
        <v>0.98610408326946797</v>
      </c>
      <c r="AA27" s="4">
        <v>-7.81187093484038E-2</v>
      </c>
      <c r="AB27" s="4">
        <v>-0.101425897737194</v>
      </c>
      <c r="AC27" s="4">
        <v>-0.10589373812073399</v>
      </c>
      <c r="AD27" s="4">
        <v>-8.0836210055501803E-2</v>
      </c>
      <c r="AE27" s="4">
        <v>2.7617131479903629</v>
      </c>
      <c r="AG27" s="9">
        <v>44440</v>
      </c>
      <c r="AH27" s="4">
        <v>0.55607790387929601</v>
      </c>
      <c r="AI27" s="4">
        <v>0.41532589416740501</v>
      </c>
      <c r="AJ27" s="4">
        <v>0.49324799978282902</v>
      </c>
      <c r="AK27" s="4">
        <v>0.40149778179597401</v>
      </c>
      <c r="AL27" s="4">
        <v>-1.58788663195337E-2</v>
      </c>
      <c r="AM27" s="4">
        <v>1.065371751128509</v>
      </c>
      <c r="AO27" s="9">
        <v>44440</v>
      </c>
      <c r="AP27" s="4">
        <v>0.44343505</v>
      </c>
      <c r="AQ27" s="4">
        <v>-0.15631808</v>
      </c>
      <c r="AR27" s="4">
        <v>0.20053470000000001</v>
      </c>
      <c r="AS27" s="4">
        <v>0.57446805999999995</v>
      </c>
      <c r="AT27" s="4">
        <v>-0.77793199999999996</v>
      </c>
      <c r="AU27" s="4">
        <v>1.68620631</v>
      </c>
      <c r="AW27" s="9">
        <v>44440</v>
      </c>
      <c r="AX27" s="4">
        <v>-1.0024300611680601</v>
      </c>
      <c r="AY27" s="4">
        <v>0.25642736578761699</v>
      </c>
      <c r="AZ27" s="4">
        <v>-2.0180654251971402</v>
      </c>
      <c r="BA27" s="4">
        <v>-2.95286975499867</v>
      </c>
      <c r="BB27" s="4">
        <v>-1.39607805208636</v>
      </c>
      <c r="BC27" s="4">
        <v>2.1806233469710889</v>
      </c>
      <c r="BE27" s="9">
        <v>44440</v>
      </c>
      <c r="BF27" s="4">
        <v>-0.196887709062429</v>
      </c>
      <c r="BG27" s="4">
        <v>0.47069615064633402</v>
      </c>
      <c r="BH27" s="4">
        <v>-0.37953672802029598</v>
      </c>
      <c r="BI27" s="4">
        <v>-0.96544552988144905</v>
      </c>
      <c r="BJ27" s="4">
        <v>2.1042511544550799</v>
      </c>
      <c r="BK27" s="4">
        <v>-5.1262818894997508E-2</v>
      </c>
      <c r="BM27" s="9">
        <v>44440</v>
      </c>
      <c r="BN27" s="4">
        <v>3.07203309608769</v>
      </c>
      <c r="BO27" s="4">
        <v>3.9024203145081899</v>
      </c>
      <c r="BP27" s="4">
        <v>3.7637792710412898</v>
      </c>
      <c r="BQ27" s="4">
        <v>3.6581227067030602</v>
      </c>
      <c r="BR27" s="4">
        <v>3.7418436170330698</v>
      </c>
      <c r="BS27" s="4">
        <v>1.866403083839913</v>
      </c>
      <c r="BU27" s="9">
        <v>44440</v>
      </c>
      <c r="BV27" s="4">
        <v>0.71647692784885297</v>
      </c>
      <c r="BW27" s="4">
        <v>1.0506211425610601</v>
      </c>
      <c r="BX27" s="4">
        <v>1.0086263756100999</v>
      </c>
      <c r="BY27" s="4">
        <v>1.0573032222109899</v>
      </c>
      <c r="BZ27" s="4">
        <v>0.79361002135538095</v>
      </c>
      <c r="CA27" s="4">
        <v>0.50950463503627896</v>
      </c>
      <c r="CC27" s="9">
        <v>44440</v>
      </c>
      <c r="CD27" s="4">
        <v>0.22880157615638699</v>
      </c>
      <c r="CE27" s="4">
        <v>1.2656182616179801</v>
      </c>
      <c r="CF27" s="4">
        <v>-0.87791238920068204</v>
      </c>
      <c r="CG27" s="4">
        <v>-0.72085738082981199</v>
      </c>
      <c r="CH27" s="4">
        <v>-1.0455686062615599</v>
      </c>
      <c r="CI27" s="4">
        <v>5.178764326769894</v>
      </c>
      <c r="CK27" s="9">
        <v>44440</v>
      </c>
      <c r="CL27" s="4">
        <v>0.67837247605235396</v>
      </c>
      <c r="CM27" s="4">
        <v>1.4577045450408499</v>
      </c>
      <c r="CN27" s="4">
        <v>1.0374244674150901</v>
      </c>
      <c r="CO27" s="4">
        <v>0.80867737320267197</v>
      </c>
      <c r="CP27" s="4">
        <v>1.2186894973370299</v>
      </c>
      <c r="CQ27" s="4">
        <v>-6.3145202191920902</v>
      </c>
      <c r="CS27" s="14">
        <v>44440</v>
      </c>
      <c r="CT27">
        <f t="shared" si="1"/>
        <v>0.50149325064130823</v>
      </c>
      <c r="CU27">
        <f t="shared" si="0"/>
        <v>0.87182135312904074</v>
      </c>
      <c r="CV27">
        <f t="shared" si="0"/>
        <v>9.3070452330179659E-2</v>
      </c>
      <c r="CW27">
        <f t="shared" si="0"/>
        <v>-0.21021378404721558</v>
      </c>
      <c r="CX27">
        <f t="shared" si="0"/>
        <v>7.2466341414853835E-2</v>
      </c>
      <c r="CY27">
        <f t="shared" si="2"/>
        <v>0.68189106536775101</v>
      </c>
    </row>
    <row r="28" spans="1:103" x14ac:dyDescent="0.25">
      <c r="A28" s="9">
        <v>44531</v>
      </c>
      <c r="B28" s="4">
        <v>0.102206159927274</v>
      </c>
      <c r="C28" s="4">
        <v>0.47606736576957298</v>
      </c>
      <c r="D28" s="4">
        <v>0.86767420327591704</v>
      </c>
      <c r="E28" s="4">
        <v>0.19662454935402601</v>
      </c>
      <c r="F28" s="4">
        <v>0.757979135286594</v>
      </c>
      <c r="G28" s="4">
        <v>1.01576445884099</v>
      </c>
      <c r="I28" s="9">
        <v>44531</v>
      </c>
      <c r="J28" s="4">
        <v>0.58990353744618096</v>
      </c>
      <c r="K28" s="4">
        <v>0.66696102419769099</v>
      </c>
      <c r="L28" s="4">
        <v>0.67551745221051296</v>
      </c>
      <c r="M28" s="4">
        <v>0.67778163423899096</v>
      </c>
      <c r="N28" s="4">
        <v>0.60498731946341</v>
      </c>
      <c r="O28" s="4">
        <v>1.75431956576293</v>
      </c>
      <c r="Q28" s="9">
        <v>44531</v>
      </c>
      <c r="R28" s="4">
        <v>-0.33494327049918599</v>
      </c>
      <c r="S28" s="4">
        <v>0.27050984459694399</v>
      </c>
      <c r="T28" s="4">
        <v>2.4733599709831799</v>
      </c>
      <c r="U28" s="4">
        <v>2.4734107743536899</v>
      </c>
      <c r="V28" s="4">
        <v>2.2136119726416501</v>
      </c>
      <c r="W28" s="4">
        <v>2.8083290772504599</v>
      </c>
      <c r="Y28" s="9">
        <v>44531</v>
      </c>
      <c r="Z28" s="4">
        <v>0.37477287350933502</v>
      </c>
      <c r="AA28" s="4">
        <v>0.15581301090851599</v>
      </c>
      <c r="AB28" s="4">
        <v>4.9084825538429099E-2</v>
      </c>
      <c r="AC28" s="4">
        <v>8.2520801131791804E-2</v>
      </c>
      <c r="AD28" s="4">
        <v>1.56703285041359</v>
      </c>
      <c r="AE28" s="4">
        <v>1.82764618832239</v>
      </c>
      <c r="AG28" s="9">
        <v>44531</v>
      </c>
      <c r="AH28" s="4">
        <v>0.40222276255424699</v>
      </c>
      <c r="AI28" s="4">
        <v>0.51701368172188999</v>
      </c>
      <c r="AJ28" s="4">
        <v>0.60166524534745103</v>
      </c>
      <c r="AK28" s="4">
        <v>0.60117555856648197</v>
      </c>
      <c r="AL28" s="4">
        <v>1.2116911261291501</v>
      </c>
      <c r="AM28" s="4">
        <v>-0.5795452420440057</v>
      </c>
      <c r="AO28" s="9">
        <v>44531</v>
      </c>
      <c r="AP28" s="4">
        <v>-0.1018806</v>
      </c>
      <c r="AQ28" s="4">
        <v>-0.78499666999999995</v>
      </c>
      <c r="AR28" s="4">
        <v>-0.82478949000000001</v>
      </c>
      <c r="AS28" s="4">
        <v>-0.71986817999999997</v>
      </c>
      <c r="AT28" s="4">
        <v>0.13828519</v>
      </c>
      <c r="AU28" s="4">
        <v>5.6460513199999998</v>
      </c>
      <c r="AW28" s="9">
        <v>44531</v>
      </c>
      <c r="AX28" s="4">
        <v>-0.92626781009752202</v>
      </c>
      <c r="AY28" s="4">
        <v>-0.161616727769757</v>
      </c>
      <c r="AZ28" s="4">
        <v>0.49225191256351097</v>
      </c>
      <c r="BA28" s="4">
        <v>-0.81121890939007701</v>
      </c>
      <c r="BB28" s="4">
        <v>1.7804156119736201</v>
      </c>
      <c r="BC28" s="4">
        <v>1.325258686869631</v>
      </c>
      <c r="BE28" s="9">
        <v>44531</v>
      </c>
      <c r="BF28" s="4">
        <v>-0.35586916294576199</v>
      </c>
      <c r="BG28" s="4">
        <v>7.6522310607819805E-2</v>
      </c>
      <c r="BH28" s="4">
        <v>0.57953884143582401</v>
      </c>
      <c r="BI28" s="4">
        <v>-0.164917664968598</v>
      </c>
      <c r="BJ28" s="4">
        <v>-9.1522195291093095E-2</v>
      </c>
      <c r="BK28" s="4">
        <v>-0.52087687076229372</v>
      </c>
      <c r="BM28" s="9">
        <v>44531</v>
      </c>
      <c r="BN28" s="4">
        <v>2.9602948805322198</v>
      </c>
      <c r="BO28" s="4">
        <v>3.0007653498879998</v>
      </c>
      <c r="BP28" s="4">
        <v>2.9557157103695699</v>
      </c>
      <c r="BQ28" s="4">
        <v>3.01158420760517</v>
      </c>
      <c r="BR28" s="4">
        <v>2.1267320023121901</v>
      </c>
      <c r="BS28" s="4">
        <v>-1.4511317545859579</v>
      </c>
      <c r="BU28" s="9">
        <v>44531</v>
      </c>
      <c r="BV28" s="4">
        <v>0.80425711087468799</v>
      </c>
      <c r="BW28" s="4">
        <v>0.94874274201224296</v>
      </c>
      <c r="BX28" s="4">
        <v>0.62551331564539403</v>
      </c>
      <c r="BY28" s="4">
        <v>0.55918084124586398</v>
      </c>
      <c r="BZ28" s="4">
        <v>0.50950497779022297</v>
      </c>
      <c r="CA28" s="4">
        <v>0.60762267686773397</v>
      </c>
      <c r="CC28" s="9">
        <v>44531</v>
      </c>
      <c r="CD28" s="4">
        <v>0.76669318997786695</v>
      </c>
      <c r="CE28" s="4">
        <v>0.91827645327237895</v>
      </c>
      <c r="CF28" s="4">
        <v>0.85900072650446802</v>
      </c>
      <c r="CG28" s="4">
        <v>0.12613593698915501</v>
      </c>
      <c r="CH28" s="4">
        <v>1.74725168972315</v>
      </c>
      <c r="CI28" s="4">
        <v>1.177959410423199</v>
      </c>
      <c r="CK28" s="9">
        <v>44531</v>
      </c>
      <c r="CL28" s="4">
        <v>0.23180248959431901</v>
      </c>
      <c r="CM28" s="4">
        <v>1.2883998171757101</v>
      </c>
      <c r="CN28" s="4">
        <v>1.05280929109282</v>
      </c>
      <c r="CO28" s="4">
        <v>0.93590530890826096</v>
      </c>
      <c r="CP28" s="4">
        <v>2.64347676789798</v>
      </c>
      <c r="CQ28" s="4">
        <v>-0.44047136481208332</v>
      </c>
      <c r="CS28" s="14">
        <v>44531</v>
      </c>
      <c r="CT28">
        <f t="shared" si="1"/>
        <v>0.30452197031993411</v>
      </c>
      <c r="CU28">
        <f t="shared" si="0"/>
        <v>0.58206880689505658</v>
      </c>
      <c r="CV28">
        <f t="shared" si="0"/>
        <v>0.887755356185018</v>
      </c>
      <c r="CW28">
        <f t="shared" si="0"/>
        <v>0.52590752816101993</v>
      </c>
      <c r="CX28">
        <f t="shared" si="0"/>
        <v>1.5129863630165858</v>
      </c>
      <c r="CY28">
        <f t="shared" si="2"/>
        <v>1.01576445884099</v>
      </c>
    </row>
    <row r="29" spans="1:103" x14ac:dyDescent="0.25">
      <c r="A29" s="9">
        <v>44621</v>
      </c>
      <c r="B29" s="4">
        <v>0.25141258969705599</v>
      </c>
      <c r="C29" s="4">
        <v>1.14580116878056</v>
      </c>
      <c r="D29" s="4">
        <v>1.2399730332952801</v>
      </c>
      <c r="E29" s="4">
        <v>0.89814033945384697</v>
      </c>
      <c r="F29" s="4">
        <v>0.4550460933339</v>
      </c>
      <c r="G29" s="4">
        <v>2.62649331428122E-2</v>
      </c>
      <c r="I29" s="9">
        <v>44621</v>
      </c>
      <c r="J29" s="4">
        <v>0.36235312383571999</v>
      </c>
      <c r="K29" s="4">
        <v>0.44106583514237702</v>
      </c>
      <c r="L29" s="4">
        <v>0.44452380121415702</v>
      </c>
      <c r="M29" s="4">
        <v>0.44203613729039598</v>
      </c>
      <c r="N29" s="4">
        <v>0.17982086586965301</v>
      </c>
      <c r="O29" s="4">
        <v>-5.7986038445633901E-2</v>
      </c>
      <c r="Q29" s="9">
        <v>44621</v>
      </c>
      <c r="R29" s="4">
        <v>0.36525172735805</v>
      </c>
      <c r="S29" s="4">
        <v>0.72776706020294302</v>
      </c>
      <c r="T29" s="4">
        <v>1.8869033885142501</v>
      </c>
      <c r="U29" s="4">
        <v>2.3644802385146102</v>
      </c>
      <c r="V29" s="4">
        <v>1.76671711804124</v>
      </c>
      <c r="W29" s="4">
        <v>-0.40339735991821601</v>
      </c>
      <c r="Y29" s="9">
        <v>44621</v>
      </c>
      <c r="Z29" s="4">
        <v>0.53202414519081698</v>
      </c>
      <c r="AA29" s="4">
        <v>1.25567603150518</v>
      </c>
      <c r="AB29" s="4">
        <v>1.15913875951506</v>
      </c>
      <c r="AC29" s="4">
        <v>5.91950794448367E-2</v>
      </c>
      <c r="AD29" s="4">
        <v>0.26207311113097198</v>
      </c>
      <c r="AE29" s="4">
        <v>0.47766260261761317</v>
      </c>
      <c r="AG29" s="9">
        <v>44621</v>
      </c>
      <c r="AH29" s="4">
        <v>0.106570039283337</v>
      </c>
      <c r="AI29" s="4">
        <v>0.21744868083727001</v>
      </c>
      <c r="AJ29" s="4">
        <v>-0.444514161456802</v>
      </c>
      <c r="AK29" s="4">
        <v>-0.61501914093265797</v>
      </c>
      <c r="AL29" s="4">
        <v>-1.6381125557504801</v>
      </c>
      <c r="AM29" s="4">
        <v>-1.1882557084191769</v>
      </c>
      <c r="AO29" s="9">
        <v>44621</v>
      </c>
      <c r="AP29" s="4">
        <v>-4.2969769999999997E-2</v>
      </c>
      <c r="AQ29" s="4">
        <v>-0.13806577</v>
      </c>
      <c r="AR29" s="4">
        <v>-1.2312613400000001</v>
      </c>
      <c r="AS29" s="4">
        <v>-0.91537928999999996</v>
      </c>
      <c r="AT29" s="4">
        <v>1.3971694100000001</v>
      </c>
      <c r="AU29" s="4">
        <v>-4.5830300000000001E-3</v>
      </c>
      <c r="AW29" s="9">
        <v>44621</v>
      </c>
      <c r="AX29" s="4">
        <v>-0.32335835181375</v>
      </c>
      <c r="AY29" s="4">
        <v>2.2195184553920599</v>
      </c>
      <c r="AZ29" s="4">
        <v>2.2996600648852401</v>
      </c>
      <c r="BA29" s="4">
        <v>2.2913349546850301</v>
      </c>
      <c r="BB29" s="4">
        <v>-0.126851111722077</v>
      </c>
      <c r="BC29" s="4">
        <v>-1.8680370106530551</v>
      </c>
      <c r="BE29" s="9">
        <v>44621</v>
      </c>
      <c r="BF29" s="4">
        <v>-3.2281362302555301E-2</v>
      </c>
      <c r="BG29" s="4">
        <v>0.89934050199266302</v>
      </c>
      <c r="BH29" s="4">
        <v>0.92879607797182695</v>
      </c>
      <c r="BI29" s="4">
        <v>0.82441333191667199</v>
      </c>
      <c r="BJ29" s="4">
        <v>-0.22169542062337499</v>
      </c>
      <c r="BK29" s="4">
        <v>-2.1258629862321068</v>
      </c>
      <c r="BM29" s="9">
        <v>44621</v>
      </c>
      <c r="BN29" s="4">
        <v>2.3798692090412699</v>
      </c>
      <c r="BO29" s="4">
        <v>1.93169998060629</v>
      </c>
      <c r="BP29" s="4">
        <v>2.0137555365550801</v>
      </c>
      <c r="BQ29" s="4">
        <v>1.6154835547949999</v>
      </c>
      <c r="BR29" s="4">
        <v>-0.80360949265734405</v>
      </c>
      <c r="BS29" s="4">
        <v>-0.79119742798343395</v>
      </c>
      <c r="BU29" s="9">
        <v>44621</v>
      </c>
      <c r="BV29" s="4">
        <v>0.41918064979013803</v>
      </c>
      <c r="BW29" s="4">
        <v>0.60319318700158597</v>
      </c>
      <c r="BX29" s="4">
        <v>1.4427503498430601</v>
      </c>
      <c r="BY29" s="4">
        <v>1.6259086939574501</v>
      </c>
      <c r="BZ29" s="4">
        <v>1.37536047542358</v>
      </c>
      <c r="CA29" s="4">
        <v>-2.1402714268368999</v>
      </c>
      <c r="CC29" s="9">
        <v>44621</v>
      </c>
      <c r="CD29" s="4">
        <v>0.83475187240010396</v>
      </c>
      <c r="CE29" s="4">
        <v>1.1095086272825401</v>
      </c>
      <c r="CF29" s="4">
        <v>2.8432053381122202</v>
      </c>
      <c r="CG29" s="4">
        <v>3.9278591428762399</v>
      </c>
      <c r="CH29" s="4">
        <v>1.3868914361765801</v>
      </c>
      <c r="CI29" s="4">
        <v>3.0988487696904632</v>
      </c>
      <c r="CK29" s="9">
        <v>44621</v>
      </c>
      <c r="CL29" s="4">
        <v>-1.02126789298096</v>
      </c>
      <c r="CM29" s="4">
        <v>-2.4731658977733102</v>
      </c>
      <c r="CN29" s="4">
        <v>-2.43207502076634</v>
      </c>
      <c r="CO29" s="4">
        <v>-1.1618404317962501</v>
      </c>
      <c r="CP29" s="4">
        <v>-1.30896822074329</v>
      </c>
      <c r="CQ29" s="4">
        <v>0.86985832984215961</v>
      </c>
      <c r="CS29" s="14">
        <v>44621</v>
      </c>
      <c r="CT29">
        <f t="shared" si="1"/>
        <v>0.33080825385718454</v>
      </c>
      <c r="CU29">
        <f t="shared" si="0"/>
        <v>0.74123275205697947</v>
      </c>
      <c r="CV29">
        <f t="shared" si="0"/>
        <v>1.311879185222276</v>
      </c>
      <c r="CW29">
        <f t="shared" si="0"/>
        <v>1.6022537100254621</v>
      </c>
      <c r="CX29">
        <f t="shared" si="0"/>
        <v>0.58734599457511483</v>
      </c>
      <c r="CY29">
        <f t="shared" si="2"/>
        <v>2.62649331428122E-2</v>
      </c>
    </row>
    <row r="30" spans="1:103" x14ac:dyDescent="0.25">
      <c r="A30" s="9">
        <v>44713</v>
      </c>
      <c r="B30" s="4">
        <v>0.43304372683879999</v>
      </c>
      <c r="C30" s="4">
        <v>-1.3968990359512099</v>
      </c>
      <c r="D30" s="4">
        <v>-5.0938106521164803</v>
      </c>
      <c r="E30" s="4">
        <v>-3.6234886128797399</v>
      </c>
      <c r="F30" s="4">
        <v>-4.16822051548814</v>
      </c>
      <c r="G30" s="4">
        <v>-5.5181914727493497</v>
      </c>
      <c r="I30" s="9">
        <v>44713</v>
      </c>
      <c r="J30" s="4">
        <v>0.534511538924483</v>
      </c>
      <c r="K30" s="4">
        <v>0.85412509777524903</v>
      </c>
      <c r="L30" s="4">
        <v>0.87142481366528202</v>
      </c>
      <c r="M30" s="4">
        <v>0.87187357008691702</v>
      </c>
      <c r="N30" s="4">
        <v>0.91674145493365899</v>
      </c>
      <c r="O30" s="4">
        <v>0.64460052941291202</v>
      </c>
      <c r="Q30" s="9">
        <v>44713</v>
      </c>
      <c r="R30" s="4">
        <v>1.0563267374043299</v>
      </c>
      <c r="S30" s="4">
        <v>0.36552465887275598</v>
      </c>
      <c r="T30" s="4">
        <v>-1.5487328145488499</v>
      </c>
      <c r="U30" s="4">
        <v>-7.1066465366807003</v>
      </c>
      <c r="V30" s="4">
        <v>-6.4224198680458402</v>
      </c>
      <c r="W30" s="4">
        <v>-4.4666056404507204</v>
      </c>
      <c r="Y30" s="9">
        <v>44713</v>
      </c>
      <c r="Z30" s="4">
        <v>0.36890838414614802</v>
      </c>
      <c r="AA30" s="4">
        <v>0.50522118555320406</v>
      </c>
      <c r="AB30" s="4">
        <v>1.8251144443571801</v>
      </c>
      <c r="AC30" s="4">
        <v>2.0203571805927898</v>
      </c>
      <c r="AD30" s="4">
        <v>2.0021183363049002</v>
      </c>
      <c r="AE30" s="4">
        <v>-5.802080887293144</v>
      </c>
      <c r="AG30" s="9">
        <v>44713</v>
      </c>
      <c r="AH30" s="4">
        <v>-9.2408929250414797E-3</v>
      </c>
      <c r="AI30" s="4">
        <v>-0.34616166042517299</v>
      </c>
      <c r="AJ30" s="4">
        <v>3.9536936611258199E-2</v>
      </c>
      <c r="AK30" s="4">
        <v>0.15015302719573001</v>
      </c>
      <c r="AL30" s="4">
        <v>0.33214818251959299</v>
      </c>
      <c r="AM30" s="4">
        <v>-0.24107875308224891</v>
      </c>
      <c r="AO30" s="9">
        <v>44713</v>
      </c>
      <c r="AP30" s="4">
        <v>0.24763825</v>
      </c>
      <c r="AQ30" s="4">
        <v>1.4640365500000001</v>
      </c>
      <c r="AR30" s="4">
        <v>2.00036478</v>
      </c>
      <c r="AS30" s="4">
        <v>3.6363435499999999</v>
      </c>
      <c r="AT30" s="4">
        <v>1.7461057200000001</v>
      </c>
      <c r="AU30" s="4">
        <v>-2.0045444300000002</v>
      </c>
      <c r="AW30" s="9">
        <v>44713</v>
      </c>
      <c r="AX30" s="4">
        <v>0.56354712733238299</v>
      </c>
      <c r="AY30" s="4">
        <v>-4.3915848548416099</v>
      </c>
      <c r="AZ30" s="4">
        <v>-15.229568489364601</v>
      </c>
      <c r="BA30" s="4">
        <v>-12.3473686322902</v>
      </c>
      <c r="BB30" s="4">
        <v>-15.117511883209</v>
      </c>
      <c r="BC30" s="4">
        <v>-15.981200833679919</v>
      </c>
      <c r="BE30" s="9">
        <v>44713</v>
      </c>
      <c r="BF30" s="4">
        <v>0.321272788155467</v>
      </c>
      <c r="BG30" s="4">
        <v>-2.3716332384874401</v>
      </c>
      <c r="BH30" s="4">
        <v>-6.4776009096745701</v>
      </c>
      <c r="BI30" s="4">
        <v>-5.76512867620667</v>
      </c>
      <c r="BJ30" s="4">
        <v>-6.4774263845011202</v>
      </c>
      <c r="BK30" s="4">
        <v>-0.49568357208671898</v>
      </c>
      <c r="BM30" s="9">
        <v>44713</v>
      </c>
      <c r="BN30" s="4">
        <v>0.53074521376114403</v>
      </c>
      <c r="BO30" s="4">
        <v>-4.1418004836652296</v>
      </c>
      <c r="BP30" s="4">
        <v>0.122296065977512</v>
      </c>
      <c r="BQ30" s="4">
        <v>-3.0651964919189E-2</v>
      </c>
      <c r="BR30" s="4">
        <v>-0.66947531299131402</v>
      </c>
      <c r="BS30" s="4">
        <v>2.2337883751334</v>
      </c>
      <c r="BU30" s="9">
        <v>44713</v>
      </c>
      <c r="BV30" s="4">
        <v>-0.10592834670778099</v>
      </c>
      <c r="BW30" s="4">
        <v>-0.29549209681706101</v>
      </c>
      <c r="BX30" s="4">
        <v>-1.22026347629793E-2</v>
      </c>
      <c r="BY30" s="4">
        <v>9.4694852072197397E-2</v>
      </c>
      <c r="BZ30" s="4">
        <v>-1.0334800040468</v>
      </c>
      <c r="CA30" s="4">
        <v>1.6280723063048601</v>
      </c>
      <c r="CC30" s="9">
        <v>44713</v>
      </c>
      <c r="CD30" s="4">
        <v>0.75306206838773804</v>
      </c>
      <c r="CE30" s="4">
        <v>-2.71008176879532</v>
      </c>
      <c r="CF30" s="4">
        <v>-8.1255514052966493</v>
      </c>
      <c r="CG30" s="4">
        <v>-1.7276507691943399</v>
      </c>
      <c r="CH30" s="4">
        <v>-3.2251187441612799</v>
      </c>
      <c r="CI30" s="4">
        <v>-7.0679183470743681</v>
      </c>
      <c r="CK30" s="9">
        <v>44713</v>
      </c>
      <c r="CL30" s="4">
        <v>1.7647930586910701</v>
      </c>
      <c r="CM30" s="4">
        <v>0.65617163333987705</v>
      </c>
      <c r="CN30" s="4">
        <v>-1.2034964030714901</v>
      </c>
      <c r="CO30" s="4">
        <v>-2.0113713299926199</v>
      </c>
      <c r="CP30" s="4">
        <v>-2.3966943451987301</v>
      </c>
      <c r="CQ30" s="4">
        <v>-12.21750046634182</v>
      </c>
      <c r="CS30" s="14">
        <v>44713</v>
      </c>
      <c r="CT30">
        <f t="shared" si="1"/>
        <v>0.64279729818697451</v>
      </c>
      <c r="CU30">
        <f t="shared" si="0"/>
        <v>-1.1712163592145921</v>
      </c>
      <c r="CV30">
        <f t="shared" si="0"/>
        <v>-3.8658329265885216</v>
      </c>
      <c r="CW30">
        <f t="shared" si="0"/>
        <v>-2.7157803955719415</v>
      </c>
      <c r="CX30">
        <f t="shared" si="0"/>
        <v>-3.5831999966509538</v>
      </c>
      <c r="CY30">
        <f t="shared" si="2"/>
        <v>-5.5181914727493497</v>
      </c>
    </row>
    <row r="31" spans="1:103" x14ac:dyDescent="0.25">
      <c r="A31" s="9">
        <v>44805</v>
      </c>
      <c r="B31" s="4">
        <v>0.29208787118358498</v>
      </c>
      <c r="C31" s="4">
        <v>0.49867042266099798</v>
      </c>
      <c r="D31" s="4">
        <v>0.336486237507715</v>
      </c>
      <c r="E31" s="4">
        <v>1.39978936009837</v>
      </c>
      <c r="F31" s="4">
        <v>0.43945051247009298</v>
      </c>
      <c r="G31" s="4">
        <v>1.1196254119864899</v>
      </c>
      <c r="I31" s="9">
        <v>44805</v>
      </c>
      <c r="J31" s="4">
        <v>0.23042921173004599</v>
      </c>
      <c r="K31" s="4">
        <v>0.17129263296212</v>
      </c>
      <c r="L31" s="4">
        <v>0.14747132159164</v>
      </c>
      <c r="M31" s="4">
        <v>0.14077571740233299</v>
      </c>
      <c r="N31" s="4">
        <v>0.20678934932917001</v>
      </c>
      <c r="O31" s="4">
        <v>0.41138059932797</v>
      </c>
      <c r="Q31" s="9">
        <v>44805</v>
      </c>
      <c r="R31" s="4">
        <v>-0.43002404108048398</v>
      </c>
      <c r="S31" s="4">
        <v>2.7256347867547801E-2</v>
      </c>
      <c r="T31" s="4">
        <v>2.1804017373806501</v>
      </c>
      <c r="U31" s="4">
        <v>2.0439748278145902</v>
      </c>
      <c r="V31" s="4">
        <v>1.71939302717472</v>
      </c>
      <c r="W31" s="4">
        <v>2.3038894759905002</v>
      </c>
      <c r="Y31" s="9">
        <v>44805</v>
      </c>
      <c r="Z31" s="4">
        <v>1.1955971461539101</v>
      </c>
      <c r="AA31" s="4">
        <v>-0.15049380509414001</v>
      </c>
      <c r="AB31" s="4">
        <v>-1.0578182154795099</v>
      </c>
      <c r="AC31" s="4">
        <v>-1.11786777904309</v>
      </c>
      <c r="AD31" s="4">
        <v>-3.0532829777647699</v>
      </c>
      <c r="AE31" s="4">
        <v>2.5943544982859379</v>
      </c>
      <c r="AG31" s="9">
        <v>44805</v>
      </c>
      <c r="AH31" s="4">
        <v>0.146158412276713</v>
      </c>
      <c r="AI31" s="4">
        <v>0.42984030111738902</v>
      </c>
      <c r="AJ31" s="4">
        <v>0.51943938973117998</v>
      </c>
      <c r="AK31" s="4">
        <v>0.34782852149561899</v>
      </c>
      <c r="AL31" s="4">
        <v>-1.7227678793984499E-2</v>
      </c>
      <c r="AM31" s="4">
        <v>-0.63188332712584838</v>
      </c>
      <c r="AO31" s="9">
        <v>44805</v>
      </c>
      <c r="AP31" s="4">
        <v>1.28526523</v>
      </c>
      <c r="AQ31" s="4">
        <v>0.68405329999999998</v>
      </c>
      <c r="AR31" s="4">
        <v>1.64503259</v>
      </c>
      <c r="AS31" s="4">
        <v>-0.18031891999999999</v>
      </c>
      <c r="AT31" s="4">
        <v>1.4250803999999999</v>
      </c>
      <c r="AU31" s="4">
        <v>3.8851970300000001</v>
      </c>
      <c r="AW31" s="9">
        <v>44805</v>
      </c>
      <c r="AX31" s="4">
        <v>0.232037020334382</v>
      </c>
      <c r="AY31" s="4">
        <v>0.54070363642652097</v>
      </c>
      <c r="AZ31" s="4">
        <v>-1.10665203805302</v>
      </c>
      <c r="BA31" s="4">
        <v>-0.69630106836480599</v>
      </c>
      <c r="BB31" s="4">
        <v>-0.96910182563480596</v>
      </c>
      <c r="BC31" s="4">
        <v>-4.1237689943857276</v>
      </c>
      <c r="BE31" s="9">
        <v>44805</v>
      </c>
      <c r="BF31" s="4">
        <v>0.38160895517130999</v>
      </c>
      <c r="BG31" s="4">
        <v>0.69640250139129001</v>
      </c>
      <c r="BH31" s="4">
        <v>0.62150173609952097</v>
      </c>
      <c r="BI31" s="4">
        <v>1.3200694612588</v>
      </c>
      <c r="BJ31" s="4">
        <v>1.6549095645901799</v>
      </c>
      <c r="BK31" s="4">
        <v>-0.2356848927691573</v>
      </c>
      <c r="BM31" s="9">
        <v>44805</v>
      </c>
      <c r="BN31" s="4">
        <v>5.88832699373458E-2</v>
      </c>
      <c r="BO31" s="4">
        <v>-0.106598612219113</v>
      </c>
      <c r="BP31" s="4">
        <v>0.56385935903237905</v>
      </c>
      <c r="BQ31" s="4">
        <v>0.41348611319387102</v>
      </c>
      <c r="BR31" s="4">
        <v>0.83901402647258005</v>
      </c>
      <c r="BS31" s="4">
        <v>2.097550166545787</v>
      </c>
      <c r="BU31" s="9">
        <v>44805</v>
      </c>
      <c r="BV31" s="4">
        <v>0.71012540814534997</v>
      </c>
      <c r="BW31" s="4">
        <v>0.41393823661476098</v>
      </c>
      <c r="BX31" s="4">
        <v>0.52792364907121403</v>
      </c>
      <c r="BY31" s="4">
        <v>0.511294991055943</v>
      </c>
      <c r="BZ31" s="4">
        <v>1.6322915501209001</v>
      </c>
      <c r="CA31" s="4">
        <v>1.34296515712987</v>
      </c>
      <c r="CC31" s="9">
        <v>44805</v>
      </c>
      <c r="CD31" s="4">
        <v>1.22898346695383</v>
      </c>
      <c r="CE31" s="4">
        <v>0.32748622351170598</v>
      </c>
      <c r="CF31" s="4">
        <v>0.89813429104925702</v>
      </c>
      <c r="CG31" s="4">
        <v>2.8471887900271899</v>
      </c>
      <c r="CH31" s="4">
        <v>1.45606067985889</v>
      </c>
      <c r="CI31" s="4">
        <v>3.076292294289189</v>
      </c>
      <c r="CK31" s="9">
        <v>44805</v>
      </c>
      <c r="CL31" s="4">
        <v>-1.98548129045842</v>
      </c>
      <c r="CM31" s="4">
        <v>-2.36892752691148</v>
      </c>
      <c r="CN31" s="4">
        <v>-0.20370752094056899</v>
      </c>
      <c r="CO31" s="4">
        <v>-0.50039046957001398</v>
      </c>
      <c r="CP31" s="4">
        <v>-3.77137407902252E-2</v>
      </c>
      <c r="CQ31" s="4">
        <v>0.81867516628931014</v>
      </c>
      <c r="CS31" s="14">
        <v>44805</v>
      </c>
      <c r="CT31">
        <f t="shared" si="1"/>
        <v>0.4016894642914941</v>
      </c>
      <c r="CU31">
        <f t="shared" si="0"/>
        <v>3.414009015014105E-2</v>
      </c>
      <c r="CV31">
        <f t="shared" si="0"/>
        <v>0.42361745731067096</v>
      </c>
      <c r="CW31">
        <f t="shared" si="0"/>
        <v>0.80406384270000164</v>
      </c>
      <c r="CX31">
        <f t="shared" si="0"/>
        <v>0.42675815564358044</v>
      </c>
      <c r="CY31">
        <f t="shared" si="2"/>
        <v>1.1196254119864899</v>
      </c>
    </row>
    <row r="32" spans="1:103" x14ac:dyDescent="0.25">
      <c r="A32" s="9">
        <v>44896</v>
      </c>
      <c r="B32" s="4">
        <v>0.96344022772371196</v>
      </c>
      <c r="C32" s="4">
        <v>0.87046176246806595</v>
      </c>
      <c r="D32" s="4">
        <v>0.14215238126816199</v>
      </c>
      <c r="E32" s="4">
        <v>1.5389070018206801</v>
      </c>
      <c r="F32" s="4">
        <v>1.2868846796987301</v>
      </c>
      <c r="G32" s="4">
        <v>1.3904308148298601</v>
      </c>
      <c r="I32" s="9">
        <v>44896</v>
      </c>
      <c r="J32" s="4">
        <v>0.742538210919787</v>
      </c>
      <c r="K32" s="4">
        <v>0.66488724785027598</v>
      </c>
      <c r="L32" s="4">
        <v>0.66731094444322503</v>
      </c>
      <c r="M32" s="4">
        <v>0.67955764414586395</v>
      </c>
      <c r="N32" s="4">
        <v>0.64067293445038198</v>
      </c>
      <c r="O32" s="4">
        <v>0.79657563307368695</v>
      </c>
      <c r="Q32" s="9">
        <v>44896</v>
      </c>
      <c r="R32" s="4">
        <v>0.62054916730598497</v>
      </c>
      <c r="S32" s="4">
        <v>0.74647717280480697</v>
      </c>
      <c r="T32" s="4">
        <v>-0.61747876820769199</v>
      </c>
      <c r="U32" s="4">
        <v>0.24302171020367799</v>
      </c>
      <c r="V32" s="4">
        <v>0.441125402716043</v>
      </c>
      <c r="W32" s="4">
        <v>-0.198715437757741</v>
      </c>
      <c r="Y32" s="9">
        <v>44896</v>
      </c>
      <c r="Z32" s="4">
        <v>0.42076455875268198</v>
      </c>
      <c r="AA32" s="4">
        <v>-0.84412407609562101</v>
      </c>
      <c r="AB32" s="4">
        <v>-0.89208223103821804</v>
      </c>
      <c r="AC32" s="4">
        <v>-0.77857060370766396</v>
      </c>
      <c r="AD32" s="4">
        <v>2.3117067048073601</v>
      </c>
      <c r="AE32" s="4">
        <v>2.0181899374219512</v>
      </c>
      <c r="AG32" s="9">
        <v>44896</v>
      </c>
      <c r="AH32" s="4">
        <v>-0.38124930199401302</v>
      </c>
      <c r="AI32" s="4">
        <v>-0.50881912965536602</v>
      </c>
      <c r="AJ32" s="4">
        <v>-0.40779922625960202</v>
      </c>
      <c r="AK32" s="4">
        <v>-0.37508688018410702</v>
      </c>
      <c r="AL32" s="4">
        <v>-0.75827845404276495</v>
      </c>
      <c r="AM32" s="4">
        <v>-0.31121713503871717</v>
      </c>
      <c r="AO32" s="9">
        <v>44896</v>
      </c>
      <c r="AP32" s="4">
        <v>-0.21265928000000001</v>
      </c>
      <c r="AQ32" s="4">
        <v>0.36706195000000003</v>
      </c>
      <c r="AR32" s="4">
        <v>0.35428952000000002</v>
      </c>
      <c r="AS32" s="4">
        <v>0.6410112</v>
      </c>
      <c r="AT32" s="4">
        <v>1.14029885</v>
      </c>
      <c r="AU32" s="4">
        <v>7.2225206100000001</v>
      </c>
      <c r="AW32" s="9">
        <v>44896</v>
      </c>
      <c r="AX32" s="4">
        <v>0.83708328469318005</v>
      </c>
      <c r="AY32" s="4">
        <v>1.51350683069353</v>
      </c>
      <c r="AZ32" s="4">
        <v>4.9230732859506503E-3</v>
      </c>
      <c r="BA32" s="4">
        <v>4.1499012172392202</v>
      </c>
      <c r="BB32" s="4">
        <v>1.63230623355649</v>
      </c>
      <c r="BC32" s="4">
        <v>3.115695520210465</v>
      </c>
      <c r="BE32" s="9">
        <v>44896</v>
      </c>
      <c r="BF32" s="4">
        <v>0.55950452163095599</v>
      </c>
      <c r="BG32" s="4">
        <v>0.53667714765643804</v>
      </c>
      <c r="BH32" s="4">
        <v>-0.467687228887461</v>
      </c>
      <c r="BI32" s="4">
        <v>1.0453475976008</v>
      </c>
      <c r="BJ32" s="4">
        <v>0.17557071399421101</v>
      </c>
      <c r="BK32" s="4">
        <v>-3.9454125474762243E-2</v>
      </c>
      <c r="BM32" s="9">
        <v>44896</v>
      </c>
      <c r="BN32" s="4">
        <v>1.5770488078056999</v>
      </c>
      <c r="BO32" s="4">
        <v>1.7224244472530199</v>
      </c>
      <c r="BP32" s="4">
        <v>1.95772720184816</v>
      </c>
      <c r="BQ32" s="4">
        <v>1.64032937580019</v>
      </c>
      <c r="BR32" s="4">
        <v>2.2119446622755601</v>
      </c>
      <c r="BS32" s="4">
        <v>1.4942437927762311</v>
      </c>
      <c r="BU32" s="9">
        <v>44896</v>
      </c>
      <c r="BV32" s="4">
        <v>0.25707781814863601</v>
      </c>
      <c r="BW32" s="4">
        <v>1.14283423433334</v>
      </c>
      <c r="BX32" s="4">
        <v>1.1068798855284201</v>
      </c>
      <c r="BY32" s="4">
        <v>0.99251482117475698</v>
      </c>
      <c r="BZ32" s="4">
        <v>0.836493179585309</v>
      </c>
      <c r="CA32" s="4">
        <v>1.69550115312107</v>
      </c>
      <c r="CC32" s="9">
        <v>44896</v>
      </c>
      <c r="CD32" s="4">
        <v>1.75135570425295</v>
      </c>
      <c r="CE32" s="4">
        <v>0.61344760676272203</v>
      </c>
      <c r="CF32" s="4">
        <v>0.50690957518955004</v>
      </c>
      <c r="CG32" s="4">
        <v>2.64520754711807</v>
      </c>
      <c r="CH32" s="4">
        <v>1.9565891529344599</v>
      </c>
      <c r="CI32" s="4">
        <v>1.6169038576576471</v>
      </c>
      <c r="CK32" s="9">
        <v>44896</v>
      </c>
      <c r="CL32" s="4">
        <v>0.148547412111492</v>
      </c>
      <c r="CM32" s="4">
        <v>0.17546644010572099</v>
      </c>
      <c r="CN32" s="4">
        <v>3.6815472989499103E-2</v>
      </c>
      <c r="CO32" s="4">
        <v>0.80570290609002704</v>
      </c>
      <c r="CP32" s="4">
        <v>0.85290137958628898</v>
      </c>
      <c r="CQ32" s="4">
        <v>2.7102786214364731</v>
      </c>
      <c r="CS32" s="14">
        <v>44896</v>
      </c>
      <c r="CT32">
        <f t="shared" si="1"/>
        <v>0.77743460859394942</v>
      </c>
      <c r="CU32">
        <f t="shared" si="0"/>
        <v>0.56082981811716814</v>
      </c>
      <c r="CV32">
        <f t="shared" si="0"/>
        <v>0.12138797516819542</v>
      </c>
      <c r="CW32">
        <f t="shared" si="0"/>
        <v>1.3470954162937383</v>
      </c>
      <c r="CX32">
        <f t="shared" si="0"/>
        <v>1.314336127093314</v>
      </c>
      <c r="CY32">
        <f t="shared" si="2"/>
        <v>1.3904308148298601</v>
      </c>
    </row>
    <row r="33" spans="1:103" x14ac:dyDescent="0.25">
      <c r="A33" s="9">
        <v>44986</v>
      </c>
      <c r="B33" s="4">
        <v>0.85925553142786304</v>
      </c>
      <c r="C33" s="4">
        <v>0.84295699745306296</v>
      </c>
      <c r="D33" s="4">
        <v>2.3648336245107502</v>
      </c>
      <c r="E33" s="4">
        <v>2.4136996806437998</v>
      </c>
      <c r="F33" s="4">
        <v>1.9940978581903099</v>
      </c>
      <c r="G33" s="4">
        <v>1.30569272862249</v>
      </c>
      <c r="I33" s="9">
        <v>44986</v>
      </c>
      <c r="J33" s="4">
        <v>0.35853650939322101</v>
      </c>
      <c r="K33" s="4">
        <v>0.41555941827515602</v>
      </c>
      <c r="L33" s="4">
        <v>0.40130720358052002</v>
      </c>
      <c r="M33" s="4">
        <v>0.39689291056352999</v>
      </c>
      <c r="N33" s="4">
        <v>0.37059139605026498</v>
      </c>
      <c r="O33" s="4">
        <v>0.28121677996276201</v>
      </c>
      <c r="Q33" s="9">
        <v>44986</v>
      </c>
      <c r="R33" s="4">
        <v>0.62083035375803297</v>
      </c>
      <c r="S33" s="4">
        <v>0.471196791383447</v>
      </c>
      <c r="T33" s="4">
        <v>1.4145989107928201</v>
      </c>
      <c r="U33" s="4">
        <v>-1.51879298257634</v>
      </c>
      <c r="V33" s="4">
        <v>-0.84676138414013002</v>
      </c>
      <c r="W33" s="4">
        <v>-2.5495486105495502</v>
      </c>
      <c r="Y33" s="9">
        <v>44986</v>
      </c>
      <c r="Z33" s="4">
        <v>-0.30426674097560702</v>
      </c>
      <c r="AA33" s="4">
        <v>1.3718454919573799</v>
      </c>
      <c r="AB33" s="4">
        <v>1.53736388771104</v>
      </c>
      <c r="AC33" s="4">
        <v>1.3912775194206699</v>
      </c>
      <c r="AD33" s="4">
        <v>1.2314538705337601</v>
      </c>
      <c r="AE33" s="4">
        <v>1.603349972075137</v>
      </c>
      <c r="AG33" s="9">
        <v>44986</v>
      </c>
      <c r="AH33" s="4">
        <v>-5.3505657457581797E-2</v>
      </c>
      <c r="AI33" s="4">
        <v>8.1013564950003503E-3</v>
      </c>
      <c r="AJ33" s="4">
        <v>0.126526939456407</v>
      </c>
      <c r="AK33" s="4">
        <v>0.17724844113471699</v>
      </c>
      <c r="AL33" s="4">
        <v>0.45825231969559099</v>
      </c>
      <c r="AM33" s="4">
        <v>0.33975697729708543</v>
      </c>
      <c r="AO33" s="9">
        <v>44986</v>
      </c>
      <c r="AP33" s="4">
        <v>0.91235113999999995</v>
      </c>
      <c r="AQ33" s="4">
        <v>0.90158689000000003</v>
      </c>
      <c r="AR33" s="4">
        <v>-0.97746259000000002</v>
      </c>
      <c r="AS33" s="4">
        <v>-0.26101486000000002</v>
      </c>
      <c r="AT33" s="4">
        <v>1.5176309699999999</v>
      </c>
      <c r="AU33" s="4">
        <v>-1.28111939</v>
      </c>
      <c r="AW33" s="9">
        <v>44986</v>
      </c>
      <c r="AX33" s="4">
        <v>1.79058128960436</v>
      </c>
      <c r="AY33" s="4">
        <v>0.11435934318745</v>
      </c>
      <c r="AZ33" s="4">
        <v>6.06985631556421</v>
      </c>
      <c r="BA33" s="4">
        <v>8.5480870053475595</v>
      </c>
      <c r="BB33" s="4">
        <v>6.4326590949715099</v>
      </c>
      <c r="BC33" s="4">
        <v>9.0957711274141957</v>
      </c>
      <c r="BE33" s="9">
        <v>44986</v>
      </c>
      <c r="BF33" s="4">
        <v>0.64590715629861495</v>
      </c>
      <c r="BG33" s="4">
        <v>0.20125134710880799</v>
      </c>
      <c r="BH33" s="4">
        <v>1.56933050545854</v>
      </c>
      <c r="BI33" s="4">
        <v>1.5490451386286299</v>
      </c>
      <c r="BJ33" s="4">
        <v>1.2164315342904399</v>
      </c>
      <c r="BK33" s="4">
        <v>1.68896297229854</v>
      </c>
      <c r="BM33" s="9">
        <v>44986</v>
      </c>
      <c r="BN33" s="4">
        <v>2.0410856058815798</v>
      </c>
      <c r="BO33" s="4">
        <v>2.3097112683536798</v>
      </c>
      <c r="BP33" s="4">
        <v>2.4924804223080699</v>
      </c>
      <c r="BQ33" s="4">
        <v>2.37846262793816</v>
      </c>
      <c r="BR33" s="4">
        <v>2.0384212810066198</v>
      </c>
      <c r="BS33" s="4">
        <v>0.19416992435317579</v>
      </c>
      <c r="BU33" s="9">
        <v>44986</v>
      </c>
      <c r="BV33" s="4">
        <v>0.48114330099110603</v>
      </c>
      <c r="BW33" s="4">
        <v>0.77644568061762298</v>
      </c>
      <c r="BX33" s="4">
        <v>0.74854351900742699</v>
      </c>
      <c r="BY33" s="4">
        <v>0.83357199938224302</v>
      </c>
      <c r="BZ33" s="4">
        <v>1.2765211764167701</v>
      </c>
      <c r="CA33" s="4">
        <v>-1.22869860040922</v>
      </c>
      <c r="CC33" s="9">
        <v>44986</v>
      </c>
      <c r="CD33" s="4">
        <v>0.98401242907474196</v>
      </c>
      <c r="CE33" s="4">
        <v>0.92119303266666897</v>
      </c>
      <c r="CF33" s="4">
        <v>2.2761265531511801</v>
      </c>
      <c r="CG33" s="4">
        <v>3.7749111287950399</v>
      </c>
      <c r="CH33" s="4">
        <v>2.8444550297875901</v>
      </c>
      <c r="CI33" s="4">
        <v>0.22168104126623689</v>
      </c>
      <c r="CK33" s="9">
        <v>44986</v>
      </c>
      <c r="CL33" s="4">
        <v>0.510720735013794</v>
      </c>
      <c r="CM33" s="4">
        <v>0.90838483657067504</v>
      </c>
      <c r="CN33" s="4">
        <v>2.4923418779105302</v>
      </c>
      <c r="CO33" s="4">
        <v>4.16660354086578</v>
      </c>
      <c r="CP33" s="4">
        <v>4.1701795036928599</v>
      </c>
      <c r="CQ33" s="4">
        <v>1.7144902117267831</v>
      </c>
      <c r="CS33" s="14">
        <v>44986</v>
      </c>
      <c r="CT33">
        <f t="shared" si="1"/>
        <v>0.73780602429549513</v>
      </c>
      <c r="CU33">
        <f t="shared" si="1"/>
        <v>0.78977590537296583</v>
      </c>
      <c r="CV33">
        <f t="shared" si="1"/>
        <v>2.0376823313072112</v>
      </c>
      <c r="CW33">
        <f t="shared" si="1"/>
        <v>2.444744794297478</v>
      </c>
      <c r="CX33">
        <f t="shared" si="1"/>
        <v>2.1691884475368317</v>
      </c>
      <c r="CY33">
        <f t="shared" si="2"/>
        <v>1.30569272862249</v>
      </c>
    </row>
    <row r="34" spans="1:103" x14ac:dyDescent="0.25">
      <c r="A34" s="9">
        <v>45078</v>
      </c>
      <c r="B34" s="4">
        <v>0.70789310934151395</v>
      </c>
      <c r="C34" s="4">
        <v>0.319938357873853</v>
      </c>
      <c r="D34" s="4">
        <v>0.84219658898279104</v>
      </c>
      <c r="E34" s="4">
        <v>1.22985122041123</v>
      </c>
      <c r="F34" s="4">
        <v>0.81042245555803505</v>
      </c>
      <c r="G34" s="4">
        <v>1.1756557978253901</v>
      </c>
      <c r="I34" s="9">
        <v>45078</v>
      </c>
      <c r="J34" s="4">
        <v>0.55437815572544802</v>
      </c>
      <c r="K34" s="4">
        <v>0.58889551291646403</v>
      </c>
      <c r="L34" s="4">
        <v>0.584392264021663</v>
      </c>
      <c r="M34" s="4">
        <v>0.58636907463542098</v>
      </c>
      <c r="N34" s="4">
        <v>0.61611669359986299</v>
      </c>
      <c r="O34" s="4">
        <v>0.802216630282231</v>
      </c>
      <c r="Q34" s="9">
        <v>45078</v>
      </c>
      <c r="R34" s="4">
        <v>-0.203210746562591</v>
      </c>
      <c r="S34" s="4">
        <v>0.24411836554314501</v>
      </c>
      <c r="T34" s="4">
        <v>7.0903302243528296E-2</v>
      </c>
      <c r="U34" s="4">
        <v>0.35031987740538401</v>
      </c>
      <c r="V34" s="4">
        <v>-0.764549274683471</v>
      </c>
      <c r="W34" s="4">
        <v>1.1731825008807699</v>
      </c>
      <c r="Y34" s="9">
        <v>45078</v>
      </c>
      <c r="Z34" s="4">
        <v>0.98976406572694797</v>
      </c>
      <c r="AA34" s="4">
        <v>0.96921436244552095</v>
      </c>
      <c r="AB34" s="4">
        <v>0.86003212131742202</v>
      </c>
      <c r="AC34" s="4">
        <v>0.89036532632273002</v>
      </c>
      <c r="AD34" s="4">
        <v>1.1217143536174099</v>
      </c>
      <c r="AE34" s="4">
        <v>2.723667078356669</v>
      </c>
      <c r="AG34" s="9">
        <v>45078</v>
      </c>
      <c r="AH34" s="4">
        <v>-0.14830286606037399</v>
      </c>
      <c r="AI34" s="4">
        <v>0.28521303622209099</v>
      </c>
      <c r="AJ34" s="4">
        <v>0.27749875857963302</v>
      </c>
      <c r="AK34" s="4">
        <v>0.19593805268468201</v>
      </c>
      <c r="AL34" s="4">
        <v>0.13569161664378901</v>
      </c>
      <c r="AM34" s="4">
        <v>-1.165612675575289E-2</v>
      </c>
      <c r="AO34" s="9">
        <v>45078</v>
      </c>
      <c r="AP34" s="4">
        <v>0.86376989999999998</v>
      </c>
      <c r="AQ34" s="4">
        <v>1.59822894</v>
      </c>
      <c r="AR34" s="4">
        <v>1.26288066</v>
      </c>
      <c r="AS34" s="4">
        <v>1.53718288</v>
      </c>
      <c r="AT34" s="4">
        <v>-1.0331351099999999</v>
      </c>
      <c r="AU34" s="4">
        <v>3.3034484399999999</v>
      </c>
      <c r="AW34" s="9">
        <v>45078</v>
      </c>
      <c r="AX34" s="4">
        <v>0.756773078080896</v>
      </c>
      <c r="AY34" s="4">
        <v>-0.71065005893950495</v>
      </c>
      <c r="AZ34" s="4">
        <v>0.56298497397012004</v>
      </c>
      <c r="BA34" s="4">
        <v>1.32899421754727</v>
      </c>
      <c r="BB34" s="4">
        <v>2.4920022308720799</v>
      </c>
      <c r="BC34" s="4">
        <v>2.7650342430029871</v>
      </c>
      <c r="BE34" s="9">
        <v>45078</v>
      </c>
      <c r="BF34" s="4">
        <v>0.47503627881331201</v>
      </c>
      <c r="BG34" s="4">
        <v>0.51543250072634295</v>
      </c>
      <c r="BH34" s="4">
        <v>0.96901564264632101</v>
      </c>
      <c r="BI34" s="4">
        <v>1.33668425538952</v>
      </c>
      <c r="BJ34" s="4">
        <v>1.4628036810889999</v>
      </c>
      <c r="BK34" s="4">
        <v>0.48044509620339682</v>
      </c>
      <c r="BM34" s="9">
        <v>45078</v>
      </c>
      <c r="BN34" s="4">
        <v>2.18633375852718</v>
      </c>
      <c r="BO34" s="4">
        <v>1.99654138713161</v>
      </c>
      <c r="BP34" s="4">
        <v>2.2062481450848099</v>
      </c>
      <c r="BQ34" s="4">
        <v>2.2727253104263401</v>
      </c>
      <c r="BR34" s="4">
        <v>1.25032566388361</v>
      </c>
      <c r="BS34" s="4">
        <v>-1.35329876788019</v>
      </c>
      <c r="BU34" s="9">
        <v>45078</v>
      </c>
      <c r="BV34" s="4">
        <v>0.73757187865704799</v>
      </c>
      <c r="BW34" s="4">
        <v>0.97778180202957499</v>
      </c>
      <c r="BX34" s="4">
        <v>1.03303232217029</v>
      </c>
      <c r="BY34" s="4">
        <v>1.0637819952918399</v>
      </c>
      <c r="BZ34" s="4">
        <v>-0.24544464105449901</v>
      </c>
      <c r="CA34" s="4">
        <v>1.72903925772525</v>
      </c>
      <c r="CC34" s="9">
        <v>45078</v>
      </c>
      <c r="CD34" s="4">
        <v>0.36451862115004002</v>
      </c>
      <c r="CE34" s="4">
        <v>7.8413874205832901E-2</v>
      </c>
      <c r="CF34" s="4">
        <v>0.827121257247455</v>
      </c>
      <c r="CG34" s="4">
        <v>1.30044279203103</v>
      </c>
      <c r="CH34" s="4">
        <v>0.64542892993495404</v>
      </c>
      <c r="CI34" s="4">
        <v>-1.341548936515736</v>
      </c>
      <c r="CK34" s="9">
        <v>45078</v>
      </c>
      <c r="CL34" s="4">
        <v>0.88385475471719299</v>
      </c>
      <c r="CM34" s="4">
        <v>2.1602245366905102</v>
      </c>
      <c r="CN34" s="4">
        <v>3.6676322672738801</v>
      </c>
      <c r="CO34" s="4">
        <v>4.3449636270809302</v>
      </c>
      <c r="CP34" s="4">
        <v>4.3289287348084304</v>
      </c>
      <c r="CQ34" s="4">
        <v>1.77473477314318</v>
      </c>
      <c r="CS34" s="14">
        <v>45078</v>
      </c>
      <c r="CT34">
        <f t="shared" si="1"/>
        <v>0.60099345971272267</v>
      </c>
      <c r="CU34">
        <f t="shared" si="1"/>
        <v>0.6097544614975714</v>
      </c>
      <c r="CV34">
        <f t="shared" si="1"/>
        <v>1.0450385407328604</v>
      </c>
      <c r="CW34">
        <f t="shared" si="1"/>
        <v>1.3793479443279943</v>
      </c>
      <c r="CX34">
        <f t="shared" si="1"/>
        <v>0.94754247356724375</v>
      </c>
      <c r="CY34">
        <f t="shared" si="2"/>
        <v>1.1756557978253901</v>
      </c>
    </row>
    <row r="35" spans="1:103" x14ac:dyDescent="0.25">
      <c r="A35" s="9">
        <v>45170</v>
      </c>
      <c r="B35" s="4">
        <v>0.65746802118790304</v>
      </c>
      <c r="C35" s="4">
        <v>1.3081221810161201</v>
      </c>
      <c r="D35" s="4">
        <v>1.93223739962518</v>
      </c>
      <c r="E35" s="4">
        <v>1.6664506748547001</v>
      </c>
      <c r="F35" s="4">
        <v>1.34491589192719</v>
      </c>
      <c r="G35" s="4">
        <v>1.5300640864171799</v>
      </c>
      <c r="I35" s="9">
        <v>45170</v>
      </c>
      <c r="J35" s="4">
        <v>0.419429679071885</v>
      </c>
      <c r="K35" s="4">
        <v>0.39199247601241799</v>
      </c>
      <c r="L35" s="4">
        <v>0.39654941800280802</v>
      </c>
      <c r="M35" s="4">
        <v>0.403441496733144</v>
      </c>
      <c r="N35" s="4">
        <v>0.36148897750078901</v>
      </c>
      <c r="O35" s="4">
        <v>0.40355524567803502</v>
      </c>
      <c r="Q35" s="9">
        <v>45170</v>
      </c>
      <c r="R35" s="4">
        <v>0.25607629537826898</v>
      </c>
      <c r="S35" s="4">
        <v>0.25376830480645202</v>
      </c>
      <c r="T35" s="4">
        <v>0.71665850944013998</v>
      </c>
      <c r="U35" s="4">
        <v>0.23191685477554899</v>
      </c>
      <c r="V35" s="4">
        <v>0.94538398770657095</v>
      </c>
      <c r="W35" s="4">
        <v>0.35846522679716503</v>
      </c>
      <c r="Y35" s="9">
        <v>45170</v>
      </c>
      <c r="Z35" s="4">
        <v>0.84240143069512297</v>
      </c>
      <c r="AA35" s="4">
        <v>1.03872246644292</v>
      </c>
      <c r="AB35" s="4">
        <v>1.45368223701189</v>
      </c>
      <c r="AC35" s="4">
        <v>1.9871750335591101</v>
      </c>
      <c r="AD35" s="4">
        <v>2.8913534184969998</v>
      </c>
      <c r="AE35" s="4">
        <v>0.91203838244855717</v>
      </c>
      <c r="AG35" s="9">
        <v>45170</v>
      </c>
      <c r="AH35" s="4">
        <v>-0.228418561428191</v>
      </c>
      <c r="AI35" s="4">
        <v>-0.37762550761629299</v>
      </c>
      <c r="AJ35" s="4">
        <v>-0.45649001519451099</v>
      </c>
      <c r="AK35" s="4">
        <v>-0.39957112622500801</v>
      </c>
      <c r="AL35" s="4">
        <v>-0.496942657721342</v>
      </c>
      <c r="AM35" s="4">
        <v>-0.39865204830238099</v>
      </c>
      <c r="AO35" s="9">
        <v>45170</v>
      </c>
      <c r="AP35" s="4">
        <v>1.02894818</v>
      </c>
      <c r="AQ35" s="4">
        <v>-0.49735474000000002</v>
      </c>
      <c r="AR35" s="4">
        <v>-0.88467001000000001</v>
      </c>
      <c r="AS35" s="4">
        <v>-0.69190443000000001</v>
      </c>
      <c r="AT35" s="4">
        <v>0.80290156000000001</v>
      </c>
      <c r="AU35" s="4">
        <v>0.96031445000000004</v>
      </c>
      <c r="AW35" s="9">
        <v>45170</v>
      </c>
      <c r="AX35" s="4">
        <v>0.53820378162258398</v>
      </c>
      <c r="AY35" s="4">
        <v>1.69011534150123</v>
      </c>
      <c r="AZ35" s="4">
        <v>3.2790870312844902</v>
      </c>
      <c r="BA35" s="4">
        <v>4.1845122361216696</v>
      </c>
      <c r="BB35" s="4">
        <v>3.3875220468262501</v>
      </c>
      <c r="BC35" s="4">
        <v>1.265002107745588</v>
      </c>
      <c r="BE35" s="9">
        <v>45170</v>
      </c>
      <c r="BF35" s="4">
        <v>0.37404437808257301</v>
      </c>
      <c r="BG35" s="4">
        <v>0.712651025736175</v>
      </c>
      <c r="BH35" s="4">
        <v>0.88474559134931197</v>
      </c>
      <c r="BI35" s="4">
        <v>1.2723080266009199</v>
      </c>
      <c r="BJ35" s="4">
        <v>0.91383403156312704</v>
      </c>
      <c r="BK35" s="4">
        <v>0.50384608363313532</v>
      </c>
      <c r="BM35" s="9">
        <v>45170</v>
      </c>
      <c r="BN35" s="4">
        <v>1.9381209100168699</v>
      </c>
      <c r="BO35" s="4">
        <v>1.37284171653688</v>
      </c>
      <c r="BP35" s="4">
        <v>1.1612496867589699</v>
      </c>
      <c r="BQ35" s="4">
        <v>0.74821451724780996</v>
      </c>
      <c r="BR35" s="4">
        <v>-0.32448113251974298</v>
      </c>
      <c r="BS35" s="4">
        <v>2.8432260871566801</v>
      </c>
      <c r="BU35" s="9">
        <v>45170</v>
      </c>
      <c r="BV35" s="4">
        <v>0.81721860589348105</v>
      </c>
      <c r="BW35" s="4">
        <v>-0.52373567423637801</v>
      </c>
      <c r="BX35" s="4">
        <v>-0.68159846693335702</v>
      </c>
      <c r="BY35" s="4">
        <v>-0.80000493240155701</v>
      </c>
      <c r="BZ35" s="4">
        <v>0.149514353500287</v>
      </c>
      <c r="CA35" s="4">
        <v>1.58585491119521</v>
      </c>
      <c r="CC35" s="9">
        <v>45170</v>
      </c>
      <c r="CD35" s="4">
        <v>0.91539175066165701</v>
      </c>
      <c r="CE35" s="4">
        <v>1.79874187033891</v>
      </c>
      <c r="CF35" s="4">
        <v>3.0093575428824302</v>
      </c>
      <c r="CG35" s="4">
        <v>2.5944222931485599</v>
      </c>
      <c r="CH35" s="4">
        <v>1.07997618916458</v>
      </c>
      <c r="CI35" s="4">
        <v>3.0258953412301248</v>
      </c>
      <c r="CK35" s="9">
        <v>45170</v>
      </c>
      <c r="CL35" s="4">
        <v>0.53039167486948702</v>
      </c>
      <c r="CM35" s="4">
        <v>0.721701796377056</v>
      </c>
      <c r="CN35" s="4">
        <v>0.87447907080371901</v>
      </c>
      <c r="CO35" s="4">
        <v>1.48931320793695</v>
      </c>
      <c r="CP35" s="4">
        <v>1.2771359740104999</v>
      </c>
      <c r="CQ35" s="4">
        <v>2.0468692466881042</v>
      </c>
      <c r="CS35" s="14">
        <v>45170</v>
      </c>
      <c r="CT35">
        <f t="shared" si="1"/>
        <v>0.70562545836774893</v>
      </c>
      <c r="CU35">
        <f t="shared" si="1"/>
        <v>0.86115889434961679</v>
      </c>
      <c r="CV35">
        <f t="shared" si="1"/>
        <v>1.4075727738895554</v>
      </c>
      <c r="CW35">
        <f t="shared" si="1"/>
        <v>1.4793511924860212</v>
      </c>
      <c r="CX35">
        <f t="shared" si="1"/>
        <v>1.3362080650147814</v>
      </c>
      <c r="CY35">
        <f t="shared" si="2"/>
        <v>1.5300640864171799</v>
      </c>
    </row>
    <row r="37" spans="1:103" x14ac:dyDescent="0.25">
      <c r="A37" s="4" t="s">
        <v>17</v>
      </c>
      <c r="I37" s="4" t="str">
        <f>I15</f>
        <v>agri</v>
      </c>
      <c r="Q37" s="4" t="str">
        <f>Q15</f>
        <v>mining</v>
      </c>
      <c r="Y37" s="4" t="str">
        <f>Y15</f>
        <v>manufacturing</v>
      </c>
      <c r="AG37" s="4" t="str">
        <f>AG15</f>
        <v>egpiv</v>
      </c>
      <c r="AO37" s="4" t="str">
        <f>AO15</f>
        <v>construction</v>
      </c>
      <c r="AW37" s="4" t="str">
        <f>AW15</f>
        <v>trade</v>
      </c>
      <c r="BE37" s="4" t="str">
        <f>BE15</f>
        <v>transport</v>
      </c>
      <c r="BM37" s="4" t="str">
        <f>BM15</f>
        <v>finance</v>
      </c>
      <c r="BU37" s="4" t="str">
        <f>BU15</f>
        <v>real_estate</v>
      </c>
      <c r="CC37" s="4" t="str">
        <f>CC15</f>
        <v>others</v>
      </c>
      <c r="CK37" s="4" t="str">
        <f>CK15</f>
        <v>taxes</v>
      </c>
      <c r="CS37" s="4" t="str">
        <f>CS15</f>
        <v>gdp_bot_up</v>
      </c>
    </row>
    <row r="38" spans="1:103" x14ac:dyDescent="0.25">
      <c r="A38" s="9">
        <v>43525</v>
      </c>
      <c r="B38" s="4">
        <f>ABS(B17-$G17)</f>
        <v>8.1667975590996034E-2</v>
      </c>
      <c r="C38" s="4">
        <f t="shared" ref="C38:F38" si="3">ABS(C17-$G17)</f>
        <v>0.15094943190302201</v>
      </c>
      <c r="D38" s="4">
        <f t="shared" si="3"/>
        <v>0.21472934645554398</v>
      </c>
      <c r="E38" s="4">
        <f t="shared" si="3"/>
        <v>4.9173278513299001E-2</v>
      </c>
      <c r="F38" s="4">
        <f t="shared" si="3"/>
        <v>8.9367978829618999E-2</v>
      </c>
      <c r="J38" s="4">
        <f t="shared" ref="J38:N47" si="4">ABS(J17-$O17)</f>
        <v>0.18069758497027399</v>
      </c>
      <c r="K38" s="4">
        <f t="shared" si="4"/>
        <v>0.19595263650455697</v>
      </c>
      <c r="L38" s="4">
        <f t="shared" si="4"/>
        <v>0.15648529560940594</v>
      </c>
      <c r="M38" s="4">
        <f t="shared" si="4"/>
        <v>0.24879135239299899</v>
      </c>
      <c r="N38" s="4">
        <f t="shared" si="4"/>
        <v>0.19039761812132194</v>
      </c>
      <c r="R38" s="4">
        <f t="shared" ref="R38:V47" si="5">ABS(R17-$W17)</f>
        <v>0.220083991288748</v>
      </c>
      <c r="S38" s="4">
        <f t="shared" si="5"/>
        <v>6.8427069201152046E-2</v>
      </c>
      <c r="T38" s="4">
        <f t="shared" si="5"/>
        <v>0.28062333715874099</v>
      </c>
      <c r="U38" s="4">
        <f t="shared" si="5"/>
        <v>0.17226020518652896</v>
      </c>
      <c r="V38" s="4">
        <f t="shared" si="5"/>
        <v>0.65624939602018806</v>
      </c>
      <c r="Z38" s="4">
        <f t="shared" ref="Z38:AD47" si="6">ABS(Z17-$AE17)</f>
        <v>0.97343091302763496</v>
      </c>
      <c r="AA38" s="4">
        <f t="shared" si="6"/>
        <v>0.73203214584795795</v>
      </c>
      <c r="AB38" s="4">
        <f t="shared" si="6"/>
        <v>0.67758610151323395</v>
      </c>
      <c r="AC38" s="4">
        <f t="shared" si="6"/>
        <v>0.60332458497317298</v>
      </c>
      <c r="AD38" s="4">
        <f t="shared" si="6"/>
        <v>1.480156383768817</v>
      </c>
      <c r="AH38" s="4">
        <f t="shared" ref="AH38:AL47" si="7">ABS(AH17-$AM17)</f>
        <v>0.27751139159797111</v>
      </c>
      <c r="AI38" s="4">
        <f t="shared" si="7"/>
        <v>0.69308816362110548</v>
      </c>
      <c r="AJ38" s="4">
        <f t="shared" si="7"/>
        <v>0.69988909500429553</v>
      </c>
      <c r="AK38" s="4">
        <f t="shared" si="7"/>
        <v>0.71209132024874955</v>
      </c>
      <c r="AL38" s="4">
        <f t="shared" si="7"/>
        <v>0.38710138673689781</v>
      </c>
      <c r="AP38" s="4">
        <f t="shared" ref="AP38:AT47" si="8">ABS(AP17-$AU17)</f>
        <v>4.9726235400000007</v>
      </c>
      <c r="AQ38" s="4">
        <f t="shared" si="8"/>
        <v>5.9653369300000003</v>
      </c>
      <c r="AR38" s="4">
        <f t="shared" si="8"/>
        <v>4.6137401300000001</v>
      </c>
      <c r="AS38" s="4">
        <f t="shared" si="8"/>
        <v>4.6238316500000005</v>
      </c>
      <c r="AT38" s="4">
        <f t="shared" si="8"/>
        <v>2.9839408300000003</v>
      </c>
      <c r="AX38" s="4">
        <f t="shared" ref="AX38:BB47" si="9">ABS(AX17-$BC17)</f>
        <v>2.961980778070485</v>
      </c>
      <c r="AY38" s="4">
        <f t="shared" si="9"/>
        <v>2.9671811660359997</v>
      </c>
      <c r="AZ38" s="4">
        <f t="shared" si="9"/>
        <v>1.8514455921259858</v>
      </c>
      <c r="BA38" s="4">
        <f t="shared" si="9"/>
        <v>0.87225641228298989</v>
      </c>
      <c r="BB38" s="4">
        <f t="shared" si="9"/>
        <v>0.28945818696103975</v>
      </c>
      <c r="BF38" s="4">
        <f t="shared" ref="BF38:BJ47" si="10">ABS(BF17-$BK17)</f>
        <v>0.38511949162825859</v>
      </c>
      <c r="BG38" s="4">
        <f t="shared" si="10"/>
        <v>0.37933986796970764</v>
      </c>
      <c r="BH38" s="4">
        <f t="shared" si="10"/>
        <v>7.7632747184877615E-2</v>
      </c>
      <c r="BI38" s="4">
        <f t="shared" si="10"/>
        <v>8.5379919417210626E-2</v>
      </c>
      <c r="BJ38" s="4">
        <f t="shared" si="10"/>
        <v>0.1200593832045686</v>
      </c>
      <c r="BN38" s="4">
        <f t="shared" ref="BN38:BR47" si="11">ABS(BN17-$BS17)</f>
        <v>1.2773188205986328</v>
      </c>
      <c r="BO38" s="4">
        <f t="shared" si="11"/>
        <v>1.5311497131051328</v>
      </c>
      <c r="BP38" s="4">
        <f t="shared" si="11"/>
        <v>1.7362800848636328</v>
      </c>
      <c r="BQ38" s="4">
        <f t="shared" si="11"/>
        <v>1.987592272253133</v>
      </c>
      <c r="BR38" s="4">
        <f t="shared" si="11"/>
        <v>2.0844174186797426</v>
      </c>
      <c r="BV38" s="4">
        <f t="shared" ref="BV38:BZ47" si="12">ABS(BV17-$CA17)</f>
        <v>0.44375007837026303</v>
      </c>
      <c r="BW38" s="4">
        <f t="shared" si="12"/>
        <v>0.26903497313564806</v>
      </c>
      <c r="BX38" s="4">
        <f t="shared" si="12"/>
        <v>0.50518393273355811</v>
      </c>
      <c r="BY38" s="4">
        <f t="shared" si="12"/>
        <v>0.45232064029637309</v>
      </c>
      <c r="BZ38" s="4">
        <f t="shared" si="12"/>
        <v>0.54717470870658502</v>
      </c>
      <c r="CD38" s="4">
        <f t="shared" ref="CD38:CH47" si="13">ABS(CD17-$CI17)</f>
        <v>0.88936309753089993</v>
      </c>
      <c r="CE38" s="4">
        <f t="shared" si="13"/>
        <v>0.87511953386811692</v>
      </c>
      <c r="CF38" s="4">
        <f t="shared" si="13"/>
        <v>0.95800035478323187</v>
      </c>
      <c r="CG38" s="4">
        <f t="shared" si="13"/>
        <v>0.90766217072062594</v>
      </c>
      <c r="CH38" s="4">
        <f t="shared" si="13"/>
        <v>0.57021535918096988</v>
      </c>
      <c r="CL38" s="4">
        <f t="shared" ref="CL38:CP47" si="14">ABS(CL17-$CQ17)</f>
        <v>0.917470543100257</v>
      </c>
      <c r="CM38" s="4">
        <f t="shared" si="14"/>
        <v>0.90430160717494801</v>
      </c>
      <c r="CN38" s="4">
        <f t="shared" si="14"/>
        <v>0.90271827224060597</v>
      </c>
      <c r="CO38" s="4">
        <f t="shared" si="14"/>
        <v>0.96218941036183703</v>
      </c>
      <c r="CP38" s="4">
        <f t="shared" si="14"/>
        <v>0.91986502722866503</v>
      </c>
      <c r="CT38" s="4">
        <f t="shared" ref="CT38:CX47" si="15">ABS(CT17-$CY17)</f>
        <v>0.1382429334700418</v>
      </c>
      <c r="CU38" s="4">
        <f t="shared" si="15"/>
        <v>0.25868193990949151</v>
      </c>
      <c r="CV38" s="4">
        <f t="shared" si="15"/>
        <v>1.9264256771719057E-2</v>
      </c>
      <c r="CW38" s="4">
        <f t="shared" si="15"/>
        <v>0.10425343202874071</v>
      </c>
      <c r="CX38" s="4">
        <f t="shared" si="15"/>
        <v>0.36128223950007232</v>
      </c>
    </row>
    <row r="39" spans="1:103" x14ac:dyDescent="0.25">
      <c r="A39" s="9">
        <v>43617</v>
      </c>
      <c r="B39" s="4">
        <f t="shared" ref="B39:F54" si="16">ABS(B18-$G18)</f>
        <v>0.43600938326979105</v>
      </c>
      <c r="C39" s="4">
        <f t="shared" si="16"/>
        <v>0.36341925549923104</v>
      </c>
      <c r="D39" s="4">
        <f t="shared" si="16"/>
        <v>0.19800866827433106</v>
      </c>
      <c r="E39" s="4">
        <f t="shared" si="16"/>
        <v>0.49307210605034502</v>
      </c>
      <c r="F39" s="4">
        <f t="shared" si="16"/>
        <v>0.39574703568131003</v>
      </c>
      <c r="J39" s="4">
        <f t="shared" si="4"/>
        <v>0.31223300179262697</v>
      </c>
      <c r="K39" s="4">
        <f t="shared" si="4"/>
        <v>0.213653747722653</v>
      </c>
      <c r="L39" s="4">
        <f t="shared" si="4"/>
        <v>0.23760024694249798</v>
      </c>
      <c r="M39" s="4">
        <f t="shared" si="4"/>
        <v>0.26598325217819196</v>
      </c>
      <c r="N39" s="4">
        <f t="shared" si="4"/>
        <v>0.25579889520763199</v>
      </c>
      <c r="R39" s="4">
        <f t="shared" si="5"/>
        <v>1.5379985571632679</v>
      </c>
      <c r="S39" s="4">
        <f t="shared" si="5"/>
        <v>0.68434526593474099</v>
      </c>
      <c r="T39" s="4">
        <f t="shared" si="5"/>
        <v>0.44419252131542197</v>
      </c>
      <c r="U39" s="4">
        <f t="shared" si="5"/>
        <v>1.7296814220607248</v>
      </c>
      <c r="V39" s="4">
        <f t="shared" si="5"/>
        <v>1.631229525628747</v>
      </c>
      <c r="Z39" s="4">
        <f t="shared" si="6"/>
        <v>3.0832289355005922</v>
      </c>
      <c r="AA39" s="4">
        <f t="shared" si="6"/>
        <v>3.586883532085936</v>
      </c>
      <c r="AB39" s="4">
        <f t="shared" si="6"/>
        <v>3.1908809774554783</v>
      </c>
      <c r="AC39" s="4">
        <f t="shared" si="6"/>
        <v>3.285974554099877</v>
      </c>
      <c r="AD39" s="4">
        <f t="shared" si="6"/>
        <v>2.4170136301772351</v>
      </c>
      <c r="AH39" s="4">
        <f t="shared" si="7"/>
        <v>9.4137646600662594E-2</v>
      </c>
      <c r="AI39" s="4">
        <f t="shared" si="7"/>
        <v>0.33080839520532868</v>
      </c>
      <c r="AJ39" s="4">
        <f t="shared" si="7"/>
        <v>0.33750812880803122</v>
      </c>
      <c r="AK39" s="4">
        <f t="shared" si="7"/>
        <v>0.32932945649262302</v>
      </c>
      <c r="AL39" s="4">
        <f t="shared" si="7"/>
        <v>0.47347621020936259</v>
      </c>
      <c r="AP39" s="4">
        <f t="shared" si="8"/>
        <v>1.04122771</v>
      </c>
      <c r="AQ39" s="4">
        <f t="shared" si="8"/>
        <v>0.17512412999999999</v>
      </c>
      <c r="AR39" s="4">
        <f t="shared" si="8"/>
        <v>0.70058708000000003</v>
      </c>
      <c r="AS39" s="4">
        <f t="shared" si="8"/>
        <v>1.1972014099999999</v>
      </c>
      <c r="AT39" s="4">
        <f t="shared" si="8"/>
        <v>0.86181942999999994</v>
      </c>
      <c r="AX39" s="4">
        <f t="shared" si="9"/>
        <v>3.6983562618895998</v>
      </c>
      <c r="AY39" s="4">
        <f t="shared" si="9"/>
        <v>3.765411209323128</v>
      </c>
      <c r="AZ39" s="4">
        <f t="shared" si="9"/>
        <v>2.8547843289609589</v>
      </c>
      <c r="BA39" s="4">
        <f t="shared" si="9"/>
        <v>3.3347720768674489</v>
      </c>
      <c r="BB39" s="4">
        <f t="shared" si="9"/>
        <v>2.2157539448362109</v>
      </c>
      <c r="BF39" s="4">
        <f t="shared" si="10"/>
        <v>0.60372228605996037</v>
      </c>
      <c r="BG39" s="4">
        <f t="shared" si="10"/>
        <v>0.54204144713763436</v>
      </c>
      <c r="BH39" s="4">
        <f t="shared" si="10"/>
        <v>0.45513984092799137</v>
      </c>
      <c r="BI39" s="4">
        <f t="shared" si="10"/>
        <v>0.6936043730295044</v>
      </c>
      <c r="BJ39" s="4">
        <f t="shared" si="10"/>
        <v>0.60491918611605944</v>
      </c>
      <c r="BN39" s="4">
        <f t="shared" si="11"/>
        <v>1.1032888430905192</v>
      </c>
      <c r="BO39" s="4">
        <f t="shared" si="11"/>
        <v>1.2157672410989191</v>
      </c>
      <c r="BP39" s="4">
        <f t="shared" si="11"/>
        <v>1.462530956838149</v>
      </c>
      <c r="BQ39" s="4">
        <f t="shared" si="11"/>
        <v>1.6455192139127091</v>
      </c>
      <c r="BR39" s="4">
        <f t="shared" si="11"/>
        <v>0.75008970845550893</v>
      </c>
      <c r="BV39" s="4">
        <f t="shared" si="12"/>
        <v>0.21596921897944005</v>
      </c>
      <c r="BW39" s="4">
        <f t="shared" si="12"/>
        <v>0.20868252732910603</v>
      </c>
      <c r="BX39" s="4">
        <f t="shared" si="12"/>
        <v>0.23986004132387301</v>
      </c>
      <c r="BY39" s="4">
        <f t="shared" si="12"/>
        <v>0.21995572519964507</v>
      </c>
      <c r="BZ39" s="4">
        <f t="shared" si="12"/>
        <v>0.50087057211694108</v>
      </c>
      <c r="CD39" s="4">
        <f t="shared" si="13"/>
        <v>1.946178263416432</v>
      </c>
      <c r="CE39" s="4">
        <f t="shared" si="13"/>
        <v>1.7792354898460592</v>
      </c>
      <c r="CF39" s="4">
        <f t="shared" si="13"/>
        <v>1.828760486307446</v>
      </c>
      <c r="CG39" s="4">
        <f t="shared" si="13"/>
        <v>1.8434250143375461</v>
      </c>
      <c r="CH39" s="4">
        <f t="shared" si="13"/>
        <v>1.9451285060034449</v>
      </c>
      <c r="CL39" s="4">
        <f t="shared" si="14"/>
        <v>0.29178062171639269</v>
      </c>
      <c r="CM39" s="4">
        <f t="shared" si="14"/>
        <v>0.3278624475753727</v>
      </c>
      <c r="CN39" s="4">
        <f t="shared" si="14"/>
        <v>0.34410997332596072</v>
      </c>
      <c r="CO39" s="4">
        <f t="shared" si="14"/>
        <v>0.29571919969247773</v>
      </c>
      <c r="CP39" s="4">
        <f t="shared" si="14"/>
        <v>0.44885355599231169</v>
      </c>
      <c r="CT39" s="4">
        <f t="shared" si="15"/>
        <v>0.18991827269673223</v>
      </c>
      <c r="CU39" s="4">
        <f t="shared" si="15"/>
        <v>0.46240253480902338</v>
      </c>
      <c r="CV39" s="4">
        <f t="shared" si="15"/>
        <v>0.30356176422483894</v>
      </c>
      <c r="CW39" s="4">
        <f t="shared" si="15"/>
        <v>0.20007957620728578</v>
      </c>
      <c r="CX39" s="4">
        <f t="shared" si="15"/>
        <v>2.3340911811745579E-2</v>
      </c>
    </row>
    <row r="40" spans="1:103" x14ac:dyDescent="0.25">
      <c r="A40" s="9">
        <v>43709</v>
      </c>
      <c r="B40" s="4">
        <f t="shared" si="16"/>
        <v>1.1192298251833559</v>
      </c>
      <c r="C40" s="4">
        <f t="shared" si="16"/>
        <v>1.0051071059648531</v>
      </c>
      <c r="D40" s="4">
        <f t="shared" si="16"/>
        <v>0.6917172733273339</v>
      </c>
      <c r="E40" s="4">
        <f t="shared" si="16"/>
        <v>0.96536264131944793</v>
      </c>
      <c r="F40" s="4">
        <f t="shared" si="16"/>
        <v>0.96949223686531893</v>
      </c>
      <c r="J40" s="4">
        <f t="shared" si="4"/>
        <v>0.10251818453930295</v>
      </c>
      <c r="K40" s="4">
        <f t="shared" si="4"/>
        <v>0.14313659252786592</v>
      </c>
      <c r="L40" s="4">
        <f t="shared" si="4"/>
        <v>0.18349606319009992</v>
      </c>
      <c r="M40" s="4">
        <f t="shared" si="4"/>
        <v>0.13888637136924697</v>
      </c>
      <c r="N40" s="4">
        <f t="shared" si="4"/>
        <v>0.17875499383853599</v>
      </c>
      <c r="R40" s="4">
        <f t="shared" si="5"/>
        <v>1.6914519882874308</v>
      </c>
      <c r="S40" s="4">
        <f t="shared" si="5"/>
        <v>1.9186436302432188</v>
      </c>
      <c r="T40" s="4">
        <f t="shared" si="5"/>
        <v>1.4727933582439439</v>
      </c>
      <c r="U40" s="4">
        <f t="shared" si="5"/>
        <v>1.2708463764501599</v>
      </c>
      <c r="V40" s="4">
        <f t="shared" si="5"/>
        <v>1.5534459702918519</v>
      </c>
      <c r="Z40" s="4">
        <f t="shared" si="6"/>
        <v>1.4433611503788701</v>
      </c>
      <c r="AA40" s="4">
        <f t="shared" si="6"/>
        <v>0.73428623972326013</v>
      </c>
      <c r="AB40" s="4">
        <f t="shared" si="6"/>
        <v>0.70377414034652008</v>
      </c>
      <c r="AC40" s="4">
        <f t="shared" si="6"/>
        <v>0.59406217474554013</v>
      </c>
      <c r="AD40" s="4">
        <f t="shared" si="6"/>
        <v>0.72222296719599988</v>
      </c>
      <c r="AH40" s="4">
        <f t="shared" si="7"/>
        <v>0.30051221043909199</v>
      </c>
      <c r="AI40" s="4">
        <f t="shared" si="7"/>
        <v>0.13389568801087748</v>
      </c>
      <c r="AJ40" s="4">
        <f t="shared" si="7"/>
        <v>0.16870858549632148</v>
      </c>
      <c r="AK40" s="4">
        <f t="shared" si="7"/>
        <v>0.14864039129770748</v>
      </c>
      <c r="AL40" s="4">
        <f t="shared" si="7"/>
        <v>0.44646200002960046</v>
      </c>
      <c r="AP40" s="4">
        <f t="shared" si="8"/>
        <v>5.9330690199999996</v>
      </c>
      <c r="AQ40" s="4">
        <f t="shared" si="8"/>
        <v>6.8489607599999998</v>
      </c>
      <c r="AR40" s="4">
        <f t="shared" si="8"/>
        <v>6.5544598799999996</v>
      </c>
      <c r="AS40" s="4">
        <f t="shared" si="8"/>
        <v>5.9359175399999993</v>
      </c>
      <c r="AT40" s="4">
        <f t="shared" si="8"/>
        <v>6.3437370999999994</v>
      </c>
      <c r="AX40" s="4">
        <f t="shared" si="9"/>
        <v>3.8619796691463817</v>
      </c>
      <c r="AY40" s="4">
        <f t="shared" si="9"/>
        <v>2.7745395319383768</v>
      </c>
      <c r="AZ40" s="4">
        <f t="shared" si="9"/>
        <v>2.9774049712635491</v>
      </c>
      <c r="BA40" s="4">
        <f t="shared" si="9"/>
        <v>2.4347156995176</v>
      </c>
      <c r="BB40" s="4">
        <f t="shared" si="9"/>
        <v>1.4493551133225149</v>
      </c>
      <c r="BF40" s="4">
        <f t="shared" si="10"/>
        <v>0.12608068930531127</v>
      </c>
      <c r="BG40" s="4">
        <f t="shared" si="10"/>
        <v>0.29294323766588426</v>
      </c>
      <c r="BH40" s="4">
        <f t="shared" si="10"/>
        <v>0.33396410639203128</v>
      </c>
      <c r="BI40" s="4">
        <f t="shared" si="10"/>
        <v>0.3607974135286573</v>
      </c>
      <c r="BJ40" s="4">
        <f t="shared" si="10"/>
        <v>0.39599565171923529</v>
      </c>
      <c r="BN40" s="4">
        <f t="shared" si="11"/>
        <v>1.6877186121179411</v>
      </c>
      <c r="BO40" s="4">
        <f t="shared" si="11"/>
        <v>1.2611885385924713</v>
      </c>
      <c r="BP40" s="4">
        <f t="shared" si="11"/>
        <v>1.2060766435343711</v>
      </c>
      <c r="BQ40" s="4">
        <f t="shared" si="11"/>
        <v>1.2329045670008911</v>
      </c>
      <c r="BR40" s="4">
        <f t="shared" si="11"/>
        <v>0.89651520027977094</v>
      </c>
      <c r="BV40" s="4">
        <f t="shared" si="12"/>
        <v>0.24424702773998996</v>
      </c>
      <c r="BW40" s="4">
        <f t="shared" si="12"/>
        <v>0.12984539842695597</v>
      </c>
      <c r="BX40" s="4">
        <f t="shared" si="12"/>
        <v>5.0407358976453986E-2</v>
      </c>
      <c r="BY40" s="4">
        <f t="shared" si="12"/>
        <v>3.2625634347993593E-4</v>
      </c>
      <c r="BZ40" s="4">
        <f t="shared" si="12"/>
        <v>0.27206223502902993</v>
      </c>
      <c r="CD40" s="4">
        <f t="shared" si="13"/>
        <v>1.6803338943839292</v>
      </c>
      <c r="CE40" s="4">
        <f t="shared" si="13"/>
        <v>1.6692321818055751</v>
      </c>
      <c r="CF40" s="4">
        <f t="shared" si="13"/>
        <v>1.598766274702323</v>
      </c>
      <c r="CG40" s="4">
        <f t="shared" si="13"/>
        <v>1.6259978819279732</v>
      </c>
      <c r="CH40" s="4">
        <f t="shared" si="13"/>
        <v>2.0998245233668102</v>
      </c>
      <c r="CL40" s="4">
        <f t="shared" si="14"/>
        <v>0.92236376008955101</v>
      </c>
      <c r="CM40" s="4">
        <f t="shared" si="14"/>
        <v>0.97253051192549989</v>
      </c>
      <c r="CN40" s="4">
        <f t="shared" si="14"/>
        <v>1.090975662982794</v>
      </c>
      <c r="CO40" s="4">
        <f t="shared" si="14"/>
        <v>0.98884147622510521</v>
      </c>
      <c r="CP40" s="4">
        <f t="shared" si="14"/>
        <v>1.2186775331163799</v>
      </c>
      <c r="CT40" s="4">
        <f t="shared" si="15"/>
        <v>1.0314888356083214</v>
      </c>
      <c r="CU40" s="4">
        <f t="shared" si="15"/>
        <v>0.86017627171174316</v>
      </c>
      <c r="CV40" s="4">
        <f t="shared" si="15"/>
        <v>0.78537205407289734</v>
      </c>
      <c r="CW40" s="4">
        <f t="shared" si="15"/>
        <v>0.64794540667720346</v>
      </c>
      <c r="CX40" s="4">
        <f t="shared" si="15"/>
        <v>0.55928792342877709</v>
      </c>
    </row>
    <row r="41" spans="1:103" x14ac:dyDescent="0.25">
      <c r="A41" s="9">
        <v>43800</v>
      </c>
      <c r="B41" s="4">
        <f t="shared" si="16"/>
        <v>0.69845607380301</v>
      </c>
      <c r="C41" s="4">
        <f t="shared" si="16"/>
        <v>0.62621097911146006</v>
      </c>
      <c r="D41" s="4">
        <f t="shared" si="16"/>
        <v>0.85325911455616998</v>
      </c>
      <c r="E41" s="4">
        <f t="shared" si="16"/>
        <v>1.0086103035391631</v>
      </c>
      <c r="F41" s="4">
        <f t="shared" si="16"/>
        <v>1.5987785296572121</v>
      </c>
      <c r="J41" s="4">
        <f t="shared" si="4"/>
        <v>0.24906666191130905</v>
      </c>
      <c r="K41" s="4">
        <f t="shared" si="4"/>
        <v>0.31557786124361903</v>
      </c>
      <c r="L41" s="4">
        <f t="shared" si="4"/>
        <v>0.31083952047471902</v>
      </c>
      <c r="M41" s="4">
        <f t="shared" si="4"/>
        <v>0.30283642831350704</v>
      </c>
      <c r="N41" s="4">
        <f t="shared" si="4"/>
        <v>0.29243917486920301</v>
      </c>
      <c r="R41" s="4">
        <f t="shared" si="5"/>
        <v>2.0484865720482479</v>
      </c>
      <c r="S41" s="4">
        <f t="shared" si="5"/>
        <v>1.6799905395711809</v>
      </c>
      <c r="T41" s="4">
        <f t="shared" si="5"/>
        <v>1.843829927085489</v>
      </c>
      <c r="U41" s="4">
        <f t="shared" si="5"/>
        <v>1.6012488100561271</v>
      </c>
      <c r="V41" s="4">
        <f t="shared" si="5"/>
        <v>1.3674948244321314</v>
      </c>
      <c r="Z41" s="4">
        <f t="shared" si="6"/>
        <v>1.891673792974655</v>
      </c>
      <c r="AA41" s="4">
        <f t="shared" si="6"/>
        <v>2.687759204446992</v>
      </c>
      <c r="AB41" s="4">
        <f t="shared" si="6"/>
        <v>2.7923795870811321</v>
      </c>
      <c r="AC41" s="4">
        <f t="shared" si="6"/>
        <v>2.7764954751445821</v>
      </c>
      <c r="AD41" s="4">
        <f t="shared" si="6"/>
        <v>2.3953350278176719</v>
      </c>
      <c r="AH41" s="4">
        <f t="shared" si="7"/>
        <v>2.2386603292301421</v>
      </c>
      <c r="AI41" s="4">
        <f t="shared" si="7"/>
        <v>2.3976816683570346</v>
      </c>
      <c r="AJ41" s="4">
        <f t="shared" si="7"/>
        <v>2.3924498110638619</v>
      </c>
      <c r="AK41" s="4">
        <f t="shared" si="7"/>
        <v>2.3976014488679827</v>
      </c>
      <c r="AL41" s="4">
        <f t="shared" si="7"/>
        <v>2.121198725894752</v>
      </c>
      <c r="AP41" s="4">
        <f t="shared" si="8"/>
        <v>2.92295404</v>
      </c>
      <c r="AQ41" s="4">
        <f t="shared" si="8"/>
        <v>2.3464518599999997</v>
      </c>
      <c r="AR41" s="4">
        <f t="shared" si="8"/>
        <v>2.5503418099999999</v>
      </c>
      <c r="AS41" s="4">
        <f t="shared" si="8"/>
        <v>3.11601762</v>
      </c>
      <c r="AT41" s="4">
        <f t="shared" si="8"/>
        <v>6.0651148700000004</v>
      </c>
      <c r="AX41" s="4">
        <f t="shared" si="9"/>
        <v>1.3065978748669058</v>
      </c>
      <c r="AY41" s="4">
        <f t="shared" si="9"/>
        <v>1.3121958063076151</v>
      </c>
      <c r="AZ41" s="4">
        <f t="shared" si="9"/>
        <v>0.47256631179310293</v>
      </c>
      <c r="BA41" s="4">
        <f t="shared" si="9"/>
        <v>0.73738010575043278</v>
      </c>
      <c r="BB41" s="4">
        <f t="shared" si="9"/>
        <v>1.366154135330043</v>
      </c>
      <c r="BF41" s="4">
        <f t="shared" si="10"/>
        <v>0.84867809165345576</v>
      </c>
      <c r="BG41" s="4">
        <f t="shared" si="10"/>
        <v>0.73580190014357383</v>
      </c>
      <c r="BH41" s="4">
        <f t="shared" si="10"/>
        <v>1.0261372525433459</v>
      </c>
      <c r="BI41" s="4">
        <f t="shared" si="10"/>
        <v>1.0104689454787767</v>
      </c>
      <c r="BJ41" s="4">
        <f t="shared" si="10"/>
        <v>1.0123819891698067</v>
      </c>
      <c r="BN41" s="4">
        <f t="shared" si="11"/>
        <v>1.215504508929258</v>
      </c>
      <c r="BO41" s="4">
        <f t="shared" si="11"/>
        <v>1.002867567533368</v>
      </c>
      <c r="BP41" s="4">
        <f t="shared" si="11"/>
        <v>0.92822540759643779</v>
      </c>
      <c r="BQ41" s="4">
        <f t="shared" si="11"/>
        <v>0.9410159323476579</v>
      </c>
      <c r="BR41" s="4">
        <f t="shared" si="11"/>
        <v>0.50082115887352785</v>
      </c>
      <c r="BV41" s="4">
        <f t="shared" si="12"/>
        <v>0.43223272970792004</v>
      </c>
      <c r="BW41" s="4">
        <f t="shared" si="12"/>
        <v>0.13838678361039203</v>
      </c>
      <c r="BX41" s="4">
        <f t="shared" si="12"/>
        <v>0.20124011108593798</v>
      </c>
      <c r="BY41" s="4">
        <f t="shared" si="12"/>
        <v>0.19118264188860601</v>
      </c>
      <c r="BZ41" s="4">
        <f t="shared" si="12"/>
        <v>0.33876007350065207</v>
      </c>
      <c r="CD41" s="4">
        <f t="shared" si="13"/>
        <v>1.4631740326643063</v>
      </c>
      <c r="CE41" s="4">
        <f t="shared" si="13"/>
        <v>1.4186759073734112</v>
      </c>
      <c r="CF41" s="4">
        <f t="shared" si="13"/>
        <v>1.4474535409159262</v>
      </c>
      <c r="CG41" s="4">
        <f t="shared" si="13"/>
        <v>1.540895692066877</v>
      </c>
      <c r="CH41" s="4">
        <f t="shared" si="13"/>
        <v>2.0115459788223631</v>
      </c>
      <c r="CL41" s="4">
        <f t="shared" si="14"/>
        <v>0.44802503605259292</v>
      </c>
      <c r="CM41" s="4">
        <f t="shared" si="14"/>
        <v>0.1910553151087965</v>
      </c>
      <c r="CN41" s="4">
        <f t="shared" si="14"/>
        <v>0.3689364542822719</v>
      </c>
      <c r="CO41" s="4">
        <f t="shared" si="14"/>
        <v>0.47503780690545294</v>
      </c>
      <c r="CP41" s="4">
        <f t="shared" si="14"/>
        <v>0.87330110133223182</v>
      </c>
      <c r="CT41" s="4">
        <f t="shared" si="15"/>
        <v>0.86972358688472384</v>
      </c>
      <c r="CU41" s="4">
        <f t="shared" si="15"/>
        <v>0.83537577135851859</v>
      </c>
      <c r="CV41" s="4">
        <f t="shared" si="15"/>
        <v>1.1261980669831977</v>
      </c>
      <c r="CW41" s="4">
        <f t="shared" si="15"/>
        <v>1.1790174016626151</v>
      </c>
      <c r="CX41" s="4">
        <f t="shared" si="15"/>
        <v>1.4871599459848657</v>
      </c>
    </row>
    <row r="42" spans="1:103" x14ac:dyDescent="0.25">
      <c r="A42" s="9">
        <v>43891</v>
      </c>
      <c r="B42" s="4">
        <f t="shared" si="16"/>
        <v>1.058799885042619</v>
      </c>
      <c r="C42" s="4">
        <f t="shared" si="16"/>
        <v>1.3002960722475569</v>
      </c>
      <c r="D42" s="4">
        <f t="shared" si="16"/>
        <v>1.454380628548037</v>
      </c>
      <c r="E42" s="4">
        <f t="shared" si="16"/>
        <v>0.92572143928416994</v>
      </c>
      <c r="F42" s="4">
        <f t="shared" si="16"/>
        <v>0.30983962732585996</v>
      </c>
      <c r="J42" s="4">
        <f t="shared" si="4"/>
        <v>0.17611309162940497</v>
      </c>
      <c r="K42" s="4">
        <f t="shared" si="4"/>
        <v>0.10251544408063001</v>
      </c>
      <c r="L42" s="4">
        <f t="shared" si="4"/>
        <v>6.6902304834144999E-2</v>
      </c>
      <c r="M42" s="4">
        <f t="shared" si="4"/>
        <v>0.120181918009657</v>
      </c>
      <c r="N42" s="4">
        <f t="shared" si="4"/>
        <v>8.9218446196206058E-2</v>
      </c>
      <c r="R42" s="4">
        <f t="shared" si="5"/>
        <v>1.0404249288671059</v>
      </c>
      <c r="S42" s="4">
        <f t="shared" si="5"/>
        <v>1.3653269112588562</v>
      </c>
      <c r="T42" s="4">
        <f t="shared" si="5"/>
        <v>1.7602721874564959</v>
      </c>
      <c r="U42" s="4">
        <f t="shared" si="5"/>
        <v>0.33184573068942003</v>
      </c>
      <c r="V42" s="4">
        <f t="shared" si="5"/>
        <v>0.30669810845945</v>
      </c>
      <c r="Z42" s="4">
        <f t="shared" si="6"/>
        <v>1.3546368737850734</v>
      </c>
      <c r="AA42" s="4">
        <f t="shared" si="6"/>
        <v>1.2338793211648764</v>
      </c>
      <c r="AB42" s="4">
        <f t="shared" si="6"/>
        <v>1.3393028270107032</v>
      </c>
      <c r="AC42" s="4">
        <f t="shared" si="6"/>
        <v>1.0743860164485581</v>
      </c>
      <c r="AD42" s="4">
        <f t="shared" si="6"/>
        <v>0.56757647812436673</v>
      </c>
      <c r="AH42" s="4">
        <f t="shared" si="7"/>
        <v>1.8767693584659089</v>
      </c>
      <c r="AI42" s="4">
        <f t="shared" si="7"/>
        <v>1.7792466724255513</v>
      </c>
      <c r="AJ42" s="4">
        <f t="shared" si="7"/>
        <v>1.8065082904686887</v>
      </c>
      <c r="AK42" s="4">
        <f t="shared" si="7"/>
        <v>1.982489700921954</v>
      </c>
      <c r="AL42" s="4">
        <f t="shared" si="7"/>
        <v>0.58109436679988691</v>
      </c>
      <c r="AP42" s="4">
        <f t="shared" si="8"/>
        <v>0.99103379999999985</v>
      </c>
      <c r="AQ42" s="4">
        <f t="shared" si="8"/>
        <v>2.02384757</v>
      </c>
      <c r="AR42" s="4">
        <f t="shared" si="8"/>
        <v>1.5068238299999999</v>
      </c>
      <c r="AS42" s="4">
        <f t="shared" si="8"/>
        <v>1.1414904199999998</v>
      </c>
      <c r="AT42" s="4">
        <f t="shared" si="8"/>
        <v>0.68839795000000015</v>
      </c>
      <c r="AX42" s="4">
        <f t="shared" si="9"/>
        <v>2.3429725659138914</v>
      </c>
      <c r="AY42" s="4">
        <f t="shared" si="9"/>
        <v>3.2858837074573843</v>
      </c>
      <c r="AZ42" s="4">
        <f t="shared" si="9"/>
        <v>2.2061894991170492</v>
      </c>
      <c r="BA42" s="4">
        <f t="shared" si="9"/>
        <v>1.49776551862948</v>
      </c>
      <c r="BB42" s="4">
        <f t="shared" si="9"/>
        <v>1.7702078202271672</v>
      </c>
      <c r="BF42" s="4">
        <f t="shared" si="10"/>
        <v>6.9607648430772002</v>
      </c>
      <c r="BG42" s="4">
        <f t="shared" si="10"/>
        <v>7.0676479828979328</v>
      </c>
      <c r="BH42" s="4">
        <f t="shared" si="10"/>
        <v>7.0100437505772675</v>
      </c>
      <c r="BI42" s="4">
        <f t="shared" si="10"/>
        <v>6.9493733230088104</v>
      </c>
      <c r="BJ42" s="4">
        <f t="shared" si="10"/>
        <v>6.8688022932194066</v>
      </c>
      <c r="BN42" s="4">
        <f t="shared" si="11"/>
        <v>0.48759279221577501</v>
      </c>
      <c r="BO42" s="4">
        <f t="shared" si="11"/>
        <v>0.78080953607294479</v>
      </c>
      <c r="BP42" s="4">
        <f t="shared" si="11"/>
        <v>0.8212674618635849</v>
      </c>
      <c r="BQ42" s="4">
        <f t="shared" si="11"/>
        <v>0.7468761628418048</v>
      </c>
      <c r="BR42" s="4">
        <f t="shared" si="11"/>
        <v>0.9307629629294647</v>
      </c>
      <c r="BV42" s="4">
        <f t="shared" si="12"/>
        <v>2.3617040701852963</v>
      </c>
      <c r="BW42" s="4">
        <f t="shared" si="12"/>
        <v>2.4591834371720358</v>
      </c>
      <c r="BX42" s="4">
        <f t="shared" si="12"/>
        <v>2.5737634694872291</v>
      </c>
      <c r="BY42" s="4">
        <f t="shared" si="12"/>
        <v>2.5938180661069512</v>
      </c>
      <c r="BZ42" s="4">
        <f t="shared" si="12"/>
        <v>2.4084562869823691</v>
      </c>
      <c r="CD42" s="4">
        <f t="shared" si="13"/>
        <v>0.91781554867895898</v>
      </c>
      <c r="CE42" s="4">
        <f t="shared" si="13"/>
        <v>0.87815059003319806</v>
      </c>
      <c r="CF42" s="4">
        <f t="shared" si="13"/>
        <v>0.98583735346788204</v>
      </c>
      <c r="CG42" s="4">
        <f t="shared" si="13"/>
        <v>0.85101471900959702</v>
      </c>
      <c r="CH42" s="4">
        <f t="shared" si="13"/>
        <v>0.42321340919526018</v>
      </c>
      <c r="CL42" s="4">
        <f t="shared" si="14"/>
        <v>0.96006784213974372</v>
      </c>
      <c r="CM42" s="4">
        <f t="shared" si="14"/>
        <v>1.3319214006079176</v>
      </c>
      <c r="CN42" s="4">
        <f t="shared" si="14"/>
        <v>1.3581044829213567</v>
      </c>
      <c r="CO42" s="4">
        <f t="shared" si="14"/>
        <v>0.9349011239551297</v>
      </c>
      <c r="CP42" s="4">
        <f t="shared" si="14"/>
        <v>0.65118426062258061</v>
      </c>
      <c r="CT42" s="4">
        <f t="shared" si="15"/>
        <v>1.1197784581207846</v>
      </c>
      <c r="CU42" s="4">
        <f t="shared" si="15"/>
        <v>1.2645427476320728</v>
      </c>
      <c r="CV42" s="4">
        <f t="shared" si="15"/>
        <v>1.1181525736819953</v>
      </c>
      <c r="CW42" s="4">
        <f t="shared" si="15"/>
        <v>1.1051584058857173</v>
      </c>
      <c r="CX42" s="4">
        <f t="shared" si="15"/>
        <v>0.66423647494835625</v>
      </c>
    </row>
    <row r="43" spans="1:103" x14ac:dyDescent="0.25">
      <c r="A43" s="9">
        <v>43983</v>
      </c>
      <c r="B43" s="4">
        <f t="shared" si="16"/>
        <v>8.3953275555839326</v>
      </c>
      <c r="C43" s="4">
        <f t="shared" si="16"/>
        <v>8.0032359078214039</v>
      </c>
      <c r="D43" s="4">
        <f t="shared" si="16"/>
        <v>6.1678467192464996</v>
      </c>
      <c r="E43" s="4">
        <f t="shared" si="16"/>
        <v>1.3234886818252694</v>
      </c>
      <c r="F43" s="4">
        <f t="shared" si="16"/>
        <v>0.12885873230878975</v>
      </c>
      <c r="J43" s="4">
        <f t="shared" si="4"/>
        <v>0.33665548473209311</v>
      </c>
      <c r="K43" s="4">
        <f t="shared" si="4"/>
        <v>0.43769804947043012</v>
      </c>
      <c r="L43" s="4">
        <f t="shared" si="4"/>
        <v>0.46761444870675806</v>
      </c>
      <c r="M43" s="4">
        <f t="shared" si="4"/>
        <v>0.35123278261195207</v>
      </c>
      <c r="N43" s="4">
        <f t="shared" si="4"/>
        <v>0.3823414608311041</v>
      </c>
      <c r="R43" s="4">
        <f t="shared" si="5"/>
        <v>11.901425305791289</v>
      </c>
      <c r="S43" s="4">
        <f t="shared" si="5"/>
        <v>12.62185809917119</v>
      </c>
      <c r="T43" s="4">
        <f t="shared" si="5"/>
        <v>11.865222412178332</v>
      </c>
      <c r="U43" s="4">
        <f t="shared" si="5"/>
        <v>8.9848278287288785</v>
      </c>
      <c r="V43" s="4">
        <f t="shared" si="5"/>
        <v>5.8443920055126792</v>
      </c>
      <c r="Z43" s="4">
        <f t="shared" si="6"/>
        <v>7.3559986909110586</v>
      </c>
      <c r="AA43" s="4">
        <f t="shared" si="6"/>
        <v>5.3793090025633967</v>
      </c>
      <c r="AB43" s="4">
        <f t="shared" si="6"/>
        <v>6.8892909595589673</v>
      </c>
      <c r="AC43" s="4">
        <f t="shared" si="6"/>
        <v>7.0008010216785452</v>
      </c>
      <c r="AD43" s="4">
        <f t="shared" si="6"/>
        <v>7.5168190458061312</v>
      </c>
      <c r="AH43" s="4">
        <f t="shared" si="7"/>
        <v>1.1378412158371274</v>
      </c>
      <c r="AI43" s="4">
        <f t="shared" si="7"/>
        <v>2.2363712387504573</v>
      </c>
      <c r="AJ43" s="4">
        <f t="shared" si="7"/>
        <v>1.7435563560786074</v>
      </c>
      <c r="AK43" s="4">
        <f t="shared" si="7"/>
        <v>1.3759087215523473</v>
      </c>
      <c r="AL43" s="4">
        <f t="shared" si="7"/>
        <v>0.95130659842302734</v>
      </c>
      <c r="AP43" s="4">
        <f t="shared" si="8"/>
        <v>8.8733019500000001</v>
      </c>
      <c r="AQ43" s="4">
        <f t="shared" si="8"/>
        <v>7.9010304799999993</v>
      </c>
      <c r="AR43" s="4">
        <f t="shared" si="8"/>
        <v>7.1573371699999999</v>
      </c>
      <c r="AS43" s="4">
        <f t="shared" si="8"/>
        <v>8.1922398199999993</v>
      </c>
      <c r="AT43" s="4">
        <f t="shared" si="8"/>
        <v>8.6842791999999989</v>
      </c>
      <c r="AX43" s="4">
        <f t="shared" si="9"/>
        <v>13.738606621350545</v>
      </c>
      <c r="AY43" s="4">
        <f t="shared" si="9"/>
        <v>14.69680658307346</v>
      </c>
      <c r="AZ43" s="4">
        <f t="shared" si="9"/>
        <v>6.8523546578340495</v>
      </c>
      <c r="BA43" s="4">
        <f t="shared" si="9"/>
        <v>5.4479958245145799</v>
      </c>
      <c r="BB43" s="4">
        <f t="shared" si="9"/>
        <v>7.8982829978321094</v>
      </c>
      <c r="BF43" s="4">
        <f t="shared" si="10"/>
        <v>13.164688266624101</v>
      </c>
      <c r="BG43" s="4">
        <f t="shared" si="10"/>
        <v>13.081706172047623</v>
      </c>
      <c r="BH43" s="4">
        <f t="shared" si="10"/>
        <v>12.816714527681626</v>
      </c>
      <c r="BI43" s="4">
        <f t="shared" si="10"/>
        <v>12.02597793686069</v>
      </c>
      <c r="BJ43" s="4">
        <f t="shared" si="10"/>
        <v>10.73464095109037</v>
      </c>
      <c r="BN43" s="4">
        <f t="shared" si="11"/>
        <v>1.1224990635843759</v>
      </c>
      <c r="BO43" s="4">
        <f t="shared" si="11"/>
        <v>1.147012846692566</v>
      </c>
      <c r="BP43" s="4">
        <f t="shared" si="11"/>
        <v>1.1354979680533761</v>
      </c>
      <c r="BQ43" s="4">
        <f t="shared" si="11"/>
        <v>0.9877383035474061</v>
      </c>
      <c r="BR43" s="4">
        <f t="shared" si="11"/>
        <v>0.41261696404176584</v>
      </c>
      <c r="BV43" s="4">
        <f t="shared" si="12"/>
        <v>2.5807588927553926</v>
      </c>
      <c r="BW43" s="4">
        <f t="shared" si="12"/>
        <v>2.1648318915118798</v>
      </c>
      <c r="BX43" s="4">
        <f t="shared" si="12"/>
        <v>1.5491251777776047</v>
      </c>
      <c r="BY43" s="4">
        <f t="shared" si="12"/>
        <v>1.6262057081113908</v>
      </c>
      <c r="BZ43" s="4">
        <f t="shared" si="12"/>
        <v>0.75748579273671979</v>
      </c>
      <c r="CD43" s="4">
        <f t="shared" si="13"/>
        <v>10.706596557178738</v>
      </c>
      <c r="CE43" s="4">
        <f t="shared" si="13"/>
        <v>10.553946333731446</v>
      </c>
      <c r="CF43" s="4">
        <f t="shared" si="13"/>
        <v>9.9992000131549066</v>
      </c>
      <c r="CG43" s="4">
        <f t="shared" si="13"/>
        <v>1.3337993770683898</v>
      </c>
      <c r="CH43" s="4">
        <f t="shared" si="13"/>
        <v>1.6539851028799593</v>
      </c>
      <c r="CL43" s="4">
        <f t="shared" si="14"/>
        <v>7.6616167482910713</v>
      </c>
      <c r="CM43" s="4">
        <f t="shared" si="14"/>
        <v>7.3365921464749544</v>
      </c>
      <c r="CN43" s="4">
        <f t="shared" si="14"/>
        <v>5.9761668335237115</v>
      </c>
      <c r="CO43" s="4">
        <f t="shared" si="14"/>
        <v>0.34458563543328857</v>
      </c>
      <c r="CP43" s="4">
        <f t="shared" si="14"/>
        <v>0.53983054108171213</v>
      </c>
      <c r="CT43" s="4">
        <f t="shared" si="15"/>
        <v>8.2624929397407438</v>
      </c>
      <c r="CU43" s="4">
        <f t="shared" si="15"/>
        <v>8.0280862277847831</v>
      </c>
      <c r="CV43" s="4">
        <f t="shared" si="15"/>
        <v>6.9090391221525191</v>
      </c>
      <c r="CW43" s="4">
        <f t="shared" si="15"/>
        <v>3.8414910837590814</v>
      </c>
      <c r="CX43" s="4">
        <f t="shared" si="15"/>
        <v>3.7700698260929415</v>
      </c>
    </row>
    <row r="44" spans="1:103" x14ac:dyDescent="0.25">
      <c r="A44" s="9">
        <v>44075</v>
      </c>
      <c r="B44" s="4">
        <f t="shared" si="16"/>
        <v>5.8895268566188221</v>
      </c>
      <c r="C44" s="4">
        <f t="shared" si="16"/>
        <v>2.2724710043718002</v>
      </c>
      <c r="D44" s="4">
        <f t="shared" si="16"/>
        <v>0.13634435936356049</v>
      </c>
      <c r="E44" s="4">
        <f t="shared" si="16"/>
        <v>0.29402798099247018</v>
      </c>
      <c r="F44" s="4">
        <f t="shared" si="16"/>
        <v>0.89945197416470002</v>
      </c>
      <c r="J44" s="4">
        <f t="shared" si="4"/>
        <v>0.45953796590519247</v>
      </c>
      <c r="K44" s="4">
        <f t="shared" si="4"/>
        <v>0.45575106031206047</v>
      </c>
      <c r="L44" s="4">
        <f t="shared" si="4"/>
        <v>0.43788011422053752</v>
      </c>
      <c r="M44" s="4">
        <f t="shared" si="4"/>
        <v>0.48339570215688754</v>
      </c>
      <c r="N44" s="4">
        <f t="shared" si="4"/>
        <v>0.61508850514720148</v>
      </c>
      <c r="R44" s="4">
        <f t="shared" si="5"/>
        <v>3.0215988729091503</v>
      </c>
      <c r="S44" s="4">
        <f t="shared" si="5"/>
        <v>6.1597862026110297</v>
      </c>
      <c r="T44" s="4">
        <f t="shared" si="5"/>
        <v>3.3921773390390504</v>
      </c>
      <c r="U44" s="4">
        <f t="shared" si="5"/>
        <v>0.57350559763003006</v>
      </c>
      <c r="V44" s="4">
        <f t="shared" si="5"/>
        <v>1.9449335170117901</v>
      </c>
      <c r="Z44" s="4">
        <f t="shared" si="6"/>
        <v>7.4911604986163924</v>
      </c>
      <c r="AA44" s="4">
        <f t="shared" si="6"/>
        <v>6.9976796192023798</v>
      </c>
      <c r="AB44" s="4">
        <f t="shared" si="6"/>
        <v>7.0697014635239501</v>
      </c>
      <c r="AC44" s="4">
        <f t="shared" si="6"/>
        <v>7.1616541893540626</v>
      </c>
      <c r="AD44" s="4">
        <f t="shared" si="6"/>
        <v>11.758582953835795</v>
      </c>
      <c r="AH44" s="4">
        <f t="shared" si="7"/>
        <v>1.1888403897043078</v>
      </c>
      <c r="AI44" s="4">
        <f t="shared" si="7"/>
        <v>0.45858287646999679</v>
      </c>
      <c r="AJ44" s="4">
        <f t="shared" si="7"/>
        <v>0.17142820123929581</v>
      </c>
      <c r="AK44" s="4">
        <f t="shared" si="7"/>
        <v>7.7911052937257752E-2</v>
      </c>
      <c r="AL44" s="4">
        <f t="shared" si="7"/>
        <v>0.59097659045221818</v>
      </c>
      <c r="AP44" s="4">
        <f t="shared" si="8"/>
        <v>5.9433506700000001</v>
      </c>
      <c r="AQ44" s="4">
        <f t="shared" si="8"/>
        <v>5.0935965799999998</v>
      </c>
      <c r="AR44" s="4">
        <f t="shared" si="8"/>
        <v>4.8681067699999998</v>
      </c>
      <c r="AS44" s="4">
        <f t="shared" si="8"/>
        <v>5.5854934900000002</v>
      </c>
      <c r="AT44" s="4">
        <f t="shared" si="8"/>
        <v>6.7335834400000003</v>
      </c>
      <c r="AX44" s="4">
        <f t="shared" si="9"/>
        <v>15.15486954534663</v>
      </c>
      <c r="AY44" s="4">
        <f t="shared" si="9"/>
        <v>5.467627026133421</v>
      </c>
      <c r="AZ44" s="4">
        <f t="shared" si="9"/>
        <v>1.1746930594459783</v>
      </c>
      <c r="BA44" s="4">
        <f t="shared" si="9"/>
        <v>0.65725815907098095</v>
      </c>
      <c r="BB44" s="4">
        <f t="shared" si="9"/>
        <v>1.7240186805546784</v>
      </c>
      <c r="BF44" s="4">
        <f t="shared" si="10"/>
        <v>12.987110563275348</v>
      </c>
      <c r="BG44" s="4">
        <f t="shared" si="10"/>
        <v>12.798567931422891</v>
      </c>
      <c r="BH44" s="4">
        <f t="shared" si="10"/>
        <v>10.45001649030756</v>
      </c>
      <c r="BI44" s="4">
        <f t="shared" si="10"/>
        <v>10.655251350917199</v>
      </c>
      <c r="BJ44" s="4">
        <f t="shared" si="10"/>
        <v>10.60534150387039</v>
      </c>
      <c r="BN44" s="4">
        <f t="shared" si="11"/>
        <v>3.5809175560326008</v>
      </c>
      <c r="BO44" s="4">
        <f t="shared" si="11"/>
        <v>3.6055508609176306</v>
      </c>
      <c r="BP44" s="4">
        <f t="shared" si="11"/>
        <v>3.3054492967564606</v>
      </c>
      <c r="BQ44" s="4">
        <f t="shared" si="11"/>
        <v>3.3647616609602906</v>
      </c>
      <c r="BR44" s="4">
        <f t="shared" si="11"/>
        <v>3.6020218554435308</v>
      </c>
      <c r="BV44" s="4">
        <f t="shared" si="12"/>
        <v>3.5563190295082183</v>
      </c>
      <c r="BW44" s="4">
        <f t="shared" si="12"/>
        <v>3.9515380471681363</v>
      </c>
      <c r="BX44" s="4">
        <f t="shared" si="12"/>
        <v>4.009750259968663</v>
      </c>
      <c r="BY44" s="4">
        <f t="shared" si="12"/>
        <v>3.9532513972014351</v>
      </c>
      <c r="BZ44" s="4">
        <f t="shared" si="12"/>
        <v>4.1325759329810783</v>
      </c>
      <c r="CD44" s="4">
        <f t="shared" si="13"/>
        <v>12.246065998281786</v>
      </c>
      <c r="CE44" s="4">
        <f t="shared" si="13"/>
        <v>12.127354338073976</v>
      </c>
      <c r="CF44" s="4">
        <f t="shared" si="13"/>
        <v>8.9860994662035907</v>
      </c>
      <c r="CG44" s="4">
        <f t="shared" si="13"/>
        <v>3.289456664953601</v>
      </c>
      <c r="CH44" s="4">
        <f t="shared" si="13"/>
        <v>1.7129846143917007</v>
      </c>
      <c r="CL44" s="4">
        <f t="shared" si="14"/>
        <v>0.50664517389791675</v>
      </c>
      <c r="CM44" s="4">
        <f t="shared" si="14"/>
        <v>0.28575821184192424</v>
      </c>
      <c r="CN44" s="4">
        <f t="shared" si="14"/>
        <v>2.6704280888935483</v>
      </c>
      <c r="CO44" s="4">
        <f t="shared" si="14"/>
        <v>5.7043613836737181</v>
      </c>
      <c r="CP44" s="4">
        <f t="shared" si="14"/>
        <v>6.161729339695218</v>
      </c>
      <c r="CT44" s="4">
        <f t="shared" si="15"/>
        <v>6.6585445345244931</v>
      </c>
      <c r="CU44" s="4">
        <f t="shared" si="15"/>
        <v>5.8103930068933645</v>
      </c>
      <c r="CV44" s="4">
        <f t="shared" si="15"/>
        <v>3.6288039015979754</v>
      </c>
      <c r="CW44" s="4">
        <f t="shared" si="15"/>
        <v>1.7891814972407687</v>
      </c>
      <c r="CX44" s="4">
        <f t="shared" si="15"/>
        <v>1.6014771097326612</v>
      </c>
    </row>
    <row r="45" spans="1:103" x14ac:dyDescent="0.25">
      <c r="A45" s="9">
        <v>44166</v>
      </c>
      <c r="B45" s="4">
        <f t="shared" si="16"/>
        <v>0.81612609306461603</v>
      </c>
      <c r="C45" s="4">
        <f t="shared" si="16"/>
        <v>0.31076083269226801</v>
      </c>
      <c r="D45" s="4">
        <f t="shared" si="16"/>
        <v>5.4947107705635045E-2</v>
      </c>
      <c r="E45" s="4">
        <f t="shared" si="16"/>
        <v>0.653019529365371</v>
      </c>
      <c r="F45" s="4">
        <f t="shared" si="16"/>
        <v>0.24714264777117601</v>
      </c>
      <c r="J45" s="4">
        <f t="shared" si="4"/>
        <v>0.67186589214479797</v>
      </c>
      <c r="K45" s="4">
        <f t="shared" si="4"/>
        <v>0.7880586170882109</v>
      </c>
      <c r="L45" s="4">
        <f t="shared" si="4"/>
        <v>0.80417837817144799</v>
      </c>
      <c r="M45" s="4">
        <f t="shared" si="4"/>
        <v>0.81164665655620905</v>
      </c>
      <c r="N45" s="4">
        <f t="shared" si="4"/>
        <v>0.67763674402465601</v>
      </c>
      <c r="R45" s="4">
        <f t="shared" si="5"/>
        <v>1.89056368092265</v>
      </c>
      <c r="S45" s="4">
        <f t="shared" si="5"/>
        <v>0.94661205915052005</v>
      </c>
      <c r="T45" s="4">
        <f t="shared" si="5"/>
        <v>0.59386031364357006</v>
      </c>
      <c r="U45" s="4">
        <f t="shared" si="5"/>
        <v>1.9685196911351202</v>
      </c>
      <c r="V45" s="4">
        <f t="shared" si="5"/>
        <v>0.49258067844876008</v>
      </c>
      <c r="Z45" s="4">
        <f t="shared" si="6"/>
        <v>2.3163830634158038</v>
      </c>
      <c r="AA45" s="4">
        <f t="shared" si="6"/>
        <v>4.9473161090918953</v>
      </c>
      <c r="AB45" s="4">
        <f t="shared" si="6"/>
        <v>5.189860242338705</v>
      </c>
      <c r="AC45" s="4">
        <f t="shared" si="6"/>
        <v>5.0550464081405053</v>
      </c>
      <c r="AD45" s="4">
        <f t="shared" si="6"/>
        <v>1.0647922253413049</v>
      </c>
      <c r="AH45" s="4">
        <f t="shared" si="7"/>
        <v>3.731747239728429</v>
      </c>
      <c r="AI45" s="4">
        <f t="shared" si="7"/>
        <v>3.4377950262332315</v>
      </c>
      <c r="AJ45" s="4">
        <f t="shared" si="7"/>
        <v>3.4046640847426386</v>
      </c>
      <c r="AK45" s="4">
        <f t="shared" si="7"/>
        <v>3.3207202700140583</v>
      </c>
      <c r="AL45" s="4">
        <f t="shared" si="7"/>
        <v>3.6761658546275271</v>
      </c>
      <c r="AP45" s="4">
        <f t="shared" si="8"/>
        <v>4.7860487800000007</v>
      </c>
      <c r="AQ45" s="4">
        <f t="shared" si="8"/>
        <v>4.9420102400000001</v>
      </c>
      <c r="AR45" s="4">
        <f t="shared" si="8"/>
        <v>5.0748756200000003</v>
      </c>
      <c r="AS45" s="4">
        <f t="shared" si="8"/>
        <v>4.5475063000000002</v>
      </c>
      <c r="AT45" s="4">
        <f t="shared" si="8"/>
        <v>4.2135414500000001</v>
      </c>
      <c r="AX45" s="4">
        <f t="shared" si="9"/>
        <v>2.3893741886206188</v>
      </c>
      <c r="AY45" s="4">
        <f t="shared" si="9"/>
        <v>0.98228769595751597</v>
      </c>
      <c r="AZ45" s="4">
        <f t="shared" si="9"/>
        <v>0.25108914707193009</v>
      </c>
      <c r="BA45" s="4">
        <f t="shared" si="9"/>
        <v>2.0897990630347101</v>
      </c>
      <c r="BB45" s="4">
        <f t="shared" si="9"/>
        <v>0.96654270029116396</v>
      </c>
      <c r="BF45" s="4">
        <f t="shared" si="10"/>
        <v>0.2648764827854439</v>
      </c>
      <c r="BG45" s="4">
        <f t="shared" si="10"/>
        <v>0.15351128279633114</v>
      </c>
      <c r="BH45" s="4">
        <f t="shared" si="10"/>
        <v>0.5226444175658711</v>
      </c>
      <c r="BI45" s="4">
        <f t="shared" si="10"/>
        <v>0.12617016947253468</v>
      </c>
      <c r="BJ45" s="4">
        <f t="shared" si="10"/>
        <v>2.967707171542397</v>
      </c>
      <c r="BN45" s="4">
        <f t="shared" si="11"/>
        <v>3.3251123570520509</v>
      </c>
      <c r="BO45" s="4">
        <f t="shared" si="11"/>
        <v>3.126076641112411</v>
      </c>
      <c r="BP45" s="4">
        <f t="shared" si="11"/>
        <v>3.1138272808889411</v>
      </c>
      <c r="BQ45" s="4">
        <f t="shared" si="11"/>
        <v>3.1919522446214308</v>
      </c>
      <c r="BR45" s="4">
        <f t="shared" si="11"/>
        <v>5.0030011504303813</v>
      </c>
      <c r="BV45" s="4">
        <f t="shared" si="12"/>
        <v>0.8309195962843996</v>
      </c>
      <c r="BW45" s="4">
        <f t="shared" si="12"/>
        <v>0.96343920763781565</v>
      </c>
      <c r="BX45" s="4">
        <f t="shared" si="12"/>
        <v>1.0221715186333888</v>
      </c>
      <c r="BY45" s="4">
        <f t="shared" si="12"/>
        <v>1.0511053134991188</v>
      </c>
      <c r="BZ45" s="4">
        <f t="shared" si="12"/>
        <v>1.3608914827505951</v>
      </c>
      <c r="CD45" s="4">
        <f t="shared" si="13"/>
        <v>1.305653358346816</v>
      </c>
      <c r="CE45" s="4">
        <f t="shared" si="13"/>
        <v>3.1230193333139891</v>
      </c>
      <c r="CF45" s="4">
        <f t="shared" si="13"/>
        <v>2.8339549369667889</v>
      </c>
      <c r="CG45" s="4">
        <f t="shared" si="13"/>
        <v>1.7718810167234609</v>
      </c>
      <c r="CH45" s="4">
        <f t="shared" si="13"/>
        <v>2.418414347579279</v>
      </c>
      <c r="CL45" s="4">
        <f t="shared" si="14"/>
        <v>1.1985983731425398</v>
      </c>
      <c r="CM45" s="4">
        <f t="shared" si="14"/>
        <v>0.58529434625314203</v>
      </c>
      <c r="CN45" s="4">
        <f t="shared" si="14"/>
        <v>0.19917866481092705</v>
      </c>
      <c r="CO45" s="4">
        <f t="shared" si="14"/>
        <v>7.5045392997237004E-2</v>
      </c>
      <c r="CP45" s="4">
        <f t="shared" si="14"/>
        <v>0.81712155241163409</v>
      </c>
      <c r="CT45" s="4">
        <f t="shared" si="15"/>
        <v>0.48985227416649457</v>
      </c>
      <c r="CU45" s="4">
        <f t="shared" si="15"/>
        <v>0.16225346539470931</v>
      </c>
      <c r="CV45" s="4">
        <f t="shared" si="15"/>
        <v>0.19796139602406171</v>
      </c>
      <c r="CW45" s="4">
        <f t="shared" si="15"/>
        <v>0.60566539071675984</v>
      </c>
      <c r="CX45" s="4">
        <f t="shared" si="15"/>
        <v>1.0879755478241502</v>
      </c>
    </row>
    <row r="46" spans="1:103" x14ac:dyDescent="0.25">
      <c r="A46" s="9">
        <v>44256</v>
      </c>
      <c r="B46" s="4">
        <f t="shared" si="16"/>
        <v>1.5430122522722292</v>
      </c>
      <c r="C46" s="4">
        <f t="shared" si="16"/>
        <v>1.4135263744333499</v>
      </c>
      <c r="D46" s="4">
        <f t="shared" si="16"/>
        <v>0.97758964324630893</v>
      </c>
      <c r="E46" s="4">
        <f t="shared" si="16"/>
        <v>0.30986109396361994</v>
      </c>
      <c r="F46" s="4">
        <f t="shared" si="16"/>
        <v>0.66004757473004594</v>
      </c>
      <c r="J46" s="4">
        <f t="shared" si="4"/>
        <v>0.18682885204822602</v>
      </c>
      <c r="K46" s="4">
        <f t="shared" si="4"/>
        <v>3.2966513234433004E-2</v>
      </c>
      <c r="L46" s="4">
        <f t="shared" si="4"/>
        <v>5.2732635589117005E-2</v>
      </c>
      <c r="M46" s="4">
        <f t="shared" si="4"/>
        <v>3.5971817749734014E-2</v>
      </c>
      <c r="N46" s="4">
        <f t="shared" si="4"/>
        <v>0.108854297045238</v>
      </c>
      <c r="R46" s="4">
        <f t="shared" si="5"/>
        <v>1.5784047611705749</v>
      </c>
      <c r="S46" s="4">
        <f t="shared" si="5"/>
        <v>0.28384363521812206</v>
      </c>
      <c r="T46" s="4">
        <f t="shared" si="5"/>
        <v>0.68617717747279194</v>
      </c>
      <c r="U46" s="4">
        <f t="shared" si="5"/>
        <v>1.530977831001747</v>
      </c>
      <c r="V46" s="4">
        <f t="shared" si="5"/>
        <v>0.24584427647118401</v>
      </c>
      <c r="Z46" s="4">
        <f t="shared" si="6"/>
        <v>0.449413812661969</v>
      </c>
      <c r="AA46" s="4">
        <f t="shared" si="6"/>
        <v>3.6737045333371188</v>
      </c>
      <c r="AB46" s="4">
        <f t="shared" si="6"/>
        <v>3.612599717371479</v>
      </c>
      <c r="AC46" s="4">
        <f t="shared" si="6"/>
        <v>3.6725536057518888</v>
      </c>
      <c r="AD46" s="4">
        <f t="shared" si="6"/>
        <v>2.8498922745804691</v>
      </c>
      <c r="AH46" s="4">
        <f t="shared" si="7"/>
        <v>2.8370611417157217</v>
      </c>
      <c r="AI46" s="4">
        <f t="shared" si="7"/>
        <v>2.9822724716485798</v>
      </c>
      <c r="AJ46" s="4">
        <f t="shared" si="7"/>
        <v>2.7475042127135056</v>
      </c>
      <c r="AK46" s="4">
        <f t="shared" si="7"/>
        <v>2.5457341859828477</v>
      </c>
      <c r="AL46" s="4">
        <f t="shared" si="7"/>
        <v>0.11430734085904781</v>
      </c>
      <c r="AP46" s="4">
        <f t="shared" si="8"/>
        <v>1.51353044</v>
      </c>
      <c r="AQ46" s="4">
        <f t="shared" si="8"/>
        <v>0.81074325999999997</v>
      </c>
      <c r="AR46" s="4">
        <f t="shared" si="8"/>
        <v>0.25190069999999998</v>
      </c>
      <c r="AS46" s="4">
        <f t="shared" si="8"/>
        <v>1.1081346999999999</v>
      </c>
      <c r="AT46" s="4">
        <f t="shared" si="8"/>
        <v>3.08166948</v>
      </c>
      <c r="AX46" s="4">
        <f t="shared" si="9"/>
        <v>1.1050144423990069</v>
      </c>
      <c r="AY46" s="4">
        <f t="shared" si="9"/>
        <v>1.5436605964516092</v>
      </c>
      <c r="AZ46" s="4">
        <f t="shared" si="9"/>
        <v>2.2314141818976019</v>
      </c>
      <c r="BA46" s="4">
        <f t="shared" si="9"/>
        <v>3.2409703700254671</v>
      </c>
      <c r="BB46" s="4">
        <f t="shared" si="9"/>
        <v>2.3817152875887508</v>
      </c>
      <c r="BF46" s="4">
        <f t="shared" si="10"/>
        <v>7.1298953445739222E-3</v>
      </c>
      <c r="BG46" s="4">
        <f t="shared" si="10"/>
        <v>6.8465674584261185E-2</v>
      </c>
      <c r="BH46" s="4">
        <f t="shared" si="10"/>
        <v>0.81056815084285805</v>
      </c>
      <c r="BI46" s="4">
        <f t="shared" si="10"/>
        <v>1.2615921623880781</v>
      </c>
      <c r="BJ46" s="4">
        <f t="shared" si="10"/>
        <v>0.19002675767426688</v>
      </c>
      <c r="BN46" s="4">
        <f t="shared" si="11"/>
        <v>2.4430632768606202</v>
      </c>
      <c r="BO46" s="4">
        <f t="shared" si="11"/>
        <v>1.5043947512823097</v>
      </c>
      <c r="BP46" s="4">
        <f t="shared" si="11"/>
        <v>1.5828482991851001</v>
      </c>
      <c r="BQ46" s="4">
        <f t="shared" si="11"/>
        <v>1.6284451398711797</v>
      </c>
      <c r="BR46" s="4">
        <f t="shared" si="11"/>
        <v>4.2111400071645901</v>
      </c>
      <c r="BV46" s="4">
        <f t="shared" si="12"/>
        <v>0.28813071364173204</v>
      </c>
      <c r="BW46" s="4">
        <f t="shared" si="12"/>
        <v>0.96483266935320311</v>
      </c>
      <c r="BX46" s="4">
        <f t="shared" si="12"/>
        <v>1.0565150299648431</v>
      </c>
      <c r="BY46" s="4">
        <f t="shared" si="12"/>
        <v>0.96231338818205303</v>
      </c>
      <c r="BZ46" s="4">
        <f t="shared" si="12"/>
        <v>0.26576939726541304</v>
      </c>
      <c r="CD46" s="4">
        <f t="shared" si="13"/>
        <v>4.5620693019095082</v>
      </c>
      <c r="CE46" s="4">
        <f t="shared" si="13"/>
        <v>4.6173647900612949</v>
      </c>
      <c r="CF46" s="4">
        <f t="shared" si="13"/>
        <v>5.2686100259495632</v>
      </c>
      <c r="CG46" s="4">
        <f t="shared" si="13"/>
        <v>2.1667544599673119</v>
      </c>
      <c r="CH46" s="4">
        <f t="shared" si="13"/>
        <v>3.7097768730799316</v>
      </c>
      <c r="CL46" s="4">
        <f t="shared" si="14"/>
        <v>0.12395946731766</v>
      </c>
      <c r="CM46" s="4">
        <f t="shared" si="14"/>
        <v>0.1629724842863487</v>
      </c>
      <c r="CN46" s="4">
        <f t="shared" si="14"/>
        <v>0.42704215624406411</v>
      </c>
      <c r="CO46" s="4">
        <f t="shared" si="14"/>
        <v>0.95351248291066293</v>
      </c>
      <c r="CP46" s="4">
        <f t="shared" si="14"/>
        <v>1.075358060970663</v>
      </c>
      <c r="CT46" s="4">
        <f t="shared" si="15"/>
        <v>1.5155055324351139</v>
      </c>
      <c r="CU46" s="4">
        <f t="shared" si="15"/>
        <v>0.77285211486268501</v>
      </c>
      <c r="CV46" s="4">
        <f t="shared" si="15"/>
        <v>0.72449269082637924</v>
      </c>
      <c r="CW46" s="4">
        <f t="shared" si="15"/>
        <v>5.7931126633212759E-3</v>
      </c>
      <c r="CX46" s="4">
        <f t="shared" si="15"/>
        <v>0.46827649711408337</v>
      </c>
    </row>
    <row r="47" spans="1:103" x14ac:dyDescent="0.25">
      <c r="A47" s="9">
        <v>44348</v>
      </c>
      <c r="B47" s="4">
        <f t="shared" si="16"/>
        <v>1.221984641836749</v>
      </c>
      <c r="C47" s="4">
        <f t="shared" si="16"/>
        <v>1.543666411312216</v>
      </c>
      <c r="D47" s="4">
        <f t="shared" si="16"/>
        <v>0.42847099293016</v>
      </c>
      <c r="E47" s="4">
        <f t="shared" si="16"/>
        <v>1.9769879948243261</v>
      </c>
      <c r="F47" s="4">
        <f t="shared" si="16"/>
        <v>0.60911338540186</v>
      </c>
      <c r="J47" s="4">
        <f t="shared" si="4"/>
        <v>0.40169134592921596</v>
      </c>
      <c r="K47" s="4">
        <f t="shared" si="4"/>
        <v>0.24857728857273198</v>
      </c>
      <c r="L47" s="4">
        <f t="shared" si="4"/>
        <v>0.273573208754612</v>
      </c>
      <c r="M47" s="4">
        <f t="shared" si="4"/>
        <v>0.27675270416605702</v>
      </c>
      <c r="N47" s="4">
        <f t="shared" si="4"/>
        <v>0.324380781542292</v>
      </c>
      <c r="R47" s="4">
        <f t="shared" si="5"/>
        <v>4.4067090001125786</v>
      </c>
      <c r="S47" s="4">
        <f t="shared" si="5"/>
        <v>3.95960907551434</v>
      </c>
      <c r="T47" s="4">
        <f t="shared" si="5"/>
        <v>2.2049995759171699</v>
      </c>
      <c r="U47" s="4">
        <f t="shared" si="5"/>
        <v>0.15222900762993996</v>
      </c>
      <c r="V47" s="4">
        <f t="shared" si="5"/>
        <v>0.56849127267654964</v>
      </c>
      <c r="Z47" s="4">
        <f t="shared" si="6"/>
        <v>2.1346841485911057</v>
      </c>
      <c r="AA47" s="4">
        <f t="shared" si="6"/>
        <v>1.4246452187313658</v>
      </c>
      <c r="AB47" s="4">
        <f t="shared" si="6"/>
        <v>1.3287739191463177</v>
      </c>
      <c r="AC47" s="4">
        <f t="shared" si="6"/>
        <v>1.3835401798246818</v>
      </c>
      <c r="AD47" s="4">
        <f t="shared" si="6"/>
        <v>0.21817867483745418</v>
      </c>
      <c r="AH47" s="4">
        <f t="shared" si="7"/>
        <v>0.80515673144353794</v>
      </c>
      <c r="AI47" s="4">
        <f t="shared" si="7"/>
        <v>0.75967702241366997</v>
      </c>
      <c r="AJ47" s="4">
        <f t="shared" si="7"/>
        <v>0.69600986325533998</v>
      </c>
      <c r="AK47" s="4">
        <f t="shared" si="7"/>
        <v>0.66736463091618003</v>
      </c>
      <c r="AL47" s="4">
        <f t="shared" si="7"/>
        <v>0.74066240896998004</v>
      </c>
      <c r="AP47" s="4">
        <f t="shared" si="8"/>
        <v>1.8715972700000001</v>
      </c>
      <c r="AQ47" s="4">
        <f t="shared" si="8"/>
        <v>3.1326295799999997</v>
      </c>
      <c r="AR47" s="4">
        <f t="shared" si="8"/>
        <v>3.2561964999999997</v>
      </c>
      <c r="AS47" s="4">
        <f t="shared" si="8"/>
        <v>3.0082170599999998</v>
      </c>
      <c r="AT47" s="4">
        <f t="shared" si="8"/>
        <v>1.69550932</v>
      </c>
      <c r="AX47" s="4">
        <f t="shared" si="9"/>
        <v>0.85239761206261888</v>
      </c>
      <c r="AY47" s="4">
        <f t="shared" si="9"/>
        <v>1.7909626501942251</v>
      </c>
      <c r="AZ47" s="4">
        <f t="shared" si="9"/>
        <v>1.5723139557349071</v>
      </c>
      <c r="BA47" s="4">
        <f t="shared" si="9"/>
        <v>2.1371977866884988</v>
      </c>
      <c r="BB47" s="4">
        <f t="shared" si="9"/>
        <v>1.2948873331862722</v>
      </c>
      <c r="BF47" s="4">
        <f t="shared" si="10"/>
        <v>7.0290011437004498</v>
      </c>
      <c r="BG47" s="4">
        <f t="shared" si="10"/>
        <v>7.348197318435588</v>
      </c>
      <c r="BH47" s="4">
        <f t="shared" si="10"/>
        <v>6.2295737734126639</v>
      </c>
      <c r="BI47" s="4">
        <f t="shared" si="10"/>
        <v>7.5235911993589744</v>
      </c>
      <c r="BJ47" s="4">
        <f t="shared" si="10"/>
        <v>6.7413981519489186</v>
      </c>
      <c r="BN47" s="4">
        <f t="shared" si="11"/>
        <v>1.0370926811538581</v>
      </c>
      <c r="BO47" s="4">
        <f t="shared" si="11"/>
        <v>2.0940647596155184</v>
      </c>
      <c r="BP47" s="4">
        <f t="shared" si="11"/>
        <v>2.200699587239348</v>
      </c>
      <c r="BQ47" s="4">
        <f t="shared" si="11"/>
        <v>2.2691850793727784</v>
      </c>
      <c r="BR47" s="4">
        <f t="shared" si="11"/>
        <v>0.29944727720592823</v>
      </c>
      <c r="BV47" s="4">
        <f t="shared" si="12"/>
        <v>0.42045936085517899</v>
      </c>
      <c r="BW47" s="4">
        <f t="shared" si="12"/>
        <v>0.21794025122302496</v>
      </c>
      <c r="BX47" s="4">
        <f t="shared" si="12"/>
        <v>0.23702887291027597</v>
      </c>
      <c r="BY47" s="4">
        <f t="shared" si="12"/>
        <v>0.26586857701929001</v>
      </c>
      <c r="BZ47" s="4">
        <f t="shared" si="12"/>
        <v>0.14038079949260995</v>
      </c>
      <c r="CD47" s="4">
        <f t="shared" si="13"/>
        <v>6.1729227981652697</v>
      </c>
      <c r="CE47" s="4">
        <f t="shared" si="13"/>
        <v>5.2399832935354818</v>
      </c>
      <c r="CF47" s="4">
        <f t="shared" si="13"/>
        <v>7.0987972938225639</v>
      </c>
      <c r="CG47" s="4">
        <f t="shared" si="13"/>
        <v>5.0210944139979086</v>
      </c>
      <c r="CH47" s="4">
        <f t="shared" si="13"/>
        <v>7.2365237097692532</v>
      </c>
      <c r="CL47" s="4">
        <f t="shared" si="14"/>
        <v>6.7954137173977696</v>
      </c>
      <c r="CM47" s="4">
        <f t="shared" si="14"/>
        <v>6.492977271435425</v>
      </c>
      <c r="CN47" s="4">
        <f t="shared" si="14"/>
        <v>5.4290005479289096</v>
      </c>
      <c r="CO47" s="4">
        <f t="shared" si="14"/>
        <v>5.1045780731072998</v>
      </c>
      <c r="CP47" s="4">
        <f t="shared" si="14"/>
        <v>5.4134396079926397</v>
      </c>
      <c r="CT47" s="4">
        <f t="shared" si="15"/>
        <v>0.9605749259087768</v>
      </c>
      <c r="CU47" s="4">
        <f t="shared" si="15"/>
        <v>1.2665656684298754</v>
      </c>
      <c r="CV47" s="4">
        <f t="shared" si="15"/>
        <v>8.901810281977407E-2</v>
      </c>
      <c r="CW47" s="4">
        <f t="shared" si="15"/>
        <v>0.72277425565721853</v>
      </c>
      <c r="CX47" s="4">
        <f t="shared" si="15"/>
        <v>0.40318823078553012</v>
      </c>
    </row>
    <row r="48" spans="1:103" x14ac:dyDescent="0.25">
      <c r="A48" s="9">
        <v>44440</v>
      </c>
      <c r="B48" s="4">
        <f t="shared" si="16"/>
        <v>0.72349025393586897</v>
      </c>
      <c r="C48" s="4">
        <f t="shared" si="16"/>
        <v>4.857262572794796E-2</v>
      </c>
      <c r="D48" s="4">
        <f t="shared" si="16"/>
        <v>0.76318875035987466</v>
      </c>
      <c r="E48" s="4">
        <f t="shared" si="16"/>
        <v>0.91337786399633203</v>
      </c>
      <c r="F48" s="4">
        <f t="shared" si="16"/>
        <v>2.0311798038615048E-2</v>
      </c>
      <c r="J48" s="4">
        <f t="shared" ref="J48:N56" si="17">ABS(J27-$O27)</f>
        <v>0.29700305179933006</v>
      </c>
      <c r="K48" s="4">
        <f t="shared" si="17"/>
        <v>0.27805684920441304</v>
      </c>
      <c r="L48" s="4">
        <f t="shared" si="17"/>
        <v>0.27128941326628803</v>
      </c>
      <c r="M48" s="4">
        <f t="shared" si="17"/>
        <v>0.26636927947543404</v>
      </c>
      <c r="N48" s="4">
        <f t="shared" si="17"/>
        <v>0.32782885839138304</v>
      </c>
      <c r="R48" s="4">
        <f t="shared" ref="R48:V56" si="18">ABS(R27-$W27)</f>
        <v>0.54279518575082908</v>
      </c>
      <c r="S48" s="4">
        <f t="shared" si="18"/>
        <v>0.44244850496371402</v>
      </c>
      <c r="T48" s="4">
        <f t="shared" si="18"/>
        <v>0.79935473556795911</v>
      </c>
      <c r="U48" s="4">
        <f t="shared" si="18"/>
        <v>0.72338155106540203</v>
      </c>
      <c r="V48" s="4">
        <f t="shared" si="18"/>
        <v>0.23705345951492601</v>
      </c>
      <c r="Z48" s="4">
        <f t="shared" ref="Z48:AD56" si="19">ABS(Z27-$AE27)</f>
        <v>1.7756090647208951</v>
      </c>
      <c r="AA48" s="4">
        <f t="shared" si="19"/>
        <v>2.8398318573387669</v>
      </c>
      <c r="AB48" s="4">
        <f t="shared" si="19"/>
        <v>2.8631390457275567</v>
      </c>
      <c r="AC48" s="4">
        <f t="shared" si="19"/>
        <v>2.8676068861110968</v>
      </c>
      <c r="AD48" s="4">
        <f t="shared" si="19"/>
        <v>2.8425493580458649</v>
      </c>
      <c r="AH48" s="4">
        <f t="shared" ref="AH48:AL56" si="20">ABS(AH27-$AM27)</f>
        <v>0.50929384724921301</v>
      </c>
      <c r="AI48" s="4">
        <f t="shared" si="20"/>
        <v>0.65004585696110406</v>
      </c>
      <c r="AJ48" s="4">
        <f t="shared" si="20"/>
        <v>0.57212375134568005</v>
      </c>
      <c r="AK48" s="4">
        <f t="shared" si="20"/>
        <v>0.66387396933253506</v>
      </c>
      <c r="AL48" s="4">
        <f t="shared" si="20"/>
        <v>1.0812506174480427</v>
      </c>
      <c r="AP48" s="4">
        <f t="shared" ref="AP48:AT56" si="21">ABS(AP27-$AU27)</f>
        <v>1.24277126</v>
      </c>
      <c r="AQ48" s="4">
        <f t="shared" si="21"/>
        <v>1.8425243899999999</v>
      </c>
      <c r="AR48" s="4">
        <f t="shared" si="21"/>
        <v>1.48567161</v>
      </c>
      <c r="AS48" s="4">
        <f t="shared" si="21"/>
        <v>1.1117382500000001</v>
      </c>
      <c r="AT48" s="4">
        <f t="shared" si="21"/>
        <v>2.4641383100000001</v>
      </c>
      <c r="AX48" s="4">
        <f t="shared" ref="AX48:BB56" si="22">ABS(AX27-$BC27)</f>
        <v>3.1830534081391493</v>
      </c>
      <c r="AY48" s="4">
        <f t="shared" si="22"/>
        <v>1.9241959811834719</v>
      </c>
      <c r="AZ48" s="4">
        <f t="shared" si="22"/>
        <v>4.1986887721682287</v>
      </c>
      <c r="BA48" s="4">
        <f t="shared" si="22"/>
        <v>5.1334931019697585</v>
      </c>
      <c r="BB48" s="4">
        <f t="shared" si="22"/>
        <v>3.5767013990574492</v>
      </c>
      <c r="BF48" s="4">
        <f t="shared" ref="BF48:BJ56" si="23">ABS(BF27-$BK27)</f>
        <v>0.14562489016743149</v>
      </c>
      <c r="BG48" s="4">
        <f t="shared" si="23"/>
        <v>0.52195896954133159</v>
      </c>
      <c r="BH48" s="4">
        <f t="shared" si="23"/>
        <v>0.32827390912529847</v>
      </c>
      <c r="BI48" s="4">
        <f t="shared" si="23"/>
        <v>0.91418271098645154</v>
      </c>
      <c r="BJ48" s="4">
        <f t="shared" si="23"/>
        <v>2.1555139733500774</v>
      </c>
      <c r="BN48" s="4">
        <f t="shared" ref="BN48:BR56" si="24">ABS(BN27-$BS27)</f>
        <v>1.205630012247777</v>
      </c>
      <c r="BO48" s="4">
        <f t="shared" si="24"/>
        <v>2.0360172306682767</v>
      </c>
      <c r="BP48" s="4">
        <f t="shared" si="24"/>
        <v>1.8973761872013768</v>
      </c>
      <c r="BQ48" s="4">
        <f t="shared" si="24"/>
        <v>1.7917196228631471</v>
      </c>
      <c r="BR48" s="4">
        <f t="shared" si="24"/>
        <v>1.8754405331931567</v>
      </c>
      <c r="BV48" s="4">
        <f t="shared" ref="BV48:BZ56" si="25">ABS(BV27-$CA27)</f>
        <v>0.20697229281257401</v>
      </c>
      <c r="BW48" s="4">
        <f t="shared" si="25"/>
        <v>0.54111650752478113</v>
      </c>
      <c r="BX48" s="4">
        <f t="shared" si="25"/>
        <v>0.49912174057382097</v>
      </c>
      <c r="BY48" s="4">
        <f t="shared" si="25"/>
        <v>0.54779858717471097</v>
      </c>
      <c r="BZ48" s="4">
        <f t="shared" si="25"/>
        <v>0.28410538631910198</v>
      </c>
      <c r="CD48" s="4">
        <f t="shared" ref="CD48:CH56" si="26">ABS(CD27-$CI27)</f>
        <v>4.9499627506135067</v>
      </c>
      <c r="CE48" s="4">
        <f t="shared" si="26"/>
        <v>3.9131460651519139</v>
      </c>
      <c r="CF48" s="4">
        <f t="shared" si="26"/>
        <v>6.0566767159705757</v>
      </c>
      <c r="CG48" s="4">
        <f t="shared" si="26"/>
        <v>5.8996217075997057</v>
      </c>
      <c r="CH48" s="4">
        <f t="shared" si="26"/>
        <v>6.2243329330314534</v>
      </c>
      <c r="CL48" s="4">
        <f t="shared" ref="CL48:CP56" si="27">ABS(CL27-$CQ27)</f>
        <v>6.9928926952444446</v>
      </c>
      <c r="CM48" s="4">
        <f t="shared" si="27"/>
        <v>7.7722247642329396</v>
      </c>
      <c r="CN48" s="4">
        <f t="shared" si="27"/>
        <v>7.3519446866071805</v>
      </c>
      <c r="CO48" s="4">
        <f t="shared" si="27"/>
        <v>7.1231975923947619</v>
      </c>
      <c r="CP48" s="4">
        <f t="shared" si="27"/>
        <v>7.5332097165291199</v>
      </c>
      <c r="CT48" s="4">
        <f t="shared" ref="CT48:CX56" si="28">ABS(CT27-$CY27)</f>
        <v>0.18039781472644278</v>
      </c>
      <c r="CU48" s="4">
        <f t="shared" si="28"/>
        <v>0.18993028776128973</v>
      </c>
      <c r="CV48" s="4">
        <f t="shared" si="28"/>
        <v>0.58882061303757138</v>
      </c>
      <c r="CW48" s="4">
        <f t="shared" si="28"/>
        <v>0.89210484941496659</v>
      </c>
      <c r="CX48" s="4">
        <f t="shared" si="28"/>
        <v>0.60942472395289715</v>
      </c>
    </row>
    <row r="49" spans="1:102" x14ac:dyDescent="0.25">
      <c r="A49" s="9">
        <v>44531</v>
      </c>
      <c r="B49" s="4">
        <f t="shared" si="16"/>
        <v>0.91355829891371598</v>
      </c>
      <c r="C49" s="4">
        <f t="shared" si="16"/>
        <v>0.539697093071417</v>
      </c>
      <c r="D49" s="4">
        <f t="shared" si="16"/>
        <v>0.14809025556507294</v>
      </c>
      <c r="E49" s="4">
        <f t="shared" si="16"/>
        <v>0.81913990948696402</v>
      </c>
      <c r="F49" s="4">
        <f t="shared" si="16"/>
        <v>0.25778532355439598</v>
      </c>
      <c r="J49" s="4">
        <f t="shared" si="17"/>
        <v>1.1644160283167491</v>
      </c>
      <c r="K49" s="4">
        <f t="shared" si="17"/>
        <v>1.0873585415652389</v>
      </c>
      <c r="L49" s="4">
        <f t="shared" si="17"/>
        <v>1.0788021135524171</v>
      </c>
      <c r="M49" s="4">
        <f t="shared" si="17"/>
        <v>1.076537931523939</v>
      </c>
      <c r="N49" s="4">
        <f t="shared" si="17"/>
        <v>1.1493322462995201</v>
      </c>
      <c r="R49" s="4">
        <f t="shared" si="18"/>
        <v>3.143272347749646</v>
      </c>
      <c r="S49" s="4">
        <f t="shared" si="18"/>
        <v>2.5378192326535158</v>
      </c>
      <c r="T49" s="4">
        <f t="shared" si="18"/>
        <v>0.33496910626727994</v>
      </c>
      <c r="U49" s="4">
        <f t="shared" si="18"/>
        <v>0.33491830289676994</v>
      </c>
      <c r="V49" s="4">
        <f t="shared" si="18"/>
        <v>0.59471710460880978</v>
      </c>
      <c r="Z49" s="4">
        <f t="shared" si="19"/>
        <v>1.452873314813055</v>
      </c>
      <c r="AA49" s="4">
        <f t="shared" si="19"/>
        <v>1.6718331774138739</v>
      </c>
      <c r="AB49" s="4">
        <f t="shared" si="19"/>
        <v>1.7785613627839609</v>
      </c>
      <c r="AC49" s="4">
        <f t="shared" si="19"/>
        <v>1.7451253871905983</v>
      </c>
      <c r="AD49" s="4">
        <f t="shared" si="19"/>
        <v>0.26061333790880004</v>
      </c>
      <c r="AH49" s="4">
        <f t="shared" si="20"/>
        <v>0.98176800459825264</v>
      </c>
      <c r="AI49" s="4">
        <f t="shared" si="20"/>
        <v>1.0965589237658957</v>
      </c>
      <c r="AJ49" s="4">
        <f t="shared" si="20"/>
        <v>1.1812104873914566</v>
      </c>
      <c r="AK49" s="4">
        <f t="shared" si="20"/>
        <v>1.1807208006104877</v>
      </c>
      <c r="AL49" s="4">
        <f t="shared" si="20"/>
        <v>1.7912363681731558</v>
      </c>
      <c r="AP49" s="4">
        <f t="shared" si="21"/>
        <v>5.7479319200000001</v>
      </c>
      <c r="AQ49" s="4">
        <f t="shared" si="21"/>
        <v>6.4310479899999997</v>
      </c>
      <c r="AR49" s="4">
        <f t="shared" si="21"/>
        <v>6.4708408099999994</v>
      </c>
      <c r="AS49" s="4">
        <f t="shared" si="21"/>
        <v>6.3659194999999995</v>
      </c>
      <c r="AT49" s="4">
        <f t="shared" si="21"/>
        <v>5.5077661299999994</v>
      </c>
      <c r="AX49" s="4">
        <f t="shared" si="22"/>
        <v>2.2515264969671529</v>
      </c>
      <c r="AY49" s="4">
        <f t="shared" si="22"/>
        <v>1.4868754146393881</v>
      </c>
      <c r="AZ49" s="4">
        <f t="shared" si="22"/>
        <v>0.83300677430612002</v>
      </c>
      <c r="BA49" s="4">
        <f t="shared" si="22"/>
        <v>2.136477596259708</v>
      </c>
      <c r="BB49" s="4">
        <f t="shared" si="22"/>
        <v>0.45515692510398909</v>
      </c>
      <c r="BF49" s="4">
        <f t="shared" si="23"/>
        <v>0.16500770781653173</v>
      </c>
      <c r="BG49" s="4">
        <f t="shared" si="23"/>
        <v>0.5973991813701135</v>
      </c>
      <c r="BH49" s="4">
        <f t="shared" si="23"/>
        <v>1.1004157121981177</v>
      </c>
      <c r="BI49" s="4">
        <f t="shared" si="23"/>
        <v>0.35595920579369572</v>
      </c>
      <c r="BJ49" s="4">
        <f t="shared" si="23"/>
        <v>0.42935467547120065</v>
      </c>
      <c r="BN49" s="4">
        <f t="shared" si="24"/>
        <v>4.4114266351181772</v>
      </c>
      <c r="BO49" s="4">
        <f t="shared" si="24"/>
        <v>4.4518971044739573</v>
      </c>
      <c r="BP49" s="4">
        <f t="shared" si="24"/>
        <v>4.4068474649555274</v>
      </c>
      <c r="BQ49" s="4">
        <f t="shared" si="24"/>
        <v>4.4627159621911279</v>
      </c>
      <c r="BR49" s="4">
        <f t="shared" si="24"/>
        <v>3.577863756898148</v>
      </c>
      <c r="BV49" s="4">
        <f t="shared" si="25"/>
        <v>0.19663443400695402</v>
      </c>
      <c r="BW49" s="4">
        <f t="shared" si="25"/>
        <v>0.34112006514450899</v>
      </c>
      <c r="BX49" s="4">
        <f t="shared" si="25"/>
        <v>1.7890638777660062E-2</v>
      </c>
      <c r="BY49" s="4">
        <f t="shared" si="25"/>
        <v>4.8441835621869989E-2</v>
      </c>
      <c r="BZ49" s="4">
        <f t="shared" si="25"/>
        <v>9.8117699077511E-2</v>
      </c>
      <c r="CD49" s="4">
        <f t="shared" si="26"/>
        <v>0.41126622044533201</v>
      </c>
      <c r="CE49" s="4">
        <f t="shared" si="26"/>
        <v>0.25968295715082002</v>
      </c>
      <c r="CF49" s="4">
        <f t="shared" si="26"/>
        <v>0.31895868391873095</v>
      </c>
      <c r="CG49" s="4">
        <f t="shared" si="26"/>
        <v>1.0518234734340439</v>
      </c>
      <c r="CH49" s="4">
        <f t="shared" si="26"/>
        <v>0.56929227929995108</v>
      </c>
      <c r="CL49" s="4">
        <f t="shared" si="27"/>
        <v>0.6722738544064023</v>
      </c>
      <c r="CM49" s="4">
        <f t="shared" si="27"/>
        <v>1.7288711819877933</v>
      </c>
      <c r="CN49" s="4">
        <f t="shared" si="27"/>
        <v>1.4932806559049032</v>
      </c>
      <c r="CO49" s="4">
        <f t="shared" si="27"/>
        <v>1.3763766737203442</v>
      </c>
      <c r="CP49" s="4">
        <f t="shared" si="27"/>
        <v>3.0839481327100633</v>
      </c>
      <c r="CT49" s="4">
        <f t="shared" si="28"/>
        <v>0.71124248852105587</v>
      </c>
      <c r="CU49" s="4">
        <f t="shared" si="28"/>
        <v>0.4336956519459334</v>
      </c>
      <c r="CV49" s="4">
        <f t="shared" si="28"/>
        <v>0.12800910265597198</v>
      </c>
      <c r="CW49" s="4">
        <f t="shared" si="28"/>
        <v>0.48985693067997005</v>
      </c>
      <c r="CX49" s="4">
        <f t="shared" si="28"/>
        <v>0.49722190417559586</v>
      </c>
    </row>
    <row r="50" spans="1:102" x14ac:dyDescent="0.25">
      <c r="A50" s="9">
        <v>44621</v>
      </c>
      <c r="B50" s="4">
        <f t="shared" si="16"/>
        <v>0.22514765655424379</v>
      </c>
      <c r="C50" s="4">
        <f t="shared" si="16"/>
        <v>1.1195362356377478</v>
      </c>
      <c r="D50" s="4">
        <f t="shared" si="16"/>
        <v>1.2137081001524679</v>
      </c>
      <c r="E50" s="4">
        <f t="shared" si="16"/>
        <v>0.87187540631103477</v>
      </c>
      <c r="F50" s="4">
        <f t="shared" si="16"/>
        <v>0.42878116019108781</v>
      </c>
      <c r="J50" s="4">
        <f t="shared" si="17"/>
        <v>0.42033916228135387</v>
      </c>
      <c r="K50" s="4">
        <f t="shared" si="17"/>
        <v>0.4990518735880109</v>
      </c>
      <c r="L50" s="4">
        <f t="shared" si="17"/>
        <v>0.5025098396597909</v>
      </c>
      <c r="M50" s="4">
        <f t="shared" si="17"/>
        <v>0.50002217573602992</v>
      </c>
      <c r="N50" s="4">
        <f t="shared" si="17"/>
        <v>0.23780690431528692</v>
      </c>
      <c r="R50" s="4">
        <f t="shared" si="18"/>
        <v>0.76864908727626602</v>
      </c>
      <c r="S50" s="4">
        <f t="shared" si="18"/>
        <v>1.131164420121159</v>
      </c>
      <c r="T50" s="4">
        <f t="shared" si="18"/>
        <v>2.290300748432466</v>
      </c>
      <c r="U50" s="4">
        <f t="shared" si="18"/>
        <v>2.7678775984328263</v>
      </c>
      <c r="V50" s="4">
        <f t="shared" si="18"/>
        <v>2.1701144779594559</v>
      </c>
      <c r="Z50" s="4">
        <f t="shared" si="19"/>
        <v>5.4361542573203803E-2</v>
      </c>
      <c r="AA50" s="4">
        <f t="shared" si="19"/>
        <v>0.77801342888756686</v>
      </c>
      <c r="AB50" s="4">
        <f t="shared" si="19"/>
        <v>0.68147615689744678</v>
      </c>
      <c r="AC50" s="4">
        <f t="shared" si="19"/>
        <v>0.41846752317277647</v>
      </c>
      <c r="AD50" s="4">
        <f t="shared" si="19"/>
        <v>0.21558949148664119</v>
      </c>
      <c r="AH50" s="4">
        <f t="shared" si="20"/>
        <v>1.294825747702514</v>
      </c>
      <c r="AI50" s="4">
        <f t="shared" si="20"/>
        <v>1.4057043892564469</v>
      </c>
      <c r="AJ50" s="4">
        <f t="shared" si="20"/>
        <v>0.74374154696237493</v>
      </c>
      <c r="AK50" s="4">
        <f t="shared" si="20"/>
        <v>0.57323656748651897</v>
      </c>
      <c r="AL50" s="4">
        <f t="shared" si="20"/>
        <v>0.44985684733130316</v>
      </c>
      <c r="AP50" s="4">
        <f t="shared" si="21"/>
        <v>3.8386739999999996E-2</v>
      </c>
      <c r="AQ50" s="4">
        <f t="shared" si="21"/>
        <v>0.13348274000000002</v>
      </c>
      <c r="AR50" s="4">
        <f t="shared" si="21"/>
        <v>1.22667831</v>
      </c>
      <c r="AS50" s="4">
        <f t="shared" si="21"/>
        <v>0.91079625999999991</v>
      </c>
      <c r="AT50" s="4">
        <f t="shared" si="21"/>
        <v>1.4017524400000001</v>
      </c>
      <c r="AX50" s="4">
        <f t="shared" si="22"/>
        <v>1.5446786588393051</v>
      </c>
      <c r="AY50" s="4">
        <f t="shared" si="22"/>
        <v>4.0875554660451154</v>
      </c>
      <c r="AZ50" s="4">
        <f t="shared" si="22"/>
        <v>4.1676970755382952</v>
      </c>
      <c r="BA50" s="4">
        <f t="shared" si="22"/>
        <v>4.1593719653380852</v>
      </c>
      <c r="BB50" s="4">
        <f t="shared" si="22"/>
        <v>1.7411858989309781</v>
      </c>
      <c r="BF50" s="4">
        <f t="shared" si="23"/>
        <v>2.0935816239295515</v>
      </c>
      <c r="BG50" s="4">
        <f t="shared" si="23"/>
        <v>3.0252034882247698</v>
      </c>
      <c r="BH50" s="4">
        <f t="shared" si="23"/>
        <v>3.0546590642039337</v>
      </c>
      <c r="BI50" s="4">
        <f t="shared" si="23"/>
        <v>2.950276318148779</v>
      </c>
      <c r="BJ50" s="4">
        <f t="shared" si="23"/>
        <v>1.9041675656087318</v>
      </c>
      <c r="BN50" s="4">
        <f t="shared" si="24"/>
        <v>3.1710666370247038</v>
      </c>
      <c r="BO50" s="4">
        <f t="shared" si="24"/>
        <v>2.722897408589724</v>
      </c>
      <c r="BP50" s="4">
        <f t="shared" si="24"/>
        <v>2.8049529645385141</v>
      </c>
      <c r="BQ50" s="4">
        <f t="shared" si="24"/>
        <v>2.4066809827784339</v>
      </c>
      <c r="BR50" s="4">
        <f t="shared" si="24"/>
        <v>1.2412064673910095E-2</v>
      </c>
      <c r="BV50" s="4">
        <f t="shared" si="25"/>
        <v>2.5594520766270379</v>
      </c>
      <c r="BW50" s="4">
        <f t="shared" si="25"/>
        <v>2.7434646138384857</v>
      </c>
      <c r="BX50" s="4">
        <f t="shared" si="25"/>
        <v>3.5830217766799599</v>
      </c>
      <c r="BY50" s="4">
        <f t="shared" si="25"/>
        <v>3.7661801207943499</v>
      </c>
      <c r="BZ50" s="4">
        <f t="shared" si="25"/>
        <v>3.5156319022604796</v>
      </c>
      <c r="CD50" s="4">
        <f t="shared" si="26"/>
        <v>2.2640968972903592</v>
      </c>
      <c r="CE50" s="4">
        <f t="shared" si="26"/>
        <v>1.9893401424079231</v>
      </c>
      <c r="CF50" s="4">
        <f t="shared" si="26"/>
        <v>0.25564343157824299</v>
      </c>
      <c r="CG50" s="4">
        <f t="shared" si="26"/>
        <v>0.82901037318577675</v>
      </c>
      <c r="CH50" s="4">
        <f t="shared" si="26"/>
        <v>1.7119573335138831</v>
      </c>
      <c r="CL50" s="4">
        <f t="shared" si="27"/>
        <v>1.8911262228231196</v>
      </c>
      <c r="CM50" s="4">
        <f t="shared" si="27"/>
        <v>3.3430242276154698</v>
      </c>
      <c r="CN50" s="4">
        <f t="shared" si="27"/>
        <v>3.3019333506084996</v>
      </c>
      <c r="CO50" s="4">
        <f t="shared" si="27"/>
        <v>2.0316987616384097</v>
      </c>
      <c r="CP50" s="4">
        <f t="shared" si="27"/>
        <v>2.1788265505854496</v>
      </c>
      <c r="CT50" s="4">
        <f t="shared" si="28"/>
        <v>0.30454332071437235</v>
      </c>
      <c r="CU50" s="4">
        <f t="shared" si="28"/>
        <v>0.71496781891416727</v>
      </c>
      <c r="CV50" s="4">
        <f t="shared" si="28"/>
        <v>1.2856142520794638</v>
      </c>
      <c r="CW50" s="4">
        <f t="shared" si="28"/>
        <v>1.5759887768826499</v>
      </c>
      <c r="CX50" s="4">
        <f t="shared" si="28"/>
        <v>0.56108106143230263</v>
      </c>
    </row>
    <row r="51" spans="1:102" x14ac:dyDescent="0.25">
      <c r="A51" s="9">
        <v>44713</v>
      </c>
      <c r="B51" s="4">
        <f t="shared" si="16"/>
        <v>5.9512351995881501</v>
      </c>
      <c r="C51" s="4">
        <f t="shared" si="16"/>
        <v>4.1212924367981394</v>
      </c>
      <c r="D51" s="4">
        <f t="shared" si="16"/>
        <v>0.42438082063286942</v>
      </c>
      <c r="E51" s="4">
        <f t="shared" si="16"/>
        <v>1.8947028598696098</v>
      </c>
      <c r="F51" s="4">
        <f t="shared" si="16"/>
        <v>1.3499709572612097</v>
      </c>
      <c r="J51" s="4">
        <f t="shared" si="17"/>
        <v>0.11008899048842902</v>
      </c>
      <c r="K51" s="4">
        <f t="shared" si="17"/>
        <v>0.20952456836233702</v>
      </c>
      <c r="L51" s="4">
        <f t="shared" si="17"/>
        <v>0.22682428425237</v>
      </c>
      <c r="M51" s="4">
        <f t="shared" si="17"/>
        <v>0.227273040674005</v>
      </c>
      <c r="N51" s="4">
        <f t="shared" si="17"/>
        <v>0.27214092552074698</v>
      </c>
      <c r="R51" s="4">
        <f t="shared" si="18"/>
        <v>5.5229323778550503</v>
      </c>
      <c r="S51" s="4">
        <f t="shared" si="18"/>
        <v>4.8321302993234765</v>
      </c>
      <c r="T51" s="4">
        <f t="shared" si="18"/>
        <v>2.9178728259018705</v>
      </c>
      <c r="U51" s="4">
        <f t="shared" si="18"/>
        <v>2.6400408962299799</v>
      </c>
      <c r="V51" s="4">
        <f t="shared" si="18"/>
        <v>1.9558142275951198</v>
      </c>
      <c r="Z51" s="4">
        <f t="shared" si="19"/>
        <v>6.170989271439292</v>
      </c>
      <c r="AA51" s="4">
        <f t="shared" si="19"/>
        <v>6.3073020728463476</v>
      </c>
      <c r="AB51" s="4">
        <f t="shared" si="19"/>
        <v>7.6271953316503236</v>
      </c>
      <c r="AC51" s="4">
        <f t="shared" si="19"/>
        <v>7.8224380678859333</v>
      </c>
      <c r="AD51" s="4">
        <f t="shared" si="19"/>
        <v>7.8041992235980437</v>
      </c>
      <c r="AH51" s="4">
        <f t="shared" si="20"/>
        <v>0.23183786015720742</v>
      </c>
      <c r="AI51" s="4">
        <f t="shared" si="20"/>
        <v>0.10508290734292408</v>
      </c>
      <c r="AJ51" s="4">
        <f t="shared" si="20"/>
        <v>0.28061568969350709</v>
      </c>
      <c r="AK51" s="4">
        <f t="shared" si="20"/>
        <v>0.39123178027797889</v>
      </c>
      <c r="AL51" s="4">
        <f t="shared" si="20"/>
        <v>0.5732269356018419</v>
      </c>
      <c r="AP51" s="4">
        <f t="shared" si="21"/>
        <v>2.2521826800000002</v>
      </c>
      <c r="AQ51" s="4">
        <f t="shared" si="21"/>
        <v>3.4685809800000005</v>
      </c>
      <c r="AR51" s="4">
        <f t="shared" si="21"/>
        <v>4.0049092100000001</v>
      </c>
      <c r="AS51" s="4">
        <f t="shared" si="21"/>
        <v>5.6408879800000005</v>
      </c>
      <c r="AT51" s="4">
        <f t="shared" si="21"/>
        <v>3.7506501500000002</v>
      </c>
      <c r="AX51" s="4">
        <f t="shared" si="22"/>
        <v>16.544747961012302</v>
      </c>
      <c r="AY51" s="4">
        <f t="shared" si="22"/>
        <v>11.58961597883831</v>
      </c>
      <c r="AZ51" s="4">
        <f t="shared" si="22"/>
        <v>0.75163234431531833</v>
      </c>
      <c r="BA51" s="4">
        <f t="shared" si="22"/>
        <v>3.6338322013897191</v>
      </c>
      <c r="BB51" s="4">
        <f t="shared" si="22"/>
        <v>0.86368895047091954</v>
      </c>
      <c r="BF51" s="4">
        <f t="shared" si="23"/>
        <v>0.81695636024218599</v>
      </c>
      <c r="BG51" s="4">
        <f t="shared" si="23"/>
        <v>1.8759496664007211</v>
      </c>
      <c r="BH51" s="4">
        <f t="shared" si="23"/>
        <v>5.9819173375878512</v>
      </c>
      <c r="BI51" s="4">
        <f t="shared" si="23"/>
        <v>5.269445104119951</v>
      </c>
      <c r="BJ51" s="4">
        <f t="shared" si="23"/>
        <v>5.9817428124144012</v>
      </c>
      <c r="BN51" s="4">
        <f t="shared" si="24"/>
        <v>1.7030431613722561</v>
      </c>
      <c r="BO51" s="4">
        <f t="shared" si="24"/>
        <v>6.3755888587986291</v>
      </c>
      <c r="BP51" s="4">
        <f t="shared" si="24"/>
        <v>2.1114923091558881</v>
      </c>
      <c r="BQ51" s="4">
        <f t="shared" si="24"/>
        <v>2.2644403400525892</v>
      </c>
      <c r="BR51" s="4">
        <f t="shared" si="24"/>
        <v>2.903263688124714</v>
      </c>
      <c r="BV51" s="4">
        <f t="shared" si="25"/>
        <v>1.7340006530126411</v>
      </c>
      <c r="BW51" s="4">
        <f t="shared" si="25"/>
        <v>1.923564403121921</v>
      </c>
      <c r="BX51" s="4">
        <f t="shared" si="25"/>
        <v>1.6402749410678394</v>
      </c>
      <c r="BY51" s="4">
        <f t="shared" si="25"/>
        <v>1.5333774542326628</v>
      </c>
      <c r="BZ51" s="4">
        <f t="shared" si="25"/>
        <v>2.6615523103516603</v>
      </c>
      <c r="CD51" s="4">
        <f t="shared" si="26"/>
        <v>7.8209804154621061</v>
      </c>
      <c r="CE51" s="4">
        <f t="shared" si="26"/>
        <v>4.3578365782790485</v>
      </c>
      <c r="CF51" s="4">
        <f t="shared" si="26"/>
        <v>1.0576330582222813</v>
      </c>
      <c r="CG51" s="4">
        <f t="shared" si="26"/>
        <v>5.3402675778800281</v>
      </c>
      <c r="CH51" s="4">
        <f t="shared" si="26"/>
        <v>3.8427996029130882</v>
      </c>
      <c r="CL51" s="4">
        <f t="shared" si="27"/>
        <v>13.98229352503289</v>
      </c>
      <c r="CM51" s="4">
        <f t="shared" si="27"/>
        <v>12.873672099681697</v>
      </c>
      <c r="CN51" s="4">
        <f t="shared" si="27"/>
        <v>11.014004063270329</v>
      </c>
      <c r="CO51" s="4">
        <f t="shared" si="27"/>
        <v>10.206129136349199</v>
      </c>
      <c r="CP51" s="4">
        <f t="shared" si="27"/>
        <v>9.8208061211430895</v>
      </c>
      <c r="CT51" s="4">
        <f t="shared" si="28"/>
        <v>6.1609887709363242</v>
      </c>
      <c r="CU51" s="4">
        <f t="shared" si="28"/>
        <v>4.3469751135347572</v>
      </c>
      <c r="CV51" s="4">
        <f t="shared" si="28"/>
        <v>1.6523585461608281</v>
      </c>
      <c r="CW51" s="4">
        <f t="shared" si="28"/>
        <v>2.8024110771774082</v>
      </c>
      <c r="CX51" s="4">
        <f t="shared" si="28"/>
        <v>1.9349914760983959</v>
      </c>
    </row>
    <row r="52" spans="1:102" x14ac:dyDescent="0.25">
      <c r="A52" s="9">
        <v>44805</v>
      </c>
      <c r="B52" s="4">
        <f t="shared" si="16"/>
        <v>0.82753754080290487</v>
      </c>
      <c r="C52" s="4">
        <f t="shared" si="16"/>
        <v>0.62095498932549198</v>
      </c>
      <c r="D52" s="4">
        <f t="shared" si="16"/>
        <v>0.7831391744787749</v>
      </c>
      <c r="E52" s="4">
        <f t="shared" si="16"/>
        <v>0.28016394811188006</v>
      </c>
      <c r="F52" s="4">
        <f t="shared" si="16"/>
        <v>0.68017489951639698</v>
      </c>
      <c r="J52" s="4">
        <f t="shared" si="17"/>
        <v>0.18095138759792401</v>
      </c>
      <c r="K52" s="4">
        <f t="shared" si="17"/>
        <v>0.24008796636585</v>
      </c>
      <c r="L52" s="4">
        <f t="shared" si="17"/>
        <v>0.26390927773632999</v>
      </c>
      <c r="M52" s="4">
        <f t="shared" si="17"/>
        <v>0.27060488192563703</v>
      </c>
      <c r="N52" s="4">
        <f t="shared" si="17"/>
        <v>0.20459124999879999</v>
      </c>
      <c r="R52" s="4">
        <f t="shared" si="18"/>
        <v>2.7339135170709841</v>
      </c>
      <c r="S52" s="4">
        <f t="shared" si="18"/>
        <v>2.2766331281229526</v>
      </c>
      <c r="T52" s="4">
        <f t="shared" si="18"/>
        <v>0.12348773860985007</v>
      </c>
      <c r="U52" s="4">
        <f t="shared" si="18"/>
        <v>0.25991464817591003</v>
      </c>
      <c r="V52" s="4">
        <f t="shared" si="18"/>
        <v>0.58449644881578022</v>
      </c>
      <c r="Z52" s="4">
        <f t="shared" si="19"/>
        <v>1.3987573521320278</v>
      </c>
      <c r="AA52" s="4">
        <f t="shared" si="19"/>
        <v>2.7448483033800777</v>
      </c>
      <c r="AB52" s="4">
        <f t="shared" si="19"/>
        <v>3.6521727137654478</v>
      </c>
      <c r="AC52" s="4">
        <f t="shared" si="19"/>
        <v>3.7122222773290279</v>
      </c>
      <c r="AD52" s="4">
        <f t="shared" si="19"/>
        <v>5.6476374760507078</v>
      </c>
      <c r="AH52" s="4">
        <f t="shared" si="20"/>
        <v>0.77804173940256138</v>
      </c>
      <c r="AI52" s="4">
        <f t="shared" si="20"/>
        <v>1.0617236282432374</v>
      </c>
      <c r="AJ52" s="4">
        <f t="shared" si="20"/>
        <v>1.1513227168570284</v>
      </c>
      <c r="AK52" s="4">
        <f t="shared" si="20"/>
        <v>0.97971184862146732</v>
      </c>
      <c r="AL52" s="4">
        <f t="shared" si="20"/>
        <v>0.61465564833186392</v>
      </c>
      <c r="AP52" s="4">
        <f t="shared" si="21"/>
        <v>2.5999318000000002</v>
      </c>
      <c r="AQ52" s="4">
        <f t="shared" si="21"/>
        <v>3.2011437300000001</v>
      </c>
      <c r="AR52" s="4">
        <f t="shared" si="21"/>
        <v>2.24016444</v>
      </c>
      <c r="AS52" s="4">
        <f t="shared" si="21"/>
        <v>4.06551595</v>
      </c>
      <c r="AT52" s="4">
        <f t="shared" si="21"/>
        <v>2.4601166299999999</v>
      </c>
      <c r="AX52" s="4">
        <f t="shared" si="22"/>
        <v>4.3558060147201099</v>
      </c>
      <c r="AY52" s="4">
        <f t="shared" si="22"/>
        <v>4.6644726308122486</v>
      </c>
      <c r="AZ52" s="4">
        <f t="shared" si="22"/>
        <v>3.0171169563327078</v>
      </c>
      <c r="BA52" s="4">
        <f t="shared" si="22"/>
        <v>3.4274679260209218</v>
      </c>
      <c r="BB52" s="4">
        <f t="shared" si="22"/>
        <v>3.1546671687509216</v>
      </c>
      <c r="BF52" s="4">
        <f t="shared" si="23"/>
        <v>0.61729384794046727</v>
      </c>
      <c r="BG52" s="4">
        <f t="shared" si="23"/>
        <v>0.93208739416044728</v>
      </c>
      <c r="BH52" s="4">
        <f t="shared" si="23"/>
        <v>0.85718662886867825</v>
      </c>
      <c r="BI52" s="4">
        <f t="shared" si="23"/>
        <v>1.5557543540279573</v>
      </c>
      <c r="BJ52" s="4">
        <f t="shared" si="23"/>
        <v>1.8905944573593372</v>
      </c>
      <c r="BN52" s="4">
        <f t="shared" si="24"/>
        <v>2.0386668966084414</v>
      </c>
      <c r="BO52" s="4">
        <f t="shared" si="24"/>
        <v>2.2041487787649001</v>
      </c>
      <c r="BP52" s="4">
        <f t="shared" si="24"/>
        <v>1.5336908075134079</v>
      </c>
      <c r="BQ52" s="4">
        <f t="shared" si="24"/>
        <v>1.684064053351916</v>
      </c>
      <c r="BR52" s="4">
        <f t="shared" si="24"/>
        <v>1.2585361400732069</v>
      </c>
      <c r="BV52" s="4">
        <f t="shared" si="25"/>
        <v>0.63283974898452</v>
      </c>
      <c r="BW52" s="4">
        <f t="shared" si="25"/>
        <v>0.92902692051510893</v>
      </c>
      <c r="BX52" s="4">
        <f t="shared" si="25"/>
        <v>0.81504150805865594</v>
      </c>
      <c r="BY52" s="4">
        <f t="shared" si="25"/>
        <v>0.83167016607392696</v>
      </c>
      <c r="BZ52" s="4">
        <f t="shared" si="25"/>
        <v>0.28932639299103013</v>
      </c>
      <c r="CD52" s="4">
        <f t="shared" si="26"/>
        <v>1.8473088273353591</v>
      </c>
      <c r="CE52" s="4">
        <f t="shared" si="26"/>
        <v>2.7488060707774831</v>
      </c>
      <c r="CF52" s="4">
        <f t="shared" si="26"/>
        <v>2.1781580032399321</v>
      </c>
      <c r="CG52" s="4">
        <f t="shared" si="26"/>
        <v>0.2291035042619991</v>
      </c>
      <c r="CH52" s="4">
        <f t="shared" si="26"/>
        <v>1.6202316144302991</v>
      </c>
      <c r="CL52" s="4">
        <f t="shared" si="27"/>
        <v>2.8041564567477302</v>
      </c>
      <c r="CM52" s="4">
        <f t="shared" si="27"/>
        <v>3.1876026932007901</v>
      </c>
      <c r="CN52" s="4">
        <f t="shared" si="27"/>
        <v>1.0223826872298791</v>
      </c>
      <c r="CO52" s="4">
        <f t="shared" si="27"/>
        <v>1.319065635859324</v>
      </c>
      <c r="CP52" s="4">
        <f t="shared" si="27"/>
        <v>0.8563889070795353</v>
      </c>
      <c r="CT52" s="4">
        <f t="shared" si="28"/>
        <v>0.7179359476949958</v>
      </c>
      <c r="CU52" s="4">
        <f t="shared" si="28"/>
        <v>1.0854853218363489</v>
      </c>
      <c r="CV52" s="4">
        <f t="shared" si="28"/>
        <v>0.69600795467581889</v>
      </c>
      <c r="CW52" s="4">
        <f t="shared" si="28"/>
        <v>0.31556156928648826</v>
      </c>
      <c r="CX52" s="4">
        <f t="shared" si="28"/>
        <v>0.69286725634290947</v>
      </c>
    </row>
    <row r="53" spans="1:102" x14ac:dyDescent="0.25">
      <c r="A53" s="9">
        <v>44896</v>
      </c>
      <c r="B53" s="4">
        <f t="shared" si="16"/>
        <v>0.42699058710614812</v>
      </c>
      <c r="C53" s="4">
        <f t="shared" si="16"/>
        <v>0.51996905236179414</v>
      </c>
      <c r="D53" s="4">
        <f t="shared" si="16"/>
        <v>1.2482784335616981</v>
      </c>
      <c r="E53" s="4">
        <f t="shared" si="16"/>
        <v>0.14847618699081999</v>
      </c>
      <c r="F53" s="4">
        <f t="shared" si="16"/>
        <v>0.10354613513112998</v>
      </c>
      <c r="J53" s="4">
        <f t="shared" si="17"/>
        <v>5.403742215389995E-2</v>
      </c>
      <c r="K53" s="4">
        <f t="shared" si="17"/>
        <v>0.13168838522341098</v>
      </c>
      <c r="L53" s="4">
        <f t="shared" si="17"/>
        <v>0.12926468863046192</v>
      </c>
      <c r="M53" s="4">
        <f t="shared" si="17"/>
        <v>0.117017988927823</v>
      </c>
      <c r="N53" s="4">
        <f t="shared" si="17"/>
        <v>0.15590269862330497</v>
      </c>
      <c r="R53" s="4">
        <f t="shared" si="18"/>
        <v>0.819264605063726</v>
      </c>
      <c r="S53" s="4">
        <f t="shared" si="18"/>
        <v>0.945192610562548</v>
      </c>
      <c r="T53" s="4">
        <f t="shared" si="18"/>
        <v>0.41876333044995095</v>
      </c>
      <c r="U53" s="4">
        <f t="shared" si="18"/>
        <v>0.441737147961419</v>
      </c>
      <c r="V53" s="4">
        <f t="shared" si="18"/>
        <v>0.63984084047378398</v>
      </c>
      <c r="Z53" s="4">
        <f t="shared" si="19"/>
        <v>1.5974253786692691</v>
      </c>
      <c r="AA53" s="4">
        <f t="shared" si="19"/>
        <v>2.8623140135175724</v>
      </c>
      <c r="AB53" s="4">
        <f t="shared" si="19"/>
        <v>2.9102721684601693</v>
      </c>
      <c r="AC53" s="4">
        <f t="shared" si="19"/>
        <v>2.7967605411296153</v>
      </c>
      <c r="AD53" s="4">
        <f t="shared" si="19"/>
        <v>0.29351676738540888</v>
      </c>
      <c r="AH53" s="4">
        <f t="shared" si="20"/>
        <v>7.0032166955295849E-2</v>
      </c>
      <c r="AI53" s="4">
        <f t="shared" si="20"/>
        <v>0.19760199461664885</v>
      </c>
      <c r="AJ53" s="4">
        <f t="shared" si="20"/>
        <v>9.6582091220884847E-2</v>
      </c>
      <c r="AK53" s="4">
        <f t="shared" si="20"/>
        <v>6.3869745145389845E-2</v>
      </c>
      <c r="AL53" s="4">
        <f t="shared" si="20"/>
        <v>0.44706131900404777</v>
      </c>
      <c r="AP53" s="4">
        <f t="shared" si="21"/>
        <v>7.4351798900000006</v>
      </c>
      <c r="AQ53" s="4">
        <f t="shared" si="21"/>
        <v>6.85545866</v>
      </c>
      <c r="AR53" s="4">
        <f t="shared" si="21"/>
        <v>6.8682310900000001</v>
      </c>
      <c r="AS53" s="4">
        <f t="shared" si="21"/>
        <v>6.5815094099999998</v>
      </c>
      <c r="AT53" s="4">
        <f t="shared" si="21"/>
        <v>6.0822217600000004</v>
      </c>
      <c r="AX53" s="4">
        <f t="shared" si="22"/>
        <v>2.2786122355172851</v>
      </c>
      <c r="AY53" s="4">
        <f t="shared" si="22"/>
        <v>1.602188689516935</v>
      </c>
      <c r="AZ53" s="4">
        <f t="shared" si="22"/>
        <v>3.1107724469245146</v>
      </c>
      <c r="BA53" s="4">
        <f t="shared" si="22"/>
        <v>1.0342056970287552</v>
      </c>
      <c r="BB53" s="4">
        <f t="shared" si="22"/>
        <v>1.4833892866539751</v>
      </c>
      <c r="BF53" s="4">
        <f t="shared" si="23"/>
        <v>0.59895864710571822</v>
      </c>
      <c r="BG53" s="4">
        <f t="shared" si="23"/>
        <v>0.57613127313120027</v>
      </c>
      <c r="BH53" s="4">
        <f t="shared" si="23"/>
        <v>0.42823310341269877</v>
      </c>
      <c r="BI53" s="4">
        <f t="shared" si="23"/>
        <v>1.0848017230755622</v>
      </c>
      <c r="BJ53" s="4">
        <f t="shared" si="23"/>
        <v>0.21502483946897324</v>
      </c>
      <c r="BN53" s="4">
        <f t="shared" si="24"/>
        <v>8.2805015029468798E-2</v>
      </c>
      <c r="BO53" s="4">
        <f t="shared" si="24"/>
        <v>0.22818065447678881</v>
      </c>
      <c r="BP53" s="4">
        <f t="shared" si="24"/>
        <v>0.46348340907192886</v>
      </c>
      <c r="BQ53" s="4">
        <f t="shared" si="24"/>
        <v>0.14608558302395891</v>
      </c>
      <c r="BR53" s="4">
        <f t="shared" si="24"/>
        <v>0.71770086949932899</v>
      </c>
      <c r="BV53" s="4">
        <f t="shared" si="25"/>
        <v>1.438423334972434</v>
      </c>
      <c r="BW53" s="4">
        <f t="shared" si="25"/>
        <v>0.55266691878773</v>
      </c>
      <c r="BX53" s="4">
        <f t="shared" si="25"/>
        <v>0.58862126759264988</v>
      </c>
      <c r="BY53" s="4">
        <f t="shared" si="25"/>
        <v>0.70298633194631299</v>
      </c>
      <c r="BZ53" s="4">
        <f t="shared" si="25"/>
        <v>0.85900797353576097</v>
      </c>
      <c r="CD53" s="4">
        <f t="shared" si="26"/>
        <v>0.13445184659530285</v>
      </c>
      <c r="CE53" s="4">
        <f t="shared" si="26"/>
        <v>1.0034562508949252</v>
      </c>
      <c r="CF53" s="4">
        <f t="shared" si="26"/>
        <v>1.1099942824680971</v>
      </c>
      <c r="CG53" s="4">
        <f t="shared" si="26"/>
        <v>1.0283036894604229</v>
      </c>
      <c r="CH53" s="4">
        <f t="shared" si="26"/>
        <v>0.33968529527681279</v>
      </c>
      <c r="CL53" s="4">
        <f t="shared" si="27"/>
        <v>2.5617312093249813</v>
      </c>
      <c r="CM53" s="4">
        <f t="shared" si="27"/>
        <v>2.5348121813307523</v>
      </c>
      <c r="CN53" s="4">
        <f t="shared" si="27"/>
        <v>2.6734631484469742</v>
      </c>
      <c r="CO53" s="4">
        <f t="shared" si="27"/>
        <v>1.904575715346446</v>
      </c>
      <c r="CP53" s="4">
        <f t="shared" si="27"/>
        <v>1.8573772418501842</v>
      </c>
      <c r="CT53" s="4">
        <f t="shared" si="28"/>
        <v>0.61299620623591067</v>
      </c>
      <c r="CU53" s="4">
        <f t="shared" si="28"/>
        <v>0.82960099671269194</v>
      </c>
      <c r="CV53" s="4">
        <f t="shared" si="28"/>
        <v>1.2690428396616646</v>
      </c>
      <c r="CW53" s="4">
        <f t="shared" si="28"/>
        <v>4.3335398536121783E-2</v>
      </c>
      <c r="CX53" s="4">
        <f t="shared" si="28"/>
        <v>7.6094687736546041E-2</v>
      </c>
    </row>
    <row r="54" spans="1:102" x14ac:dyDescent="0.25">
      <c r="A54" s="9">
        <v>44986</v>
      </c>
      <c r="B54" s="4">
        <f t="shared" si="16"/>
        <v>0.44643719719462693</v>
      </c>
      <c r="C54" s="4">
        <f t="shared" si="16"/>
        <v>0.46273573116942701</v>
      </c>
      <c r="D54" s="4">
        <f t="shared" si="16"/>
        <v>1.0591408958882602</v>
      </c>
      <c r="E54" s="4">
        <f t="shared" si="16"/>
        <v>1.1080069520213098</v>
      </c>
      <c r="F54" s="4">
        <f t="shared" si="16"/>
        <v>0.68840512956781996</v>
      </c>
      <c r="J54" s="4">
        <f t="shared" si="17"/>
        <v>7.7319729430459005E-2</v>
      </c>
      <c r="K54" s="4">
        <f t="shared" si="17"/>
        <v>0.13434263831239401</v>
      </c>
      <c r="L54" s="4">
        <f t="shared" si="17"/>
        <v>0.12009042361775801</v>
      </c>
      <c r="M54" s="4">
        <f t="shared" si="17"/>
        <v>0.11567613060076798</v>
      </c>
      <c r="N54" s="4">
        <f t="shared" si="17"/>
        <v>8.9374616087502967E-2</v>
      </c>
      <c r="R54" s="4">
        <f t="shared" si="18"/>
        <v>3.170378964307583</v>
      </c>
      <c r="S54" s="4">
        <f t="shared" si="18"/>
        <v>3.0207454019329973</v>
      </c>
      <c r="T54" s="4">
        <f t="shared" si="18"/>
        <v>3.9641475213423703</v>
      </c>
      <c r="U54" s="4">
        <f t="shared" si="18"/>
        <v>1.0307556279732102</v>
      </c>
      <c r="V54" s="4">
        <f t="shared" si="18"/>
        <v>1.7027872264094202</v>
      </c>
      <c r="Z54" s="4">
        <f t="shared" si="19"/>
        <v>1.907616713050744</v>
      </c>
      <c r="AA54" s="4">
        <f t="shared" si="19"/>
        <v>0.23150448011775704</v>
      </c>
      <c r="AB54" s="4">
        <f t="shared" si="19"/>
        <v>6.598608436409692E-2</v>
      </c>
      <c r="AC54" s="4">
        <f t="shared" si="19"/>
        <v>0.21207245265446706</v>
      </c>
      <c r="AD54" s="4">
        <f t="shared" si="19"/>
        <v>0.37189610154137687</v>
      </c>
      <c r="AH54" s="4">
        <f t="shared" si="20"/>
        <v>0.39326263475466722</v>
      </c>
      <c r="AI54" s="4">
        <f t="shared" si="20"/>
        <v>0.3316556208020851</v>
      </c>
      <c r="AJ54" s="4">
        <f t="shared" si="20"/>
        <v>0.21323003784067843</v>
      </c>
      <c r="AK54" s="4">
        <f t="shared" si="20"/>
        <v>0.16250853616236843</v>
      </c>
      <c r="AL54" s="4">
        <f t="shared" si="20"/>
        <v>0.11849534239850557</v>
      </c>
      <c r="AP54" s="4">
        <f t="shared" si="21"/>
        <v>2.1934705299999999</v>
      </c>
      <c r="AQ54" s="4">
        <f t="shared" si="21"/>
        <v>2.1827062800000001</v>
      </c>
      <c r="AR54" s="4">
        <f t="shared" si="21"/>
        <v>0.30365679999999995</v>
      </c>
      <c r="AS54" s="4">
        <f t="shared" si="21"/>
        <v>1.02010453</v>
      </c>
      <c r="AT54" s="4">
        <f t="shared" si="21"/>
        <v>2.7987503599999997</v>
      </c>
      <c r="AX54" s="4">
        <f t="shared" si="22"/>
        <v>7.3051898378098361</v>
      </c>
      <c r="AY54" s="4">
        <f t="shared" si="22"/>
        <v>8.9814117842267454</v>
      </c>
      <c r="AZ54" s="4">
        <f t="shared" si="22"/>
        <v>3.0259148118499857</v>
      </c>
      <c r="BA54" s="4">
        <f t="shared" si="22"/>
        <v>0.54768412206663619</v>
      </c>
      <c r="BB54" s="4">
        <f t="shared" si="22"/>
        <v>2.6631120324426858</v>
      </c>
      <c r="BF54" s="4">
        <f t="shared" si="23"/>
        <v>1.043055815999925</v>
      </c>
      <c r="BG54" s="4">
        <f t="shared" si="23"/>
        <v>1.487711625189732</v>
      </c>
      <c r="BH54" s="4">
        <f t="shared" si="23"/>
        <v>0.11963246683999995</v>
      </c>
      <c r="BI54" s="4">
        <f t="shared" si="23"/>
        <v>0.13991783366991006</v>
      </c>
      <c r="BJ54" s="4">
        <f t="shared" si="23"/>
        <v>0.47253143800810005</v>
      </c>
      <c r="BN54" s="4">
        <f t="shared" si="24"/>
        <v>1.846915681528404</v>
      </c>
      <c r="BO54" s="4">
        <f t="shared" si="24"/>
        <v>2.115541344000504</v>
      </c>
      <c r="BP54" s="4">
        <f t="shared" si="24"/>
        <v>2.2983104979548941</v>
      </c>
      <c r="BQ54" s="4">
        <f t="shared" si="24"/>
        <v>2.1842927035849842</v>
      </c>
      <c r="BR54" s="4">
        <f t="shared" si="24"/>
        <v>1.844251356653444</v>
      </c>
      <c r="BV54" s="4">
        <f t="shared" si="25"/>
        <v>1.7098419014003259</v>
      </c>
      <c r="BW54" s="4">
        <f t="shared" si="25"/>
        <v>2.0051442810268432</v>
      </c>
      <c r="BX54" s="4">
        <f t="shared" si="25"/>
        <v>1.977242119416647</v>
      </c>
      <c r="BY54" s="4">
        <f t="shared" si="25"/>
        <v>2.062270599791463</v>
      </c>
      <c r="BZ54" s="4">
        <f t="shared" si="25"/>
        <v>2.5052197768259901</v>
      </c>
      <c r="CD54" s="4">
        <f t="shared" si="26"/>
        <v>0.76233138780850507</v>
      </c>
      <c r="CE54" s="4">
        <f t="shared" si="26"/>
        <v>0.69951199140043208</v>
      </c>
      <c r="CF54" s="4">
        <f t="shared" si="26"/>
        <v>2.0544455118849432</v>
      </c>
      <c r="CG54" s="4">
        <f t="shared" si="26"/>
        <v>3.553230087528803</v>
      </c>
      <c r="CH54" s="4">
        <f t="shared" si="26"/>
        <v>2.6227739885213532</v>
      </c>
      <c r="CL54" s="4">
        <f t="shared" si="27"/>
        <v>1.203769476712989</v>
      </c>
      <c r="CM54" s="4">
        <f t="shared" si="27"/>
        <v>0.80610537515610803</v>
      </c>
      <c r="CN54" s="4">
        <f t="shared" si="27"/>
        <v>0.77785166618374713</v>
      </c>
      <c r="CO54" s="4">
        <f t="shared" si="27"/>
        <v>2.4521133291389967</v>
      </c>
      <c r="CP54" s="4">
        <f t="shared" si="27"/>
        <v>2.4556892919660767</v>
      </c>
      <c r="CT54" s="4">
        <f t="shared" si="28"/>
        <v>0.56788670432699484</v>
      </c>
      <c r="CU54" s="4">
        <f t="shared" si="28"/>
        <v>0.51591682324952415</v>
      </c>
      <c r="CV54" s="4">
        <f t="shared" si="28"/>
        <v>0.73198960268472124</v>
      </c>
      <c r="CW54" s="4">
        <f t="shared" si="28"/>
        <v>1.1390520656749881</v>
      </c>
      <c r="CX54" s="4">
        <f t="shared" si="28"/>
        <v>0.86349571891434174</v>
      </c>
    </row>
    <row r="55" spans="1:102" x14ac:dyDescent="0.25">
      <c r="A55" s="9">
        <v>45078</v>
      </c>
      <c r="B55" s="4">
        <f t="shared" ref="B55:F56" si="29">ABS(B34-$G34)</f>
        <v>0.46776268848387614</v>
      </c>
      <c r="C55" s="4">
        <f t="shared" si="29"/>
        <v>0.85571743995153704</v>
      </c>
      <c r="D55" s="4">
        <f t="shared" si="29"/>
        <v>0.33345920884259905</v>
      </c>
      <c r="E55" s="4">
        <f t="shared" si="29"/>
        <v>5.419542258583987E-2</v>
      </c>
      <c r="F55" s="4">
        <f t="shared" si="29"/>
        <v>0.36523334226735504</v>
      </c>
      <c r="J55" s="4">
        <f t="shared" si="17"/>
        <v>0.24783847455678298</v>
      </c>
      <c r="K55" s="4">
        <f t="shared" si="17"/>
        <v>0.21332111736576698</v>
      </c>
      <c r="L55" s="4">
        <f t="shared" si="17"/>
        <v>0.217824366260568</v>
      </c>
      <c r="M55" s="4">
        <f t="shared" si="17"/>
        <v>0.21584755564681002</v>
      </c>
      <c r="N55" s="4">
        <f t="shared" si="17"/>
        <v>0.18609993668236802</v>
      </c>
      <c r="R55" s="4">
        <f t="shared" si="18"/>
        <v>1.3763932474433609</v>
      </c>
      <c r="S55" s="4">
        <f t="shared" si="18"/>
        <v>0.92906413533762489</v>
      </c>
      <c r="T55" s="4">
        <f t="shared" si="18"/>
        <v>1.1022791986372416</v>
      </c>
      <c r="U55" s="4">
        <f t="shared" si="18"/>
        <v>0.82286262347538597</v>
      </c>
      <c r="V55" s="4">
        <f t="shared" si="18"/>
        <v>1.9377317755642409</v>
      </c>
      <c r="Z55" s="4">
        <f t="shared" si="19"/>
        <v>1.733903012629721</v>
      </c>
      <c r="AA55" s="4">
        <f t="shared" si="19"/>
        <v>1.754452715911148</v>
      </c>
      <c r="AB55" s="4">
        <f t="shared" si="19"/>
        <v>1.863634957039247</v>
      </c>
      <c r="AC55" s="4">
        <f t="shared" si="19"/>
        <v>1.833301752033939</v>
      </c>
      <c r="AD55" s="4">
        <f t="shared" si="19"/>
        <v>1.6019527247392591</v>
      </c>
      <c r="AH55" s="4">
        <f t="shared" si="20"/>
        <v>0.1366467393046211</v>
      </c>
      <c r="AI55" s="4">
        <f t="shared" si="20"/>
        <v>0.29686916297784388</v>
      </c>
      <c r="AJ55" s="4">
        <f t="shared" si="20"/>
        <v>0.28915488533538591</v>
      </c>
      <c r="AK55" s="4">
        <f t="shared" si="20"/>
        <v>0.2075941794404349</v>
      </c>
      <c r="AL55" s="4">
        <f t="shared" si="20"/>
        <v>0.1473477433995419</v>
      </c>
      <c r="AP55" s="4">
        <f t="shared" si="21"/>
        <v>2.4396785400000001</v>
      </c>
      <c r="AQ55" s="4">
        <f t="shared" si="21"/>
        <v>1.7052194999999999</v>
      </c>
      <c r="AR55" s="4">
        <f t="shared" si="21"/>
        <v>2.0405677799999999</v>
      </c>
      <c r="AS55" s="4">
        <f t="shared" si="21"/>
        <v>1.7662655599999999</v>
      </c>
      <c r="AT55" s="4">
        <f t="shared" si="21"/>
        <v>4.3365835500000003</v>
      </c>
      <c r="AX55" s="4">
        <f t="shared" si="22"/>
        <v>2.0082611649220912</v>
      </c>
      <c r="AY55" s="4">
        <f t="shared" si="22"/>
        <v>3.4756843019424921</v>
      </c>
      <c r="AZ55" s="4">
        <f t="shared" si="22"/>
        <v>2.2020492690328668</v>
      </c>
      <c r="BA55" s="4">
        <f t="shared" si="22"/>
        <v>1.4360400254557171</v>
      </c>
      <c r="BB55" s="4">
        <f t="shared" si="22"/>
        <v>0.27303201213090711</v>
      </c>
      <c r="BF55" s="4">
        <f t="shared" si="23"/>
        <v>5.408817390084808E-3</v>
      </c>
      <c r="BG55" s="4">
        <f t="shared" si="23"/>
        <v>3.4987404522946131E-2</v>
      </c>
      <c r="BH55" s="4">
        <f t="shared" si="23"/>
        <v>0.48857054644292419</v>
      </c>
      <c r="BI55" s="4">
        <f t="shared" si="23"/>
        <v>0.85623915918612314</v>
      </c>
      <c r="BJ55" s="4">
        <f t="shared" si="23"/>
        <v>0.98235858488560313</v>
      </c>
      <c r="BN55" s="4">
        <f t="shared" si="24"/>
        <v>3.5396325264073702</v>
      </c>
      <c r="BO55" s="4">
        <f t="shared" si="24"/>
        <v>3.3498401550118002</v>
      </c>
      <c r="BP55" s="4">
        <f t="shared" si="24"/>
        <v>3.5595469129649997</v>
      </c>
      <c r="BQ55" s="4">
        <f t="shared" si="24"/>
        <v>3.6260240783065303</v>
      </c>
      <c r="BR55" s="4">
        <f t="shared" si="24"/>
        <v>2.6036244317637998</v>
      </c>
      <c r="BV55" s="4">
        <f t="shared" si="25"/>
        <v>0.99146737906820204</v>
      </c>
      <c r="BW55" s="4">
        <f t="shared" si="25"/>
        <v>0.75125745569567504</v>
      </c>
      <c r="BX55" s="4">
        <f t="shared" si="25"/>
        <v>0.69600693555496007</v>
      </c>
      <c r="BY55" s="4">
        <f t="shared" si="25"/>
        <v>0.6652572624334101</v>
      </c>
      <c r="BZ55" s="4">
        <f t="shared" si="25"/>
        <v>1.9744838987797491</v>
      </c>
      <c r="CD55" s="4">
        <f t="shared" si="26"/>
        <v>1.706067557665776</v>
      </c>
      <c r="CE55" s="4">
        <f t="shared" si="26"/>
        <v>1.4199628107215689</v>
      </c>
      <c r="CF55" s="4">
        <f t="shared" si="26"/>
        <v>2.1686701937631909</v>
      </c>
      <c r="CG55" s="4">
        <f t="shared" si="26"/>
        <v>2.641991728546766</v>
      </c>
      <c r="CH55" s="4">
        <f t="shared" si="26"/>
        <v>1.9869778664506901</v>
      </c>
      <c r="CL55" s="4">
        <f t="shared" si="27"/>
        <v>0.89088001842598696</v>
      </c>
      <c r="CM55" s="4">
        <f t="shared" si="27"/>
        <v>0.38548976354733022</v>
      </c>
      <c r="CN55" s="4">
        <f t="shared" si="27"/>
        <v>1.8928974941307002</v>
      </c>
      <c r="CO55" s="4">
        <f t="shared" si="27"/>
        <v>2.57022885393775</v>
      </c>
      <c r="CP55" s="4">
        <f t="shared" si="27"/>
        <v>2.5541939616652503</v>
      </c>
      <c r="CT55" s="4">
        <f t="shared" si="28"/>
        <v>0.57466233811266743</v>
      </c>
      <c r="CU55" s="4">
        <f t="shared" si="28"/>
        <v>0.56590133632781869</v>
      </c>
      <c r="CV55" s="4">
        <f t="shared" si="28"/>
        <v>0.13061725709252969</v>
      </c>
      <c r="CW55" s="4">
        <f t="shared" si="28"/>
        <v>0.20369214650260425</v>
      </c>
      <c r="CX55" s="4">
        <f t="shared" si="28"/>
        <v>0.22811332425814634</v>
      </c>
    </row>
    <row r="56" spans="1:102" x14ac:dyDescent="0.25">
      <c r="A56" s="9">
        <v>45170</v>
      </c>
      <c r="B56" s="4">
        <f>ABS(B35-$G35)</f>
        <v>0.87259606522927691</v>
      </c>
      <c r="C56" s="4">
        <f t="shared" si="29"/>
        <v>0.22194190540105985</v>
      </c>
      <c r="D56" s="4">
        <f t="shared" si="29"/>
        <v>0.40217331320800009</v>
      </c>
      <c r="E56" s="4">
        <f t="shared" si="29"/>
        <v>0.13638658843752016</v>
      </c>
      <c r="F56" s="4">
        <f t="shared" si="29"/>
        <v>0.18514819448998998</v>
      </c>
      <c r="J56" s="4">
        <f t="shared" si="17"/>
        <v>1.5874433393849974E-2</v>
      </c>
      <c r="K56" s="4">
        <f t="shared" si="17"/>
        <v>1.1562769665617034E-2</v>
      </c>
      <c r="L56" s="4">
        <f t="shared" si="17"/>
        <v>7.0058276752270054E-3</v>
      </c>
      <c r="M56" s="4">
        <f t="shared" si="17"/>
        <v>1.1374894489102338E-4</v>
      </c>
      <c r="N56" s="4">
        <f t="shared" si="17"/>
        <v>4.2066268177246013E-2</v>
      </c>
      <c r="R56" s="4">
        <f t="shared" si="18"/>
        <v>0.10238893141889605</v>
      </c>
      <c r="S56" s="4">
        <f t="shared" si="18"/>
        <v>0.10469692199071301</v>
      </c>
      <c r="T56" s="4">
        <f t="shared" si="18"/>
        <v>0.35819328264297495</v>
      </c>
      <c r="U56" s="4">
        <f t="shared" si="18"/>
        <v>0.12654837202161603</v>
      </c>
      <c r="V56" s="4">
        <f t="shared" si="18"/>
        <v>0.58691876090940598</v>
      </c>
      <c r="Z56" s="4">
        <f t="shared" si="19"/>
        <v>6.9636951753434206E-2</v>
      </c>
      <c r="AA56" s="4">
        <f t="shared" si="19"/>
        <v>0.12668408399436282</v>
      </c>
      <c r="AB56" s="4">
        <f t="shared" si="19"/>
        <v>0.54164385456333286</v>
      </c>
      <c r="AC56" s="4">
        <f t="shared" si="19"/>
        <v>1.0751366511105529</v>
      </c>
      <c r="AD56" s="4">
        <f t="shared" si="19"/>
        <v>1.9793150360484426</v>
      </c>
      <c r="AH56" s="4">
        <f t="shared" si="20"/>
        <v>0.17023348687418999</v>
      </c>
      <c r="AI56" s="4">
        <f t="shared" si="20"/>
        <v>2.1026540686088002E-2</v>
      </c>
      <c r="AJ56" s="4">
        <f t="shared" si="20"/>
        <v>5.7837966892129999E-2</v>
      </c>
      <c r="AK56" s="4">
        <f t="shared" si="20"/>
        <v>9.190779226270207E-4</v>
      </c>
      <c r="AL56" s="4">
        <f t="shared" si="20"/>
        <v>9.8290609418961006E-2</v>
      </c>
      <c r="AP56" s="4">
        <f t="shared" si="21"/>
        <v>6.8633729999999948E-2</v>
      </c>
      <c r="AQ56" s="4">
        <f t="shared" si="21"/>
        <v>1.4576691900000001</v>
      </c>
      <c r="AR56" s="4">
        <f t="shared" si="21"/>
        <v>1.84498446</v>
      </c>
      <c r="AS56" s="4">
        <f t="shared" si="21"/>
        <v>1.6522188799999999</v>
      </c>
      <c r="AT56" s="4">
        <f t="shared" si="21"/>
        <v>0.15741289000000003</v>
      </c>
      <c r="AX56" s="4">
        <f t="shared" si="22"/>
        <v>0.72679832612300399</v>
      </c>
      <c r="AY56" s="4">
        <f t="shared" si="22"/>
        <v>0.42511323375564203</v>
      </c>
      <c r="AZ56" s="4">
        <f t="shared" si="22"/>
        <v>2.0140849235389022</v>
      </c>
      <c r="BA56" s="4">
        <f t="shared" si="22"/>
        <v>2.9195101283760816</v>
      </c>
      <c r="BB56" s="4">
        <f t="shared" si="22"/>
        <v>2.1225199390806622</v>
      </c>
      <c r="BF56" s="4">
        <f t="shared" si="23"/>
        <v>0.12980170555056231</v>
      </c>
      <c r="BG56" s="4">
        <f t="shared" si="23"/>
        <v>0.20880494210303968</v>
      </c>
      <c r="BH56" s="4">
        <f t="shared" si="23"/>
        <v>0.38089950771617664</v>
      </c>
      <c r="BI56" s="4">
        <f t="shared" si="23"/>
        <v>0.76846194296778458</v>
      </c>
      <c r="BJ56" s="4">
        <f t="shared" si="23"/>
        <v>0.40998794792999171</v>
      </c>
      <c r="BN56" s="4">
        <f t="shared" si="24"/>
        <v>0.9051051771398102</v>
      </c>
      <c r="BO56" s="4">
        <f t="shared" si="24"/>
        <v>1.4703843706198001</v>
      </c>
      <c r="BP56" s="4">
        <f t="shared" si="24"/>
        <v>1.6819764003977102</v>
      </c>
      <c r="BQ56" s="4">
        <f t="shared" si="24"/>
        <v>2.0950115699088703</v>
      </c>
      <c r="BR56" s="4">
        <f t="shared" si="24"/>
        <v>3.1677072196764229</v>
      </c>
      <c r="BV56" s="4">
        <f t="shared" si="25"/>
        <v>0.76863630530172899</v>
      </c>
      <c r="BW56" s="4">
        <f t="shared" si="25"/>
        <v>2.109590585431588</v>
      </c>
      <c r="BX56" s="4">
        <f t="shared" si="25"/>
        <v>2.2674533781285673</v>
      </c>
      <c r="BY56" s="4">
        <f t="shared" si="25"/>
        <v>2.3858598435967671</v>
      </c>
      <c r="BZ56" s="4">
        <f t="shared" si="25"/>
        <v>1.4363405576949231</v>
      </c>
      <c r="CD56" s="4">
        <f t="shared" si="26"/>
        <v>2.1105035905684679</v>
      </c>
      <c r="CE56" s="4">
        <f t="shared" si="26"/>
        <v>1.2271534708912148</v>
      </c>
      <c r="CF56" s="4">
        <f t="shared" si="26"/>
        <v>1.6537798347694643E-2</v>
      </c>
      <c r="CG56" s="4">
        <f t="shared" si="26"/>
        <v>0.43147304808156495</v>
      </c>
      <c r="CH56" s="4">
        <f t="shared" si="26"/>
        <v>1.9459191520655448</v>
      </c>
      <c r="CL56" s="4">
        <f t="shared" si="27"/>
        <v>1.5164775718186172</v>
      </c>
      <c r="CM56" s="4">
        <f t="shared" si="27"/>
        <v>1.3251674503110482</v>
      </c>
      <c r="CN56" s="4">
        <f t="shared" si="27"/>
        <v>1.1723901758843853</v>
      </c>
      <c r="CO56" s="4">
        <f t="shared" si="27"/>
        <v>0.55755603875115423</v>
      </c>
      <c r="CP56" s="4">
        <f t="shared" si="27"/>
        <v>0.76973327267760427</v>
      </c>
      <c r="CT56" s="4">
        <f t="shared" si="28"/>
        <v>0.82443862804943102</v>
      </c>
      <c r="CU56" s="4">
        <f t="shared" si="28"/>
        <v>0.66890519206756316</v>
      </c>
      <c r="CV56" s="4">
        <f t="shared" si="28"/>
        <v>0.12249131252762457</v>
      </c>
      <c r="CW56" s="4">
        <f t="shared" si="28"/>
        <v>5.0712893931158742E-2</v>
      </c>
      <c r="CX56" s="4">
        <f t="shared" si="28"/>
        <v>0.19385602140239855</v>
      </c>
    </row>
    <row r="57" spans="1:102" x14ac:dyDescent="0.25">
      <c r="B57" s="4">
        <f>AVERAGE(B38:B56)</f>
        <v>1.6902576857934175</v>
      </c>
      <c r="C57" s="4">
        <f t="shared" ref="C57:F57" si="30">AVERAGE(C38:C56)</f>
        <v>1.3421084676211434</v>
      </c>
      <c r="D57" s="4">
        <f t="shared" si="30"/>
        <v>0.92383435822858928</v>
      </c>
      <c r="E57" s="4">
        <f t="shared" si="30"/>
        <v>0.74871843092046286</v>
      </c>
      <c r="F57" s="4">
        <f t="shared" si="30"/>
        <v>0.52564192961862588</v>
      </c>
      <c r="J57" s="4">
        <f>AVERAGE(J38:J56)</f>
        <v>0.29710930240111688</v>
      </c>
      <c r="K57" s="4">
        <f t="shared" ref="K57:N57" si="31">AVERAGE(K38:K56)</f>
        <v>0.30204644844264367</v>
      </c>
      <c r="L57" s="4">
        <f t="shared" si="31"/>
        <v>0.30572749742866062</v>
      </c>
      <c r="M57" s="4">
        <f t="shared" si="31"/>
        <v>0.30658640626104089</v>
      </c>
      <c r="N57" s="4">
        <f t="shared" si="31"/>
        <v>0.3042134011010289</v>
      </c>
      <c r="R57" s="4">
        <f>AVERAGE(R38:R56)</f>
        <v>2.5009018906577567</v>
      </c>
      <c r="S57" s="4">
        <f t="shared" ref="S57:V57" si="32">AVERAGE(S38:S56)</f>
        <v>2.4162282706780558</v>
      </c>
      <c r="T57" s="4">
        <f t="shared" si="32"/>
        <v>1.9396587703875248</v>
      </c>
      <c r="U57" s="4">
        <f t="shared" si="32"/>
        <v>1.4454725930948</v>
      </c>
      <c r="V57" s="4">
        <f t="shared" si="32"/>
        <v>1.316885994568646</v>
      </c>
      <c r="Z57" s="4">
        <f>AVERAGE(Z38:Z56)</f>
        <v>2.3502707621918311</v>
      </c>
      <c r="AA57" s="4">
        <f t="shared" ref="AA57:AD57" si="33">AVERAGE(AA38:AA56)</f>
        <v>2.6691725820843506</v>
      </c>
      <c r="AB57" s="4">
        <f t="shared" si="33"/>
        <v>2.8830648216104238</v>
      </c>
      <c r="AC57" s="4">
        <f t="shared" si="33"/>
        <v>2.8995247236199702</v>
      </c>
      <c r="AD57" s="4">
        <f t="shared" si="33"/>
        <v>2.737254693594199</v>
      </c>
      <c r="AH57" s="4">
        <f>AVERAGE(AH38:AH56)</f>
        <v>1.0028515727242853</v>
      </c>
      <c r="AI57" s="4">
        <f t="shared" ref="AI57:AL57" si="34">AVERAGE(AI38:AI56)</f>
        <v>1.0724046446204263</v>
      </c>
      <c r="AJ57" s="4">
        <f t="shared" si="34"/>
        <v>0.98705504223209017</v>
      </c>
      <c r="AK57" s="4">
        <f t="shared" si="34"/>
        <v>0.93586619390692183</v>
      </c>
      <c r="AL57" s="4">
        <f t="shared" si="34"/>
        <v>0.81074594284787171</v>
      </c>
      <c r="AP57" s="4">
        <f>AVERAGE(AP38:AP56)</f>
        <v>3.3087844373684212</v>
      </c>
      <c r="AQ57" s="4">
        <f t="shared" ref="AQ57:AT57" si="35">AVERAGE(AQ38:AQ56)</f>
        <v>3.5009244657894745</v>
      </c>
      <c r="AR57" s="4">
        <f t="shared" si="35"/>
        <v>3.316846</v>
      </c>
      <c r="AS57" s="4">
        <f t="shared" si="35"/>
        <v>3.5563687542105265</v>
      </c>
      <c r="AT57" s="4">
        <f t="shared" si="35"/>
        <v>3.7005781731578948</v>
      </c>
      <c r="AX57" s="4">
        <f>AVERAGE(AX38:AX56)</f>
        <v>4.611095982300891</v>
      </c>
      <c r="AY57" s="4">
        <f t="shared" ref="AY57:BB57" si="36">AVERAGE(AY38:AY56)</f>
        <v>4.0433510238859522</v>
      </c>
      <c r="AZ57" s="4">
        <f t="shared" si="36"/>
        <v>2.4086957410132661</v>
      </c>
      <c r="BA57" s="4">
        <f t="shared" si="36"/>
        <v>2.4672733568572411</v>
      </c>
      <c r="BB57" s="4">
        <f t="shared" si="36"/>
        <v>1.9836752533027597</v>
      </c>
      <c r="BF57" s="4">
        <f>AVERAGE(BF38:BF56)</f>
        <v>2.5259400615577143</v>
      </c>
      <c r="BG57" s="4">
        <f t="shared" ref="BG57:BJ57" si="37">AVERAGE(BG38:BG56)</f>
        <v>2.7225503557760904</v>
      </c>
      <c r="BH57" s="4">
        <f t="shared" si="37"/>
        <v>2.7616959649385144</v>
      </c>
      <c r="BI57" s="4">
        <f t="shared" si="37"/>
        <v>2.8730129023914031</v>
      </c>
      <c r="BJ57" s="4">
        <f t="shared" si="37"/>
        <v>2.8780289123185177</v>
      </c>
      <c r="BN57" s="4">
        <f>AVERAGE(BN38:BN56)</f>
        <v>1.9044421186374758</v>
      </c>
      <c r="BO57" s="4">
        <f t="shared" ref="BO57:BR57" si="38">AVERAGE(BO38:BO56)</f>
        <v>2.2222830716540867</v>
      </c>
      <c r="BP57" s="4">
        <f t="shared" si="38"/>
        <v>2.0131778916091392</v>
      </c>
      <c r="BQ57" s="4">
        <f t="shared" si="38"/>
        <v>2.0345802880416231</v>
      </c>
      <c r="BR57" s="4">
        <f t="shared" si="38"/>
        <v>1.9290333560031758</v>
      </c>
      <c r="BV57" s="4">
        <f>AVERAGE(BV38:BV56)</f>
        <v>1.1375136233796972</v>
      </c>
      <c r="BW57" s="4">
        <f t="shared" ref="BW57:BZ57" si="39">AVERAGE(BW38:BW56)</f>
        <v>1.2297193125081494</v>
      </c>
      <c r="BX57" s="4">
        <f t="shared" si="39"/>
        <v>1.2384063199322415</v>
      </c>
      <c r="BY57" s="4">
        <f t="shared" si="39"/>
        <v>1.2557994692375696</v>
      </c>
      <c r="BZ57" s="4">
        <f t="shared" si="39"/>
        <v>1.2814849041788523</v>
      </c>
      <c r="CD57" s="4">
        <f>AVERAGE(CD38:CD56)</f>
        <v>3.3630074918074406</v>
      </c>
      <c r="CE57" s="4">
        <f t="shared" ref="CE57:CH57" si="40">AVERAGE(CE38:CE56)</f>
        <v>3.1526830594377837</v>
      </c>
      <c r="CF57" s="4">
        <f t="shared" si="40"/>
        <v>2.9590630224035737</v>
      </c>
      <c r="CG57" s="4">
        <f t="shared" si="40"/>
        <v>2.1766740316185476</v>
      </c>
      <c r="CH57" s="4">
        <f t="shared" si="40"/>
        <v>2.3497674994616862</v>
      </c>
      <c r="CL57" s="4">
        <f>AVERAGE(CL38:CL56)</f>
        <v>2.7548180165096139</v>
      </c>
      <c r="CM57" s="4">
        <f t="shared" ref="CM57:CP57" si="41">AVERAGE(CM38:CM56)</f>
        <v>2.7656966041972768</v>
      </c>
      <c r="CN57" s="4">
        <f t="shared" si="41"/>
        <v>2.6035162666010923</v>
      </c>
      <c r="CO57" s="4">
        <f t="shared" si="41"/>
        <v>2.3884059853893995</v>
      </c>
      <c r="CP57" s="4">
        <f t="shared" si="41"/>
        <v>2.5910280935079166</v>
      </c>
      <c r="CT57" s="4">
        <f>AVERAGE(CT38:CT56)</f>
        <v>1.6784849743618115</v>
      </c>
      <c r="CU57" s="4">
        <f t="shared" ref="CU57:CX57" si="42">AVERAGE(CU38:CU56)</f>
        <v>1.5301425416387557</v>
      </c>
      <c r="CV57" s="4">
        <f t="shared" si="42"/>
        <v>1.1319376531437659</v>
      </c>
      <c r="CW57" s="4">
        <f t="shared" si="42"/>
        <v>0.9323197510834248</v>
      </c>
      <c r="CX57" s="4">
        <f t="shared" si="42"/>
        <v>0.8464968885019325</v>
      </c>
    </row>
    <row r="59" spans="1:102" customFormat="1" x14ac:dyDescent="0.25">
      <c r="A59" t="s">
        <v>35</v>
      </c>
      <c r="B59">
        <f>AVERAGE(B38:B42)</f>
        <v>0.67883262857795434</v>
      </c>
      <c r="C59">
        <f t="shared" ref="C59:F59" si="43">AVERAGE(C38:C42)</f>
        <v>0.68919656894522452</v>
      </c>
      <c r="D59">
        <f t="shared" si="43"/>
        <v>0.68241900623228313</v>
      </c>
      <c r="E59">
        <f t="shared" si="43"/>
        <v>0.68838795374128503</v>
      </c>
      <c r="F59">
        <f t="shared" si="43"/>
        <v>0.67264508167186399</v>
      </c>
      <c r="J59">
        <f>AVERAGE(J38:J42)</f>
        <v>0.20412570496858357</v>
      </c>
      <c r="K59">
        <f t="shared" ref="K59:N59" si="44">AVERAGE(K38:K42)</f>
        <v>0.19416725641586496</v>
      </c>
      <c r="L59">
        <f t="shared" si="44"/>
        <v>0.19106468621017356</v>
      </c>
      <c r="M59">
        <f t="shared" si="44"/>
        <v>0.2153358644527204</v>
      </c>
      <c r="N59">
        <f t="shared" si="44"/>
        <v>0.2013218256465798</v>
      </c>
      <c r="R59">
        <f>AVERAGE(R38:R42)</f>
        <v>1.3076892075309601</v>
      </c>
      <c r="S59">
        <f t="shared" ref="S59:V59" si="45">AVERAGE(S38:S42)</f>
        <v>1.14334668324183</v>
      </c>
      <c r="T59">
        <f t="shared" si="45"/>
        <v>1.1603422662520184</v>
      </c>
      <c r="U59">
        <f t="shared" si="45"/>
        <v>1.0211765088885922</v>
      </c>
      <c r="V59">
        <f t="shared" si="45"/>
        <v>1.1030235649664737</v>
      </c>
      <c r="Z59">
        <f>AVERAGE(Z38:Z42)</f>
        <v>1.7492663331333649</v>
      </c>
      <c r="AA59">
        <f t="shared" ref="AA59:AD59" si="46">AVERAGE(AA38:AA42)</f>
        <v>1.7949680886538044</v>
      </c>
      <c r="AB59">
        <f t="shared" si="46"/>
        <v>1.7407847266814138</v>
      </c>
      <c r="AC59">
        <f t="shared" si="46"/>
        <v>1.666848561082346</v>
      </c>
      <c r="AD59">
        <f t="shared" si="46"/>
        <v>1.5164608974168181</v>
      </c>
      <c r="AH59">
        <f>AVERAGE(AH38:AH42)</f>
        <v>0.95751818726675531</v>
      </c>
      <c r="AI59">
        <f t="shared" ref="AI59:AL59" si="47">AVERAGE(AI38:AI42)</f>
        <v>1.0669441175239796</v>
      </c>
      <c r="AJ59">
        <f t="shared" si="47"/>
        <v>1.0810127821682396</v>
      </c>
      <c r="AK59">
        <f t="shared" si="47"/>
        <v>1.1140304635658034</v>
      </c>
      <c r="AL59">
        <f t="shared" si="47"/>
        <v>0.80186653793410001</v>
      </c>
      <c r="AP59">
        <f>AVERAGE(AP38:AP42)</f>
        <v>3.1721816220000001</v>
      </c>
      <c r="AQ59">
        <f t="shared" ref="AQ59:AT59" si="48">AVERAGE(AQ38:AQ42)</f>
        <v>3.47194425</v>
      </c>
      <c r="AR59">
        <f t="shared" si="48"/>
        <v>3.1851905460000003</v>
      </c>
      <c r="AS59">
        <f t="shared" si="48"/>
        <v>3.202891728</v>
      </c>
      <c r="AT59">
        <f t="shared" si="48"/>
        <v>3.3886020359999995</v>
      </c>
      <c r="AX59">
        <f>AVERAGE(AX38:AX42)</f>
        <v>2.8343774299774527</v>
      </c>
      <c r="AY59">
        <f t="shared" ref="AY59:BB59" si="49">AVERAGE(AY38:AY42)</f>
        <v>2.8210422842125005</v>
      </c>
      <c r="AZ59">
        <f t="shared" si="49"/>
        <v>2.0724781406521289</v>
      </c>
      <c r="BA59">
        <f t="shared" si="49"/>
        <v>1.7753779626095902</v>
      </c>
      <c r="BB59">
        <f t="shared" si="49"/>
        <v>1.4181858401353951</v>
      </c>
      <c r="BF59">
        <f>AVERAGE(BF38:BF42)</f>
        <v>1.7848730803448372</v>
      </c>
      <c r="BG59">
        <f t="shared" ref="BG59:BJ59" si="50">AVERAGE(BG38:BG42)</f>
        <v>1.8035548871629465</v>
      </c>
      <c r="BH59">
        <f t="shared" si="50"/>
        <v>1.7805835395251026</v>
      </c>
      <c r="BI59">
        <f t="shared" si="50"/>
        <v>1.8199247948925918</v>
      </c>
      <c r="BJ59">
        <f t="shared" si="50"/>
        <v>1.8004317006858153</v>
      </c>
      <c r="BN59">
        <f>AVERAGE(BN38:BN42)</f>
        <v>1.1542847153904252</v>
      </c>
      <c r="BO59">
        <f t="shared" ref="BO59:BR59" si="51">AVERAGE(BO38:BO42)</f>
        <v>1.1583565192805672</v>
      </c>
      <c r="BP59">
        <f t="shared" si="51"/>
        <v>1.230876110939235</v>
      </c>
      <c r="BQ59">
        <f t="shared" si="51"/>
        <v>1.3107816296712393</v>
      </c>
      <c r="BR59">
        <f t="shared" si="51"/>
        <v>1.0325212898436029</v>
      </c>
      <c r="BV59">
        <f>AVERAGE(BV38:BV42)</f>
        <v>0.73958062499658195</v>
      </c>
      <c r="BW59">
        <f t="shared" ref="BW59:BZ59" si="52">AVERAGE(BW38:BW42)</f>
        <v>0.64102662393482768</v>
      </c>
      <c r="BX59">
        <f t="shared" si="52"/>
        <v>0.71409098272141036</v>
      </c>
      <c r="BY59">
        <f t="shared" si="52"/>
        <v>0.69152066596701112</v>
      </c>
      <c r="BZ59">
        <f t="shared" si="52"/>
        <v>0.81346477526711536</v>
      </c>
      <c r="CD59">
        <f>AVERAGE(CD38:CD42)</f>
        <v>1.3793729673349053</v>
      </c>
      <c r="CE59">
        <f t="shared" ref="CE59:CH59" si="53">AVERAGE(CE38:CE42)</f>
        <v>1.3240827405852722</v>
      </c>
      <c r="CF59">
        <f t="shared" si="53"/>
        <v>1.3637636020353621</v>
      </c>
      <c r="CG59">
        <f t="shared" si="53"/>
        <v>1.3537990956125241</v>
      </c>
      <c r="CH59">
        <f t="shared" si="53"/>
        <v>1.4099855553137699</v>
      </c>
      <c r="CL59">
        <f>AVERAGE(CL38:CL42)</f>
        <v>0.70794156061970748</v>
      </c>
      <c r="CM59">
        <f t="shared" ref="CM59:CP59" si="54">AVERAGE(CM38:CM42)</f>
        <v>0.74553425647850702</v>
      </c>
      <c r="CN59">
        <f t="shared" si="54"/>
        <v>0.81296896915059791</v>
      </c>
      <c r="CO59">
        <f t="shared" si="54"/>
        <v>0.73133780342800048</v>
      </c>
      <c r="CP59">
        <f t="shared" si="54"/>
        <v>0.82237629565843373</v>
      </c>
      <c r="CT59">
        <f>AVERAGE(CT38:CT42)</f>
        <v>0.6698304173561207</v>
      </c>
      <c r="CU59">
        <f t="shared" ref="CU59:CX59" si="55">AVERAGE(CU38:CU42)</f>
        <v>0.73623585308416994</v>
      </c>
      <c r="CV59">
        <f t="shared" si="55"/>
        <v>0.67050974314692957</v>
      </c>
      <c r="CW59">
        <f t="shared" si="55"/>
        <v>0.64729084449231244</v>
      </c>
      <c r="CX59">
        <f t="shared" si="55"/>
        <v>0.61906149913476338</v>
      </c>
    </row>
    <row r="60" spans="1:102" customFormat="1" x14ac:dyDescent="0.25">
      <c r="A60" t="s">
        <v>36</v>
      </c>
      <c r="B60">
        <f>AVERAGE(B43:B56)</f>
        <v>2.0514809205132258</v>
      </c>
      <c r="C60">
        <f t="shared" ref="C60:F60" si="56">AVERAGE(C43:C56)</f>
        <v>1.5752912885768287</v>
      </c>
      <c r="D60">
        <f t="shared" si="56"/>
        <v>1.0100541267986987</v>
      </c>
      <c r="E60">
        <f t="shared" si="56"/>
        <v>0.77026502991302626</v>
      </c>
      <c r="F60">
        <f t="shared" si="56"/>
        <v>0.47314080388532653</v>
      </c>
      <c r="J60">
        <f>AVERAGE(J43:J56)</f>
        <v>0.33031773005559312</v>
      </c>
      <c r="K60">
        <f t="shared" ref="K60:N60" si="57">AVERAGE(K43:K56)</f>
        <v>0.34057473130935045</v>
      </c>
      <c r="L60">
        <f t="shared" si="57"/>
        <v>0.34667850143526319</v>
      </c>
      <c r="M60">
        <f t="shared" si="57"/>
        <v>0.3391758854782983</v>
      </c>
      <c r="N60">
        <f t="shared" si="57"/>
        <v>0.34096039233476072</v>
      </c>
      <c r="R60">
        <f>AVERAGE(R43:R56)</f>
        <v>2.9270492774887558</v>
      </c>
      <c r="S60">
        <f t="shared" ref="S60:V60" si="58">AVERAGE(S43:S56)</f>
        <v>2.8708288376195652</v>
      </c>
      <c r="T60">
        <f t="shared" si="58"/>
        <v>2.2179860932930628</v>
      </c>
      <c r="U60">
        <f t="shared" si="58"/>
        <v>1.5970069088827312</v>
      </c>
      <c r="V60">
        <f t="shared" si="58"/>
        <v>1.3932654337122792</v>
      </c>
      <c r="Z60">
        <f>AVERAGE(Z43:Z56)</f>
        <v>2.5649152011412837</v>
      </c>
      <c r="AA60">
        <f t="shared" ref="AA60:AD60" si="59">AVERAGE(AA43:AA56)</f>
        <v>2.9813884725952593</v>
      </c>
      <c r="AB60">
        <f t="shared" si="59"/>
        <v>3.2910219983707854</v>
      </c>
      <c r="AC60">
        <f t="shared" si="59"/>
        <v>3.3397662102405499</v>
      </c>
      <c r="AD60">
        <f t="shared" si="59"/>
        <v>3.1732524779432638</v>
      </c>
      <c r="AH60">
        <f>AVERAGE(AH43:AH56)</f>
        <v>1.0190420675305463</v>
      </c>
      <c r="AI60">
        <f t="shared" ref="AI60:AL60" si="60">AVERAGE(AI43:AI56)</f>
        <v>1.0743548328691577</v>
      </c>
      <c r="AJ60">
        <f t="shared" si="60"/>
        <v>0.9534987065406082</v>
      </c>
      <c r="AK60">
        <f t="shared" si="60"/>
        <v>0.87223609760017851</v>
      </c>
      <c r="AL60">
        <f t="shared" si="60"/>
        <v>0.81391715888850447</v>
      </c>
      <c r="AP60">
        <f>AVERAGE(AP43:AP56)</f>
        <v>3.3575711571428575</v>
      </c>
      <c r="AQ60">
        <f t="shared" ref="AQ60:AT60" si="61">AVERAGE(AQ43:AQ56)</f>
        <v>3.5112745428571421</v>
      </c>
      <c r="AR60">
        <f t="shared" si="61"/>
        <v>3.3638658049999997</v>
      </c>
      <c r="AS60">
        <f t="shared" si="61"/>
        <v>3.6826105492857146</v>
      </c>
      <c r="AT60">
        <f t="shared" si="61"/>
        <v>3.8119982221428574</v>
      </c>
      <c r="AX60">
        <f>AVERAGE(AX43:AX56)</f>
        <v>5.2456383224164043</v>
      </c>
      <c r="AY60">
        <f t="shared" ref="AY60:BB60" si="62">AVERAGE(AY43:AY56)</f>
        <v>4.4798898594836132</v>
      </c>
      <c r="AZ60">
        <f t="shared" si="62"/>
        <v>2.5287734554279573</v>
      </c>
      <c r="BA60">
        <f t="shared" si="62"/>
        <v>2.7143788548028298</v>
      </c>
      <c r="BB60">
        <f t="shared" si="62"/>
        <v>2.1856357580053904</v>
      </c>
      <c r="BF60">
        <f>AVERAGE(BF43:BF56)</f>
        <v>2.7906068405623121</v>
      </c>
      <c r="BG60">
        <f t="shared" ref="BG60:BJ60" si="63">AVERAGE(BG43:BG56)</f>
        <v>3.0507630231379279</v>
      </c>
      <c r="BH60">
        <f t="shared" si="63"/>
        <v>3.1120932597290185</v>
      </c>
      <c r="BI60">
        <f t="shared" si="63"/>
        <v>3.249115797926692</v>
      </c>
      <c r="BJ60">
        <f t="shared" si="63"/>
        <v>3.262885059330197</v>
      </c>
      <c r="BN60">
        <f>AVERAGE(BN43:BN56)</f>
        <v>2.1723554769399938</v>
      </c>
      <c r="BO60">
        <f t="shared" ref="BO60:BR60" si="64">AVERAGE(BO43:BO56)</f>
        <v>2.602256840358915</v>
      </c>
      <c r="BP60">
        <f t="shared" si="64"/>
        <v>2.2925713847055347</v>
      </c>
      <c r="BQ60">
        <f t="shared" si="64"/>
        <v>2.2930798088881885</v>
      </c>
      <c r="BR60">
        <f t="shared" si="64"/>
        <v>2.2492162367744517</v>
      </c>
      <c r="BV60">
        <f>AVERAGE(BV43:BV56)</f>
        <v>1.2796325513736668</v>
      </c>
      <c r="BW60">
        <f t="shared" ref="BW60:BZ60" si="65">AVERAGE(BW43:BW56)</f>
        <v>1.4399667012843358</v>
      </c>
      <c r="BX60">
        <f t="shared" si="65"/>
        <v>1.4256617975075383</v>
      </c>
      <c r="BY60">
        <f t="shared" si="65"/>
        <v>1.4573276132627691</v>
      </c>
      <c r="BZ60">
        <f t="shared" si="65"/>
        <v>1.4486349502187588</v>
      </c>
      <c r="CD60">
        <f>AVERAGE(CD43:CD56)</f>
        <v>4.0714483934047747</v>
      </c>
      <c r="CE60">
        <f t="shared" ref="CE60:CH60" si="66">AVERAGE(CE43:CE56)</f>
        <v>3.8057546018851096</v>
      </c>
      <c r="CF60">
        <f t="shared" si="66"/>
        <v>3.5288128153922207</v>
      </c>
      <c r="CG60">
        <f t="shared" si="66"/>
        <v>2.4705579373349842</v>
      </c>
      <c r="CH60">
        <f t="shared" si="66"/>
        <v>2.6854039080859424</v>
      </c>
      <c r="CL60">
        <f>AVERAGE(CL43:CL56)</f>
        <v>3.4858453221845807</v>
      </c>
      <c r="CM60">
        <f t="shared" ref="CM60:CP60" si="67">AVERAGE(CM43:CM56)</f>
        <v>3.4871831569539795</v>
      </c>
      <c r="CN60">
        <f t="shared" si="67"/>
        <v>3.2429974442619836</v>
      </c>
      <c r="CO60">
        <f t="shared" si="67"/>
        <v>2.9802160503756134</v>
      </c>
      <c r="CP60">
        <f t="shared" si="67"/>
        <v>3.2226894498827314</v>
      </c>
      <c r="CT60">
        <f>AVERAGE(CT43:CT56)</f>
        <v>2.0387187447209869</v>
      </c>
      <c r="CU60">
        <f t="shared" ref="CU60:CX60" si="68">AVERAGE(CU43:CU56)</f>
        <v>1.8136806446939648</v>
      </c>
      <c r="CV60">
        <f t="shared" si="68"/>
        <v>1.2967333352854931</v>
      </c>
      <c r="CW60">
        <f t="shared" si="68"/>
        <v>1.034115789151679</v>
      </c>
      <c r="CX60">
        <f t="shared" si="68"/>
        <v>0.92772381327592146</v>
      </c>
    </row>
    <row r="62" spans="1:102" x14ac:dyDescent="0.25">
      <c r="BD62"/>
    </row>
    <row r="63" spans="1:102" x14ac:dyDescent="0.25">
      <c r="BD63"/>
    </row>
    <row r="64" spans="1:102" x14ac:dyDescent="0.25">
      <c r="BD64"/>
    </row>
    <row r="65" spans="1:56" x14ac:dyDescent="0.25">
      <c r="BD65"/>
    </row>
    <row r="66" spans="1:56" x14ac:dyDescent="0.25">
      <c r="A66" s="5" t="s">
        <v>35</v>
      </c>
      <c r="B66" s="6"/>
      <c r="C66" s="6">
        <v>0.04</v>
      </c>
      <c r="D66" s="6">
        <v>0.13</v>
      </c>
      <c r="E66" s="6">
        <v>0.13</v>
      </c>
      <c r="F66" s="6">
        <v>0.02</v>
      </c>
      <c r="G66" s="6">
        <v>0.05</v>
      </c>
      <c r="H66" s="6">
        <v>0.11</v>
      </c>
      <c r="I66" s="6">
        <v>0.06</v>
      </c>
      <c r="J66" s="6">
        <v>0.04</v>
      </c>
      <c r="K66" s="6">
        <v>0.1</v>
      </c>
      <c r="L66" s="6">
        <v>0.23</v>
      </c>
      <c r="M66" s="6">
        <v>0.09</v>
      </c>
      <c r="N66" s="7"/>
      <c r="Q66" s="5" t="s">
        <v>35</v>
      </c>
      <c r="R66" s="6" t="s">
        <v>25</v>
      </c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7"/>
      <c r="BD66"/>
    </row>
    <row r="67" spans="1:56" x14ac:dyDescent="0.25">
      <c r="A67" s="10"/>
      <c r="B67" s="11" t="s">
        <v>0</v>
      </c>
      <c r="C67" s="11" t="s">
        <v>1</v>
      </c>
      <c r="D67" s="11" t="s">
        <v>2</v>
      </c>
      <c r="E67" s="11" t="s">
        <v>3</v>
      </c>
      <c r="F67" s="11" t="s">
        <v>4</v>
      </c>
      <c r="G67" s="11" t="s">
        <v>5</v>
      </c>
      <c r="H67" s="11" t="s">
        <v>6</v>
      </c>
      <c r="I67" s="11" t="s">
        <v>7</v>
      </c>
      <c r="J67" s="11" t="s">
        <v>8</v>
      </c>
      <c r="K67" s="11" t="s">
        <v>9</v>
      </c>
      <c r="L67" s="11" t="s">
        <v>10</v>
      </c>
      <c r="M67" s="11" t="s">
        <v>11</v>
      </c>
      <c r="N67" s="11" t="s">
        <v>24</v>
      </c>
      <c r="Q67" s="10"/>
      <c r="R67" s="11" t="s">
        <v>0</v>
      </c>
      <c r="S67" s="11" t="s">
        <v>1</v>
      </c>
      <c r="T67" s="11" t="s">
        <v>2</v>
      </c>
      <c r="U67" s="11" t="s">
        <v>3</v>
      </c>
      <c r="V67" s="11" t="s">
        <v>4</v>
      </c>
      <c r="W67" s="11" t="s">
        <v>5</v>
      </c>
      <c r="X67" s="11" t="s">
        <v>6</v>
      </c>
      <c r="Y67" s="11" t="s">
        <v>7</v>
      </c>
      <c r="Z67" s="11" t="s">
        <v>8</v>
      </c>
      <c r="AA67" s="11" t="s">
        <v>9</v>
      </c>
      <c r="AB67" s="11" t="s">
        <v>10</v>
      </c>
      <c r="AC67" s="11" t="s">
        <v>11</v>
      </c>
      <c r="AD67" s="11" t="s">
        <v>24</v>
      </c>
      <c r="BD67"/>
    </row>
    <row r="68" spans="1:56" x14ac:dyDescent="0.25">
      <c r="A68" s="10" t="s">
        <v>12</v>
      </c>
      <c r="B68" s="12">
        <f t="array" ref="B68:B72">TRANSPOSE(B59:F59)</f>
        <v>0.67883262857795434</v>
      </c>
      <c r="C68" s="12">
        <f t="array" ref="C68:C72">TRANSPOSE(J59:N59)</f>
        <v>0.20412570496858357</v>
      </c>
      <c r="D68" s="12">
        <f t="array" ref="D68:D72">TRANSPOSE(R59:V59)</f>
        <v>1.3076892075309601</v>
      </c>
      <c r="E68" s="12">
        <f t="array" ref="E68:E72">TRANSPOSE(Z59:AD59)</f>
        <v>1.7492663331333649</v>
      </c>
      <c r="F68" s="12">
        <f t="array" ref="F68:F72">TRANSPOSE(AH59:AL59)</f>
        <v>0.95751818726675531</v>
      </c>
      <c r="G68" s="12">
        <f t="array" ref="G68:G72">TRANSPOSE(AP59:AT59)</f>
        <v>3.1721816220000001</v>
      </c>
      <c r="H68" s="12">
        <f t="array" ref="H68:H72">TRANSPOSE(AX59:BB59)</f>
        <v>2.8343774299774527</v>
      </c>
      <c r="I68" s="12">
        <f t="array" ref="I68:I72">TRANSPOSE(BF59:BJ59)</f>
        <v>1.7848730803448372</v>
      </c>
      <c r="J68" s="12">
        <f t="array" ref="J68:J72">TRANSPOSE(BN59:BR59)</f>
        <v>1.1542847153904252</v>
      </c>
      <c r="K68" s="12">
        <f t="array" ref="K68:K72">TRANSPOSE(BV59:BZ59)</f>
        <v>0.73958062499658195</v>
      </c>
      <c r="L68" s="12">
        <f t="array" ref="L68:L72">TRANSPOSE(CD59:CH59)</f>
        <v>1.3793729673349053</v>
      </c>
      <c r="M68" s="12">
        <f t="array" ref="M68:M72">TRANSPOSE(CL59:CP59)</f>
        <v>0.70794156061970748</v>
      </c>
      <c r="N68" s="12">
        <f t="array" ref="N68:N72">TRANSPOSE(CT59:CX59)</f>
        <v>0.6698304173561207</v>
      </c>
      <c r="Q68" s="10" t="s">
        <v>12</v>
      </c>
      <c r="R68" s="12">
        <f>B68/arima!B68</f>
        <v>1.1262515782497682</v>
      </c>
      <c r="S68" s="12">
        <f>C68/arima!C68</f>
        <v>1.1808073292610985</v>
      </c>
      <c r="T68" s="12">
        <f>D68/arima!D68</f>
        <v>0.97440044855074537</v>
      </c>
      <c r="U68" s="12">
        <f>E68/arima!E68</f>
        <v>1.1348060272420042</v>
      </c>
      <c r="V68" s="12">
        <f>F68/arima!F68</f>
        <v>0.97459370582658866</v>
      </c>
      <c r="W68" s="12">
        <f>G68/arima!G68</f>
        <v>1.0840886235215901</v>
      </c>
      <c r="X68" s="12">
        <f>H68/arima!H68</f>
        <v>1.088875464786432</v>
      </c>
      <c r="Y68" s="12">
        <f>I68/arima!I68</f>
        <v>1.0031867993317349</v>
      </c>
      <c r="Z68" s="12">
        <f>J68/arima!J68</f>
        <v>0.73669923782512425</v>
      </c>
      <c r="AA68" s="12">
        <f>K68/arima!K68</f>
        <v>1.1043935005883769</v>
      </c>
      <c r="AB68" s="12">
        <f>L68/arima!L68</f>
        <v>1.0119956035237816</v>
      </c>
      <c r="AC68" s="12">
        <f>M68/arima!M68</f>
        <v>1.0573480908703654</v>
      </c>
      <c r="AD68" s="12">
        <f>N68/arima!N68</f>
        <v>1.1242589519708337</v>
      </c>
      <c r="BD68"/>
    </row>
    <row r="69" spans="1:56" x14ac:dyDescent="0.25">
      <c r="A69" s="10" t="s">
        <v>13</v>
      </c>
      <c r="B69" s="12">
        <v>0.68919656894522452</v>
      </c>
      <c r="C69" s="12">
        <v>0.19416725641586496</v>
      </c>
      <c r="D69" s="12">
        <v>1.14334668324183</v>
      </c>
      <c r="E69" s="12">
        <v>1.7949680886538044</v>
      </c>
      <c r="F69" s="12">
        <v>1.0669441175239796</v>
      </c>
      <c r="G69" s="12">
        <v>3.47194425</v>
      </c>
      <c r="H69" s="12">
        <v>2.8210422842125005</v>
      </c>
      <c r="I69" s="12">
        <v>1.8035548871629465</v>
      </c>
      <c r="J69" s="12">
        <v>1.1583565192805672</v>
      </c>
      <c r="K69" s="12">
        <v>0.64102662393482768</v>
      </c>
      <c r="L69" s="12">
        <v>1.3240827405852722</v>
      </c>
      <c r="M69" s="12">
        <v>0.74553425647850702</v>
      </c>
      <c r="N69" s="12">
        <v>0.73623585308416994</v>
      </c>
      <c r="Q69" s="10" t="s">
        <v>13</v>
      </c>
      <c r="R69" s="12">
        <f>B69/arima!B69</f>
        <v>1.0796250574789239</v>
      </c>
      <c r="S69" s="12">
        <f>C69/arima!C69</f>
        <v>1.0895218757974612</v>
      </c>
      <c r="T69" s="12">
        <f>D69/arima!D69</f>
        <v>0.83831845012715478</v>
      </c>
      <c r="U69" s="12">
        <f>E69/arima!E69</f>
        <v>1.1539136315450209</v>
      </c>
      <c r="V69" s="12">
        <f>F69/arima!F69</f>
        <v>1.0792186700013318</v>
      </c>
      <c r="W69" s="12">
        <f>G69/arima!G69</f>
        <v>1.1744870312787727</v>
      </c>
      <c r="X69" s="12">
        <f>H69/arima!H69</f>
        <v>1.0710847365455893</v>
      </c>
      <c r="Y69" s="12">
        <f>I69/arima!I69</f>
        <v>1.0127568574025541</v>
      </c>
      <c r="Z69" s="12">
        <f>J69/arima!J69</f>
        <v>0.75647876736331965</v>
      </c>
      <c r="AA69" s="12">
        <f>K69/arima!K69</f>
        <v>0.95914621487707863</v>
      </c>
      <c r="AB69" s="12">
        <f>L69/arima!L69</f>
        <v>0.96879723499736869</v>
      </c>
      <c r="AC69" s="12">
        <f>M69/arima!M69</f>
        <v>1.0464396688590532</v>
      </c>
      <c r="AD69" s="12">
        <f>N69/arima!N69</f>
        <v>1.2529175452873498</v>
      </c>
      <c r="BD69"/>
    </row>
    <row r="70" spans="1:56" x14ac:dyDescent="0.25">
      <c r="A70" s="10" t="s">
        <v>14</v>
      </c>
      <c r="B70" s="12">
        <v>0.68241900623228313</v>
      </c>
      <c r="C70" s="12">
        <v>0.19106468621017356</v>
      </c>
      <c r="D70" s="12">
        <v>1.1603422662520184</v>
      </c>
      <c r="E70" s="12">
        <v>1.7407847266814138</v>
      </c>
      <c r="F70" s="12">
        <v>1.0810127821682396</v>
      </c>
      <c r="G70" s="12">
        <v>3.1851905460000003</v>
      </c>
      <c r="H70" s="12">
        <v>2.0724781406521289</v>
      </c>
      <c r="I70" s="12">
        <v>1.7805835395251026</v>
      </c>
      <c r="J70" s="12">
        <v>1.230876110939235</v>
      </c>
      <c r="K70" s="12">
        <v>0.71409098272141036</v>
      </c>
      <c r="L70" s="12">
        <v>1.3637636020353621</v>
      </c>
      <c r="M70" s="12">
        <v>0.81296896915059791</v>
      </c>
      <c r="N70" s="12">
        <v>0.67050974314692957</v>
      </c>
      <c r="Q70" s="10" t="s">
        <v>14</v>
      </c>
      <c r="R70" s="12">
        <f>B70/arima!B70</f>
        <v>1.0690080189397957</v>
      </c>
      <c r="S70" s="12">
        <f>C70/arima!C70</f>
        <v>1.0721125650171806</v>
      </c>
      <c r="T70" s="12">
        <f>D70/arima!D70</f>
        <v>0.85077985926660382</v>
      </c>
      <c r="U70" s="12">
        <f>E70/arima!E70</f>
        <v>1.1190813020021761</v>
      </c>
      <c r="V70" s="12">
        <f>F70/arima!F70</f>
        <v>1.0934491861986637</v>
      </c>
      <c r="W70" s="12">
        <f>G70/arima!G70</f>
        <v>1.0774841757406541</v>
      </c>
      <c r="X70" s="12">
        <f>H70/arima!H70</f>
        <v>0.78687218397952507</v>
      </c>
      <c r="Y70" s="12">
        <f>I70/arima!I70</f>
        <v>0.99985767146172577</v>
      </c>
      <c r="Z70" s="12">
        <f>J70/arima!J70</f>
        <v>0.80383856583168112</v>
      </c>
      <c r="AA70" s="12">
        <f>K70/arima!K70</f>
        <v>1.0684699161960687</v>
      </c>
      <c r="AB70" s="12">
        <f>L70/arima!L70</f>
        <v>0.99783069920381873</v>
      </c>
      <c r="AC70" s="12">
        <f>M70/arima!M70</f>
        <v>1.1410917358633312</v>
      </c>
      <c r="AD70" s="12">
        <f>N70/arima!N70</f>
        <v>1.1410656217782145</v>
      </c>
      <c r="BD70"/>
    </row>
    <row r="71" spans="1:56" x14ac:dyDescent="0.25">
      <c r="A71" s="10" t="s">
        <v>15</v>
      </c>
      <c r="B71" s="12">
        <v>0.68838795374128503</v>
      </c>
      <c r="C71" s="12">
        <v>0.2153358644527204</v>
      </c>
      <c r="D71" s="12">
        <v>1.0211765088885922</v>
      </c>
      <c r="E71" s="12">
        <v>1.666848561082346</v>
      </c>
      <c r="F71" s="12">
        <v>1.1140304635658034</v>
      </c>
      <c r="G71" s="12">
        <v>3.202891728</v>
      </c>
      <c r="H71" s="12">
        <v>1.7753779626095902</v>
      </c>
      <c r="I71" s="12">
        <v>1.8199247948925918</v>
      </c>
      <c r="J71" s="12">
        <v>1.3107816296712393</v>
      </c>
      <c r="K71" s="12">
        <v>0.69152066596701112</v>
      </c>
      <c r="L71" s="12">
        <v>1.3537990956125241</v>
      </c>
      <c r="M71" s="12">
        <v>0.73133780342800048</v>
      </c>
      <c r="N71" s="12">
        <v>0.64729084449231244</v>
      </c>
      <c r="Q71" s="10" t="s">
        <v>15</v>
      </c>
      <c r="R71" s="12">
        <f>B71/arima!B71</f>
        <v>1.0783583633667235</v>
      </c>
      <c r="S71" s="12">
        <f>C71/arima!C71</f>
        <v>1.2083043212111126</v>
      </c>
      <c r="T71" s="12">
        <f>D71/arima!D71</f>
        <v>0.74874149790722322</v>
      </c>
      <c r="U71" s="12">
        <f>E71/arima!E71</f>
        <v>1.0715506802110557</v>
      </c>
      <c r="V71" s="12">
        <f>F71/arima!F71</f>
        <v>1.1268467162277898</v>
      </c>
      <c r="W71" s="12">
        <f>G71/arima!G71</f>
        <v>1.0834721200163449</v>
      </c>
      <c r="X71" s="12">
        <f>H71/arima!H71</f>
        <v>0.67407009387715289</v>
      </c>
      <c r="Y71" s="12">
        <f>I71/arima!I71</f>
        <v>1.021949112335435</v>
      </c>
      <c r="Z71" s="12">
        <f>J71/arima!J71</f>
        <v>0.85602183351290906</v>
      </c>
      <c r="AA71" s="12">
        <f>K71/arima!K71</f>
        <v>1.0346987231203819</v>
      </c>
      <c r="AB71" s="12">
        <f>L71/arima!L71</f>
        <v>0.99053992652424139</v>
      </c>
      <c r="AC71" s="12">
        <f>M71/arima!M71</f>
        <v>1.0265133790875873</v>
      </c>
      <c r="AD71" s="12">
        <f>N71/arima!N71</f>
        <v>1.1015519721987328</v>
      </c>
      <c r="BD71"/>
    </row>
    <row r="72" spans="1:56" x14ac:dyDescent="0.25">
      <c r="A72" s="10" t="s">
        <v>16</v>
      </c>
      <c r="B72" s="12">
        <v>0.67264508167186399</v>
      </c>
      <c r="C72" s="12">
        <v>0.2013218256465798</v>
      </c>
      <c r="D72" s="12">
        <v>1.1030235649664737</v>
      </c>
      <c r="E72" s="12">
        <v>1.5164608974168181</v>
      </c>
      <c r="F72" s="12">
        <v>0.80186653793410001</v>
      </c>
      <c r="G72" s="12">
        <v>3.3886020359999995</v>
      </c>
      <c r="H72" s="12">
        <v>1.4181858401353951</v>
      </c>
      <c r="I72" s="12">
        <v>1.8004317006858153</v>
      </c>
      <c r="J72" s="12">
        <v>1.0325212898436029</v>
      </c>
      <c r="K72" s="12">
        <v>0.81346477526711536</v>
      </c>
      <c r="L72" s="12">
        <v>1.4099855553137699</v>
      </c>
      <c r="M72" s="12">
        <v>0.82237629565843373</v>
      </c>
      <c r="N72" s="12">
        <v>0.61906149913476338</v>
      </c>
      <c r="Q72" s="10" t="s">
        <v>16</v>
      </c>
      <c r="R72" s="12">
        <f>B72/arima!B72</f>
        <v>1.1029550811631501</v>
      </c>
      <c r="S72" s="12">
        <f>C72/arima!C72</f>
        <v>0.72850237184260125</v>
      </c>
      <c r="T72" s="12">
        <f>D72/arima!D72</f>
        <v>0.69785978338065457</v>
      </c>
      <c r="U72" s="12">
        <f>E72/arima!E72</f>
        <v>1.0080715863860774</v>
      </c>
      <c r="V72" s="12">
        <f>F72/arima!F72</f>
        <v>0.82477376401985958</v>
      </c>
      <c r="W72" s="12">
        <f>G72/arima!G72</f>
        <v>1.1112708891467085</v>
      </c>
      <c r="X72" s="12">
        <f>H72/arima!H72</f>
        <v>0.56709937432872515</v>
      </c>
      <c r="Y72" s="12">
        <f>I72/arima!I72</f>
        <v>1.0110314766934683</v>
      </c>
      <c r="Z72" s="12">
        <f>J72/arima!J72</f>
        <v>0.69781844000049187</v>
      </c>
      <c r="AA72" s="12">
        <f>K72/arima!K72</f>
        <v>1.186255166208422</v>
      </c>
      <c r="AB72" s="12">
        <f>L72/arima!L72</f>
        <v>1.023892938120385</v>
      </c>
      <c r="AC72" s="12">
        <f>M72/arima!M72</f>
        <v>0.98109817297740665</v>
      </c>
      <c r="AD72" s="12">
        <f>N72/arima!N72</f>
        <v>1.0226642473567571</v>
      </c>
      <c r="BD72"/>
    </row>
    <row r="73" spans="1:56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BD73"/>
    </row>
    <row r="74" spans="1:56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BD74"/>
    </row>
    <row r="75" spans="1:56" x14ac:dyDescent="0.25">
      <c r="A75" s="5" t="s">
        <v>36</v>
      </c>
      <c r="B75" s="6"/>
      <c r="C75" s="6">
        <v>0.04</v>
      </c>
      <c r="D75" s="6">
        <v>0.13</v>
      </c>
      <c r="E75" s="6">
        <v>0.13</v>
      </c>
      <c r="F75" s="6">
        <v>0.02</v>
      </c>
      <c r="G75" s="6">
        <v>0.05</v>
      </c>
      <c r="H75" s="6">
        <v>0.11</v>
      </c>
      <c r="I75" s="6">
        <v>0.06</v>
      </c>
      <c r="J75" s="6">
        <v>0.04</v>
      </c>
      <c r="K75" s="6">
        <v>0.1</v>
      </c>
      <c r="L75" s="6">
        <v>0.23</v>
      </c>
      <c r="M75" s="6">
        <v>0.09</v>
      </c>
      <c r="N75" s="7"/>
      <c r="Q75" s="5" t="s">
        <v>36</v>
      </c>
      <c r="R75" s="6" t="s">
        <v>25</v>
      </c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7"/>
      <c r="BD75"/>
    </row>
    <row r="76" spans="1:56" x14ac:dyDescent="0.25">
      <c r="A76" s="10"/>
      <c r="B76" s="11" t="s">
        <v>0</v>
      </c>
      <c r="C76" s="11" t="s">
        <v>1</v>
      </c>
      <c r="D76" s="11" t="s">
        <v>2</v>
      </c>
      <c r="E76" s="11" t="s">
        <v>3</v>
      </c>
      <c r="F76" s="11" t="s">
        <v>4</v>
      </c>
      <c r="G76" s="11" t="s">
        <v>5</v>
      </c>
      <c r="H76" s="11" t="s">
        <v>6</v>
      </c>
      <c r="I76" s="11" t="s">
        <v>7</v>
      </c>
      <c r="J76" s="11" t="s">
        <v>8</v>
      </c>
      <c r="K76" s="11" t="s">
        <v>9</v>
      </c>
      <c r="L76" s="11" t="s">
        <v>10</v>
      </c>
      <c r="M76" s="11" t="s">
        <v>11</v>
      </c>
      <c r="N76" s="11" t="s">
        <v>24</v>
      </c>
      <c r="Q76" s="10"/>
      <c r="R76" s="11" t="s">
        <v>0</v>
      </c>
      <c r="S76" s="11" t="s">
        <v>1</v>
      </c>
      <c r="T76" s="11" t="s">
        <v>2</v>
      </c>
      <c r="U76" s="11" t="s">
        <v>3</v>
      </c>
      <c r="V76" s="11" t="s">
        <v>4</v>
      </c>
      <c r="W76" s="11" t="s">
        <v>5</v>
      </c>
      <c r="X76" s="11" t="s">
        <v>6</v>
      </c>
      <c r="Y76" s="11" t="s">
        <v>7</v>
      </c>
      <c r="Z76" s="11" t="s">
        <v>8</v>
      </c>
      <c r="AA76" s="11" t="s">
        <v>9</v>
      </c>
      <c r="AB76" s="11" t="s">
        <v>10</v>
      </c>
      <c r="AC76" s="11" t="s">
        <v>11</v>
      </c>
      <c r="AD76" s="11" t="s">
        <v>24</v>
      </c>
      <c r="BD76"/>
    </row>
    <row r="77" spans="1:56" x14ac:dyDescent="0.25">
      <c r="A77" s="10" t="s">
        <v>12</v>
      </c>
      <c r="B77" s="12">
        <f t="array" ref="B77:B81">TRANSPOSE(B60:F60)</f>
        <v>2.0514809205132258</v>
      </c>
      <c r="C77" s="12">
        <f t="array" ref="C77:C81">TRANSPOSE(J60:N60)</f>
        <v>0.33031773005559312</v>
      </c>
      <c r="D77" s="12">
        <f t="array" ref="D77:D81">TRANSPOSE(R60:V60)</f>
        <v>2.9270492774887558</v>
      </c>
      <c r="E77" s="12">
        <f t="array" ref="E77:E81">TRANSPOSE(Z60:AD60)</f>
        <v>2.5649152011412837</v>
      </c>
      <c r="F77" s="12">
        <f t="array" ref="F77:F81">TRANSPOSE(AH60:AL60)</f>
        <v>1.0190420675305463</v>
      </c>
      <c r="G77" s="12">
        <f t="array" ref="G77:G81">TRANSPOSE(AP60:AT60)</f>
        <v>3.3575711571428575</v>
      </c>
      <c r="H77" s="12">
        <f t="array" ref="H77:H81">TRANSPOSE(AX60:BB60)</f>
        <v>5.2456383224164043</v>
      </c>
      <c r="I77" s="12">
        <f t="array" ref="I77:I81">TRANSPOSE(BF60:BJ60)</f>
        <v>2.7906068405623121</v>
      </c>
      <c r="J77" s="12">
        <f t="array" ref="J77:J81">TRANSPOSE(BN60:BR60)</f>
        <v>2.1723554769399938</v>
      </c>
      <c r="K77" s="12">
        <f t="array" ref="K77:K81">TRANSPOSE(BV60:BZ60)</f>
        <v>1.2796325513736668</v>
      </c>
      <c r="L77" s="12">
        <f t="array" ref="L77:L81">TRANSPOSE(CD60:CH60)</f>
        <v>4.0714483934047747</v>
      </c>
      <c r="M77" s="12">
        <f t="array" ref="M77:M81">TRANSPOSE(CL60:CP60)</f>
        <v>3.4858453221845807</v>
      </c>
      <c r="N77" s="12">
        <f t="array" ref="N77:N81">TRANSPOSE(CT60:CX60)</f>
        <v>2.0387187447209869</v>
      </c>
      <c r="Q77" s="10" t="s">
        <v>12</v>
      </c>
      <c r="R77" s="12">
        <f>B77/arima!B77</f>
        <v>0.9137853059780493</v>
      </c>
      <c r="S77" s="12">
        <f>C77/arima!C77</f>
        <v>0.82502469066848161</v>
      </c>
      <c r="T77" s="12">
        <f>D77/arima!D77</f>
        <v>1.1894475736197601</v>
      </c>
      <c r="U77" s="12">
        <f>E77/arima!E77</f>
        <v>0.9947460237346597</v>
      </c>
      <c r="V77" s="12">
        <f>F77/arima!F77</f>
        <v>0.97736183075004257</v>
      </c>
      <c r="W77" s="12">
        <f>G77/arima!G77</f>
        <v>0.97934469148285908</v>
      </c>
      <c r="X77" s="12">
        <f>H77/arima!H77</f>
        <v>0.95274125436330459</v>
      </c>
      <c r="Y77" s="12">
        <f>I77/arima!I77</f>
        <v>0.7804445508885095</v>
      </c>
      <c r="Z77" s="12">
        <f>J77/arima!J77</f>
        <v>1.1389098917945375</v>
      </c>
      <c r="AA77" s="12">
        <f>K77/arima!K77</f>
        <v>1.1635740014077172</v>
      </c>
      <c r="AB77" s="12">
        <f>L77/arima!L77</f>
        <v>0.89813178992257747</v>
      </c>
      <c r="AC77" s="12">
        <f>M77/arima!M77</f>
        <v>1.0283632381636527</v>
      </c>
      <c r="AD77" s="12">
        <f>N77/arima!N77</f>
        <v>0.9801907804031248</v>
      </c>
      <c r="BD77"/>
    </row>
    <row r="78" spans="1:56" x14ac:dyDescent="0.25">
      <c r="A78" s="10" t="s">
        <v>13</v>
      </c>
      <c r="B78" s="12">
        <v>1.5752912885768287</v>
      </c>
      <c r="C78" s="12">
        <v>0.34057473130935045</v>
      </c>
      <c r="D78" s="12">
        <v>2.8708288376195652</v>
      </c>
      <c r="E78" s="12">
        <v>2.9813884725952593</v>
      </c>
      <c r="F78" s="12">
        <v>1.0743548328691577</v>
      </c>
      <c r="G78" s="12">
        <v>3.5112745428571421</v>
      </c>
      <c r="H78" s="12">
        <v>4.4798898594836132</v>
      </c>
      <c r="I78" s="12">
        <v>3.0507630231379279</v>
      </c>
      <c r="J78" s="12">
        <v>2.602256840358915</v>
      </c>
      <c r="K78" s="12">
        <v>1.4399667012843358</v>
      </c>
      <c r="L78" s="12">
        <v>3.8057546018851096</v>
      </c>
      <c r="M78" s="12">
        <v>3.4871831569539795</v>
      </c>
      <c r="N78" s="12">
        <v>1.8136806446939648</v>
      </c>
      <c r="Q78" s="10" t="s">
        <v>13</v>
      </c>
      <c r="R78" s="12">
        <f>B78/arima!B78</f>
        <v>0.64954735116469298</v>
      </c>
      <c r="S78" s="12">
        <f>C78/arima!C78</f>
        <v>0.7839725992294565</v>
      </c>
      <c r="T78" s="12">
        <f>D78/arima!D78</f>
        <v>1.2605775378055233</v>
      </c>
      <c r="U78" s="12">
        <f>E78/arima!E78</f>
        <v>1.158674146842279</v>
      </c>
      <c r="V78" s="12">
        <f>F78/arima!F78</f>
        <v>1.073681045528323</v>
      </c>
      <c r="W78" s="12">
        <f>G78/arima!G78</f>
        <v>1.0248916727632629</v>
      </c>
      <c r="X78" s="12">
        <f>H78/arima!H78</f>
        <v>0.80262621815252999</v>
      </c>
      <c r="Y78" s="12">
        <f>I78/arima!I78</f>
        <v>0.82755512918423413</v>
      </c>
      <c r="Z78" s="12">
        <f>J78/arima!J78</f>
        <v>1.3611053636153962</v>
      </c>
      <c r="AA78" s="12">
        <f>K78/arima!K78</f>
        <v>1.2945453269182676</v>
      </c>
      <c r="AB78" s="12">
        <f>L78/arima!L78</f>
        <v>0.82665289894013327</v>
      </c>
      <c r="AC78" s="12">
        <f>M78/arima!M78</f>
        <v>1.0008284829499046</v>
      </c>
      <c r="AD78" s="12">
        <f>N78/arima!N78</f>
        <v>0.81776479352680265</v>
      </c>
      <c r="BD78"/>
    </row>
    <row r="79" spans="1:56" x14ac:dyDescent="0.25">
      <c r="A79" s="10" t="s">
        <v>14</v>
      </c>
      <c r="B79" s="12">
        <v>1.0100541267986987</v>
      </c>
      <c r="C79" s="12">
        <v>0.34667850143526319</v>
      </c>
      <c r="D79" s="12">
        <v>2.2179860932930628</v>
      </c>
      <c r="E79" s="12">
        <v>3.2910219983707854</v>
      </c>
      <c r="F79" s="12">
        <v>0.9534987065406082</v>
      </c>
      <c r="G79" s="12">
        <v>3.3638658049999997</v>
      </c>
      <c r="H79" s="12">
        <v>2.5287734554279573</v>
      </c>
      <c r="I79" s="12">
        <v>3.1120932597290185</v>
      </c>
      <c r="J79" s="12">
        <v>2.2925713847055347</v>
      </c>
      <c r="K79" s="12">
        <v>1.4256617975075383</v>
      </c>
      <c r="L79" s="12">
        <v>3.5288128153922207</v>
      </c>
      <c r="M79" s="12">
        <v>3.2429974442619836</v>
      </c>
      <c r="N79" s="12">
        <v>1.2967333352854931</v>
      </c>
      <c r="Q79" s="10" t="s">
        <v>14</v>
      </c>
      <c r="R79" s="12">
        <f>B79/arima!B79</f>
        <v>0.41648042324145951</v>
      </c>
      <c r="S79" s="12">
        <f>C79/arima!C79</f>
        <v>0.79802293265353086</v>
      </c>
      <c r="T79" s="12">
        <f>D79/arima!D79</f>
        <v>0.97391506304102826</v>
      </c>
      <c r="U79" s="12">
        <f>E79/arima!E79</f>
        <v>1.2790088045393435</v>
      </c>
      <c r="V79" s="12">
        <f>F79/arima!F79</f>
        <v>0.95290071476143634</v>
      </c>
      <c r="W79" s="12">
        <f>G79/arima!G79</f>
        <v>0.98186513465627823</v>
      </c>
      <c r="X79" s="12">
        <f>H79/arima!H79</f>
        <v>0.45306021771896887</v>
      </c>
      <c r="Y79" s="12">
        <f>I79/arima!I79</f>
        <v>0.8441916727243598</v>
      </c>
      <c r="Z79" s="12">
        <f>J79/arima!J79</f>
        <v>1.1991249902002352</v>
      </c>
      <c r="AA79" s="12">
        <f>K79/arima!K79</f>
        <v>1.2816850668027027</v>
      </c>
      <c r="AB79" s="12">
        <f>L79/arima!L79</f>
        <v>0.76649801388038519</v>
      </c>
      <c r="AC79" s="12">
        <f>M79/arima!M79</f>
        <v>0.93074669905959639</v>
      </c>
      <c r="AD79" s="12">
        <f>N79/arima!N79</f>
        <v>0.5846800379611462</v>
      </c>
      <c r="BD79"/>
    </row>
    <row r="80" spans="1:56" x14ac:dyDescent="0.25">
      <c r="A80" s="10" t="s">
        <v>15</v>
      </c>
      <c r="B80" s="12">
        <v>0.77026502991302626</v>
      </c>
      <c r="C80" s="12">
        <v>0.3391758854782983</v>
      </c>
      <c r="D80" s="12">
        <v>1.5970069088827312</v>
      </c>
      <c r="E80" s="12">
        <v>3.3397662102405499</v>
      </c>
      <c r="F80" s="12">
        <v>0.87223609760017851</v>
      </c>
      <c r="G80" s="12">
        <v>3.6826105492857146</v>
      </c>
      <c r="H80" s="12">
        <v>2.7143788548028298</v>
      </c>
      <c r="I80" s="12">
        <v>3.249115797926692</v>
      </c>
      <c r="J80" s="12">
        <v>2.2930798088881885</v>
      </c>
      <c r="K80" s="12">
        <v>1.4573276132627691</v>
      </c>
      <c r="L80" s="12">
        <v>2.4705579373349842</v>
      </c>
      <c r="M80" s="12">
        <v>2.9802160503756134</v>
      </c>
      <c r="N80" s="12">
        <v>1.034115789151679</v>
      </c>
      <c r="Q80" s="10" t="s">
        <v>15</v>
      </c>
      <c r="R80" s="12">
        <f>B80/arima!B80</f>
        <v>0.31760704417200736</v>
      </c>
      <c r="S80" s="12">
        <f>C80/arima!C80</f>
        <v>0.7807525811210223</v>
      </c>
      <c r="T80" s="12">
        <f>D80/arima!D80</f>
        <v>0.70124383964565029</v>
      </c>
      <c r="U80" s="12">
        <f>E80/arima!E80</f>
        <v>1.2979525479061833</v>
      </c>
      <c r="V80" s="12">
        <f>F80/arima!F80</f>
        <v>0.87168907009790297</v>
      </c>
      <c r="W80" s="12">
        <f>G80/arima!G80</f>
        <v>1.0749022441640026</v>
      </c>
      <c r="X80" s="12">
        <f>H80/arima!H80</f>
        <v>0.48631366020117212</v>
      </c>
      <c r="Y80" s="12">
        <f>I80/arima!I80</f>
        <v>0.88136063781254093</v>
      </c>
      <c r="Z80" s="12">
        <f>J80/arima!J80</f>
        <v>1.1993909204770894</v>
      </c>
      <c r="AA80" s="12">
        <f>K80/arima!K80</f>
        <v>1.3101529707982786</v>
      </c>
      <c r="AB80" s="12">
        <f>L80/arima!L80</f>
        <v>0.53663309764794309</v>
      </c>
      <c r="AC80" s="12">
        <f>M80/arima!M80</f>
        <v>0.85532791778156214</v>
      </c>
      <c r="AD80" s="12">
        <f>N80/arima!N80</f>
        <v>0.46626923393182274</v>
      </c>
      <c r="BD80"/>
    </row>
    <row r="81" spans="1:56" x14ac:dyDescent="0.25">
      <c r="A81" s="10" t="s">
        <v>16</v>
      </c>
      <c r="B81" s="12">
        <v>0.47314080388532653</v>
      </c>
      <c r="C81" s="12">
        <v>0.34096039233476072</v>
      </c>
      <c r="D81" s="12">
        <v>1.3932654337122792</v>
      </c>
      <c r="E81" s="12">
        <v>3.1732524779432638</v>
      </c>
      <c r="F81" s="12">
        <v>0.81391715888850447</v>
      </c>
      <c r="G81" s="12">
        <v>3.8119982221428574</v>
      </c>
      <c r="H81" s="12">
        <v>2.1856357580053904</v>
      </c>
      <c r="I81" s="12">
        <v>3.262885059330197</v>
      </c>
      <c r="J81" s="12">
        <v>2.2492162367744517</v>
      </c>
      <c r="K81" s="12">
        <v>1.4486349502187588</v>
      </c>
      <c r="L81" s="12">
        <v>2.6854039080859424</v>
      </c>
      <c r="M81" s="12">
        <v>3.2226894498827314</v>
      </c>
      <c r="N81" s="12">
        <v>0.92772381327592146</v>
      </c>
      <c r="Q81" s="10" t="s">
        <v>16</v>
      </c>
      <c r="R81" s="12">
        <f>B81/arima!B81</f>
        <v>0.18778520643326646</v>
      </c>
      <c r="S81" s="12">
        <f>C81/arima!C81</f>
        <v>0.69289372741195732</v>
      </c>
      <c r="T81" s="12">
        <f>D81/arima!D81</f>
        <v>0.52992059438761541</v>
      </c>
      <c r="U81" s="12">
        <f>E81/arima!E81</f>
        <v>1.2410647518408424</v>
      </c>
      <c r="V81" s="12">
        <f>F81/arima!F81</f>
        <v>0.93318163963096168</v>
      </c>
      <c r="W81" s="12">
        <f>G81/arima!G81</f>
        <v>1.0773761309770218</v>
      </c>
      <c r="X81" s="12">
        <f>H81/arima!H81</f>
        <v>0.38610144167737842</v>
      </c>
      <c r="Y81" s="12">
        <f>I81/arima!I81</f>
        <v>0.85782815036454607</v>
      </c>
      <c r="Z81" s="12">
        <f>J81/arima!J81</f>
        <v>1.1683120380540746</v>
      </c>
      <c r="AA81" s="12">
        <f>K81/arima!K81</f>
        <v>1.3139968206501869</v>
      </c>
      <c r="AB81" s="12">
        <f>L81/arima!L81</f>
        <v>0.4940081930393444</v>
      </c>
      <c r="AC81" s="12">
        <f>M81/arima!M81</f>
        <v>0.87262194549144145</v>
      </c>
      <c r="AD81" s="12">
        <f>N81/arima!N81</f>
        <v>0.38393336856082511</v>
      </c>
      <c r="BD81"/>
    </row>
    <row r="82" spans="1:56" x14ac:dyDescent="0.25">
      <c r="BD82"/>
    </row>
    <row r="84" spans="1:56" x14ac:dyDescent="0.25">
      <c r="BD84"/>
    </row>
    <row r="85" spans="1:56" x14ac:dyDescent="0.25">
      <c r="BD85"/>
    </row>
    <row r="87" spans="1:56" x14ac:dyDescent="0.25">
      <c r="BD87"/>
    </row>
    <row r="88" spans="1:56" x14ac:dyDescent="0.25">
      <c r="BD88"/>
    </row>
    <row r="90" spans="1:56" x14ac:dyDescent="0.25">
      <c r="BD90"/>
    </row>
    <row r="91" spans="1:56" x14ac:dyDescent="0.25">
      <c r="BD91"/>
    </row>
    <row r="93" spans="1:56" x14ac:dyDescent="0.25">
      <c r="BD93"/>
    </row>
    <row r="94" spans="1:56" x14ac:dyDescent="0.25">
      <c r="BD94"/>
    </row>
    <row r="96" spans="1:56" x14ac:dyDescent="0.25">
      <c r="BD96"/>
    </row>
    <row r="97" spans="56:56" x14ac:dyDescent="0.25">
      <c r="BD97"/>
    </row>
    <row r="99" spans="56:56" x14ac:dyDescent="0.25">
      <c r="BD99"/>
    </row>
    <row r="100" spans="56:56" x14ac:dyDescent="0.25">
      <c r="BD100"/>
    </row>
    <row r="102" spans="56:56" x14ac:dyDescent="0.25">
      <c r="BD102"/>
    </row>
    <row r="103" spans="56:56" x14ac:dyDescent="0.25">
      <c r="BD103"/>
    </row>
    <row r="119" spans="56:56" x14ac:dyDescent="0.25">
      <c r="BD119"/>
    </row>
    <row r="120" spans="56:56" x14ac:dyDescent="0.25">
      <c r="BD120"/>
    </row>
    <row r="121" spans="56:56" x14ac:dyDescent="0.25">
      <c r="BD1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sectors</vt:lpstr>
      <vt:lpstr>best perform</vt:lpstr>
      <vt:lpstr>arima</vt:lpstr>
      <vt:lpstr>rw</vt:lpstr>
      <vt:lpstr>elastic</vt:lpstr>
      <vt:lpstr>ridge</vt:lpstr>
      <vt:lpstr>xgboost</vt:lpstr>
      <vt:lpstr>lstm</vt:lpstr>
      <vt:lpstr>midas</vt:lpstr>
      <vt:lpstr>dfm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Лысов</dc:creator>
  <cp:lastModifiedBy>Лысов Андрей Максимович</cp:lastModifiedBy>
  <dcterms:created xsi:type="dcterms:W3CDTF">2015-06-05T18:19:34Z</dcterms:created>
  <dcterms:modified xsi:type="dcterms:W3CDTF">2024-05-06T20:41:13Z</dcterms:modified>
</cp:coreProperties>
</file>