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<sst xmlns="http://schemas.openxmlformats.org/spreadsheetml/2006/main" count="8" uniqueCount="4">
  <si>
    <t>f, Hz</t>
  </si>
  <si>
    <t>Umin</t>
  </si>
  <si>
    <t>Umax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</si>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</sst>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  <charset val="204"/>
    </font>
    <font>
      <b/>
      <i/>
      <sz val="12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54430</xdr:colOff>
      <xdr:row>1</xdr:row>
      <xdr:rowOff>62712</xdr:rowOff>
    </xdr:from>
    <xdr:to>
      <xdr:col>20</xdr:col>
      <xdr:colOff>457912</xdr:colOff>
      <xdr:row>33</xdr:row>
      <xdr:rowOff>122465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5680" y="266819"/>
          <a:ext cx="6526696" cy="65911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20</xdr:col>
      <xdr:colOff>476250</xdr:colOff>
      <xdr:row>67</xdr:row>
      <xdr:rowOff>172971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7143750"/>
          <a:ext cx="6599464" cy="670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topLeftCell="A27" zoomScale="70" zoomScaleNormal="70" workbookViewId="0">
      <selection activeCell="Y45" sqref="Y45"/>
    </sheetView>
  </sheetViews>
  <sheetFormatPr defaultRowHeight="15.75" x14ac:dyDescent="0.25"/>
  <cols>
    <col min="1" max="1" width="9.140625" style="1"/>
    <col min="2" max="2" width="8.42578125" style="1" customWidth="1"/>
    <col min="3" max="4" width="9.140625" style="1"/>
    <col min="5" max="5" width="11" style="2" customWidth="1"/>
    <col min="6" max="16384" width="9.140625" style="1"/>
  </cols>
  <sheetData>
    <row r="1" spans="2:9" s="4" customFormat="1" x14ac:dyDescent="0.25">
      <c r="B1" s="4" t="s">
        <v>0</v>
      </c>
      <c r="C1" s="4" t="s">
        <v>1</v>
      </c>
      <c r="D1" s="4" t="s">
        <v>2</v>
      </c>
      <c r="E1" s="5" t="s">
        <v>3</v>
      </c>
      <c r="H1" s="4" t="s">
        <v>0</v>
      </c>
      <c r="I1" s="4" t="s">
        <v>3</v>
      </c>
    </row>
    <row r="2" spans="2:9" x14ac:dyDescent="0.25">
      <c r="B2" s="3">
        <v>1000</v>
      </c>
      <c r="C2" s="1">
        <v>5.6</v>
      </c>
      <c r="D2" s="1">
        <v>18</v>
      </c>
      <c r="E2" s="2">
        <f>(D2-C2)/(D2+C2)</f>
        <v>0.52542372881355925</v>
      </c>
      <c r="H2" s="3">
        <f>B2/1000</f>
        <v>1</v>
      </c>
      <c r="I2" s="2">
        <f>E2</f>
        <v>0.52542372881355925</v>
      </c>
    </row>
    <row r="3" spans="2:9" x14ac:dyDescent="0.25">
      <c r="B3" s="3">
        <v>2000</v>
      </c>
      <c r="C3" s="1">
        <v>7</v>
      </c>
      <c r="D3" s="1">
        <v>17</v>
      </c>
      <c r="E3" s="2">
        <f t="shared" ref="E3:E16" si="0">(D3-C3)/(D3+C3)</f>
        <v>0.41666666666666669</v>
      </c>
      <c r="H3" s="3">
        <f t="shared" ref="H3:H16" si="1">B3/1000</f>
        <v>2</v>
      </c>
      <c r="I3" s="2">
        <f t="shared" ref="I3:I17" si="2">E3</f>
        <v>0.41666666666666669</v>
      </c>
    </row>
    <row r="4" spans="2:9" x14ac:dyDescent="0.25">
      <c r="B4" s="3">
        <v>3000</v>
      </c>
      <c r="C4" s="1">
        <v>8</v>
      </c>
      <c r="D4" s="1">
        <v>16</v>
      </c>
      <c r="E4" s="2">
        <f t="shared" si="0"/>
        <v>0.33333333333333331</v>
      </c>
      <c r="H4" s="3">
        <f t="shared" si="1"/>
        <v>3</v>
      </c>
      <c r="I4" s="2">
        <f t="shared" si="2"/>
        <v>0.33333333333333331</v>
      </c>
    </row>
    <row r="5" spans="2:9" x14ac:dyDescent="0.25">
      <c r="B5" s="3">
        <v>4000</v>
      </c>
      <c r="C5" s="1">
        <v>8.5</v>
      </c>
      <c r="D5" s="1">
        <v>16</v>
      </c>
      <c r="E5" s="2">
        <f t="shared" si="0"/>
        <v>0.30612244897959184</v>
      </c>
      <c r="H5" s="3">
        <f t="shared" si="1"/>
        <v>4</v>
      </c>
      <c r="I5" s="2">
        <f t="shared" si="2"/>
        <v>0.30612244897959184</v>
      </c>
    </row>
    <row r="6" spans="2:9" x14ac:dyDescent="0.25">
      <c r="B6" s="3">
        <v>5000</v>
      </c>
      <c r="C6" s="1">
        <v>9</v>
      </c>
      <c r="D6" s="1">
        <v>15</v>
      </c>
      <c r="E6" s="2">
        <f t="shared" si="0"/>
        <v>0.25</v>
      </c>
      <c r="H6" s="3">
        <f t="shared" si="1"/>
        <v>5</v>
      </c>
      <c r="I6" s="2">
        <f t="shared" si="2"/>
        <v>0.25</v>
      </c>
    </row>
    <row r="7" spans="2:9" x14ac:dyDescent="0.25">
      <c r="B7" s="3">
        <v>6000</v>
      </c>
      <c r="C7" s="1">
        <v>9</v>
      </c>
      <c r="D7" s="1">
        <v>15</v>
      </c>
      <c r="E7" s="2">
        <f t="shared" si="0"/>
        <v>0.25</v>
      </c>
      <c r="H7" s="3">
        <f t="shared" si="1"/>
        <v>6</v>
      </c>
      <c r="I7" s="2">
        <f t="shared" si="2"/>
        <v>0.25</v>
      </c>
    </row>
    <row r="8" spans="2:9" x14ac:dyDescent="0.25">
      <c r="B8" s="3">
        <v>7000</v>
      </c>
      <c r="C8" s="1">
        <v>10</v>
      </c>
      <c r="D8" s="1">
        <v>15</v>
      </c>
      <c r="E8" s="2">
        <f t="shared" si="0"/>
        <v>0.2</v>
      </c>
      <c r="H8" s="3">
        <f t="shared" si="1"/>
        <v>7</v>
      </c>
      <c r="I8" s="2">
        <f t="shared" si="2"/>
        <v>0.2</v>
      </c>
    </row>
    <row r="9" spans="2:9" x14ac:dyDescent="0.25">
      <c r="B9" s="3">
        <v>8000</v>
      </c>
      <c r="C9" s="1">
        <v>11</v>
      </c>
      <c r="D9" s="1">
        <v>15</v>
      </c>
      <c r="E9" s="2">
        <f t="shared" si="0"/>
        <v>0.15384615384615385</v>
      </c>
      <c r="H9" s="3">
        <f t="shared" si="1"/>
        <v>8</v>
      </c>
      <c r="I9" s="2">
        <f t="shared" si="2"/>
        <v>0.15384615384615385</v>
      </c>
    </row>
    <row r="10" spans="2:9" x14ac:dyDescent="0.25">
      <c r="B10" s="3">
        <v>9000</v>
      </c>
      <c r="C10" s="1">
        <v>11</v>
      </c>
      <c r="D10" s="1">
        <v>15</v>
      </c>
      <c r="E10" s="2">
        <f t="shared" si="0"/>
        <v>0.15384615384615385</v>
      </c>
      <c r="H10" s="3">
        <f t="shared" si="1"/>
        <v>9</v>
      </c>
      <c r="I10" s="2">
        <f t="shared" si="2"/>
        <v>0.15384615384615385</v>
      </c>
    </row>
    <row r="11" spans="2:9" x14ac:dyDescent="0.25">
      <c r="B11" s="3">
        <v>10000</v>
      </c>
      <c r="C11" s="1">
        <v>11</v>
      </c>
      <c r="D11" s="1">
        <v>14</v>
      </c>
      <c r="E11" s="2">
        <f t="shared" si="0"/>
        <v>0.12</v>
      </c>
      <c r="H11" s="3">
        <f t="shared" si="1"/>
        <v>10</v>
      </c>
      <c r="I11" s="2">
        <f t="shared" si="2"/>
        <v>0.12</v>
      </c>
    </row>
    <row r="12" spans="2:9" x14ac:dyDescent="0.25">
      <c r="B12" s="3">
        <v>11000</v>
      </c>
      <c r="C12" s="1">
        <v>11</v>
      </c>
      <c r="D12" s="1">
        <v>14</v>
      </c>
      <c r="E12" s="2">
        <f t="shared" si="0"/>
        <v>0.12</v>
      </c>
      <c r="H12" s="3">
        <f t="shared" si="1"/>
        <v>11</v>
      </c>
      <c r="I12" s="2">
        <f t="shared" si="2"/>
        <v>0.12</v>
      </c>
    </row>
    <row r="13" spans="2:9" x14ac:dyDescent="0.25">
      <c r="B13" s="3">
        <v>12000</v>
      </c>
      <c r="C13" s="1">
        <v>11</v>
      </c>
      <c r="D13" s="1">
        <v>14</v>
      </c>
      <c r="E13" s="2">
        <f t="shared" si="0"/>
        <v>0.12</v>
      </c>
      <c r="H13" s="3">
        <f t="shared" si="1"/>
        <v>12</v>
      </c>
      <c r="I13" s="2">
        <f t="shared" si="2"/>
        <v>0.12</v>
      </c>
    </row>
    <row r="14" spans="2:9" x14ac:dyDescent="0.25">
      <c r="B14" s="3">
        <v>13000</v>
      </c>
      <c r="C14" s="1">
        <v>11</v>
      </c>
      <c r="D14" s="1">
        <v>14</v>
      </c>
      <c r="E14" s="2">
        <f t="shared" si="0"/>
        <v>0.12</v>
      </c>
      <c r="H14" s="3">
        <f t="shared" si="1"/>
        <v>13</v>
      </c>
      <c r="I14" s="2">
        <f t="shared" si="2"/>
        <v>0.12</v>
      </c>
    </row>
    <row r="15" spans="2:9" x14ac:dyDescent="0.25">
      <c r="B15" s="3">
        <v>14000</v>
      </c>
      <c r="C15" s="1">
        <v>11</v>
      </c>
      <c r="D15" s="1">
        <v>13</v>
      </c>
      <c r="E15" s="2">
        <f t="shared" si="0"/>
        <v>8.3333333333333329E-2</v>
      </c>
      <c r="H15" s="3">
        <f t="shared" si="1"/>
        <v>14</v>
      </c>
      <c r="I15" s="2">
        <f t="shared" si="2"/>
        <v>8.3333333333333329E-2</v>
      </c>
    </row>
    <row r="16" spans="2:9" x14ac:dyDescent="0.25">
      <c r="B16" s="3">
        <v>15000</v>
      </c>
      <c r="C16" s="1">
        <v>11</v>
      </c>
      <c r="D16" s="1">
        <v>13</v>
      </c>
      <c r="E16" s="2">
        <f t="shared" si="0"/>
        <v>8.3333333333333329E-2</v>
      </c>
      <c r="H16" s="3">
        <f t="shared" si="1"/>
        <v>15</v>
      </c>
      <c r="I16" s="2">
        <f t="shared" si="2"/>
        <v>8.3333333333333329E-2</v>
      </c>
    </row>
    <row r="17" spans="8:9" x14ac:dyDescent="0.25">
      <c r="H17" s="3"/>
      <c r="I17" s="2"/>
    </row>
    <row r="18" spans="8:9" x14ac:dyDescent="0.25">
      <c r="H18" s="4" t="s">
        <v>0</v>
      </c>
      <c r="I18" s="4" t="s">
        <v>3</v>
      </c>
    </row>
    <row r="19" spans="8:9" x14ac:dyDescent="0.25">
      <c r="H19" s="3">
        <f>130+B2/1000</f>
        <v>131</v>
      </c>
      <c r="I19" s="2">
        <f>E2</f>
        <v>0.52542372881355925</v>
      </c>
    </row>
    <row r="20" spans="8:9" x14ac:dyDescent="0.25">
      <c r="H20" s="3">
        <f t="shared" ref="H20:H33" si="3">130+B3/1000</f>
        <v>132</v>
      </c>
      <c r="I20" s="2">
        <f t="shared" ref="I20:I33" si="4">E3</f>
        <v>0.41666666666666669</v>
      </c>
    </row>
    <row r="21" spans="8:9" x14ac:dyDescent="0.25">
      <c r="H21" s="3">
        <f t="shared" si="3"/>
        <v>133</v>
      </c>
      <c r="I21" s="2">
        <f t="shared" si="4"/>
        <v>0.33333333333333331</v>
      </c>
    </row>
    <row r="22" spans="8:9" x14ac:dyDescent="0.25">
      <c r="H22" s="3">
        <f t="shared" si="3"/>
        <v>134</v>
      </c>
      <c r="I22" s="2">
        <f t="shared" si="4"/>
        <v>0.30612244897959184</v>
      </c>
    </row>
    <row r="23" spans="8:9" x14ac:dyDescent="0.25">
      <c r="H23" s="3">
        <f t="shared" si="3"/>
        <v>135</v>
      </c>
      <c r="I23" s="2">
        <f t="shared" si="4"/>
        <v>0.25</v>
      </c>
    </row>
    <row r="24" spans="8:9" x14ac:dyDescent="0.25">
      <c r="H24" s="3">
        <f t="shared" si="3"/>
        <v>136</v>
      </c>
      <c r="I24" s="2">
        <f t="shared" si="4"/>
        <v>0.25</v>
      </c>
    </row>
    <row r="25" spans="8:9" x14ac:dyDescent="0.25">
      <c r="H25" s="3">
        <f t="shared" si="3"/>
        <v>137</v>
      </c>
      <c r="I25" s="2">
        <f t="shared" si="4"/>
        <v>0.2</v>
      </c>
    </row>
    <row r="26" spans="8:9" x14ac:dyDescent="0.25">
      <c r="H26" s="3">
        <f t="shared" si="3"/>
        <v>138</v>
      </c>
      <c r="I26" s="2">
        <f t="shared" si="4"/>
        <v>0.15384615384615385</v>
      </c>
    </row>
    <row r="27" spans="8:9" x14ac:dyDescent="0.25">
      <c r="H27" s="3">
        <f t="shared" si="3"/>
        <v>139</v>
      </c>
      <c r="I27" s="2">
        <f t="shared" si="4"/>
        <v>0.15384615384615385</v>
      </c>
    </row>
    <row r="28" spans="8:9" x14ac:dyDescent="0.25">
      <c r="H28" s="3">
        <f t="shared" si="3"/>
        <v>140</v>
      </c>
      <c r="I28" s="2">
        <f t="shared" si="4"/>
        <v>0.12</v>
      </c>
    </row>
    <row r="29" spans="8:9" x14ac:dyDescent="0.25">
      <c r="H29" s="3">
        <f t="shared" si="3"/>
        <v>141</v>
      </c>
      <c r="I29" s="2">
        <f t="shared" si="4"/>
        <v>0.12</v>
      </c>
    </row>
    <row r="30" spans="8:9" x14ac:dyDescent="0.25">
      <c r="H30" s="3">
        <f t="shared" si="3"/>
        <v>142</v>
      </c>
      <c r="I30" s="2">
        <f t="shared" si="4"/>
        <v>0.12</v>
      </c>
    </row>
    <row r="31" spans="8:9" x14ac:dyDescent="0.25">
      <c r="H31" s="3">
        <f t="shared" si="3"/>
        <v>143</v>
      </c>
      <c r="I31" s="2">
        <f t="shared" si="4"/>
        <v>0.12</v>
      </c>
    </row>
    <row r="32" spans="8:9" x14ac:dyDescent="0.25">
      <c r="H32" s="3">
        <f t="shared" si="3"/>
        <v>144</v>
      </c>
      <c r="I32" s="2">
        <f t="shared" si="4"/>
        <v>8.3333333333333329E-2</v>
      </c>
    </row>
    <row r="33" spans="8:9" x14ac:dyDescent="0.25">
      <c r="H33" s="3">
        <f t="shared" si="3"/>
        <v>145</v>
      </c>
      <c r="I33" s="2">
        <f t="shared" si="4"/>
        <v>8.3333333333333329E-2</v>
      </c>
    </row>
    <row r="35" spans="8:9" x14ac:dyDescent="0.25">
      <c r="H35" s="6">
        <v>130</v>
      </c>
      <c r="I35" s="7">
        <v>1.5</v>
      </c>
    </row>
    <row r="36" spans="8:9" x14ac:dyDescent="0.25">
      <c r="H36" s="6">
        <v>132</v>
      </c>
      <c r="I36" s="7">
        <v>0.8</v>
      </c>
    </row>
    <row r="37" spans="8:9" x14ac:dyDescent="0.25">
      <c r="H37" s="6">
        <v>134</v>
      </c>
      <c r="I37" s="7">
        <v>0.48</v>
      </c>
    </row>
    <row r="38" spans="8:9" x14ac:dyDescent="0.25">
      <c r="H38" s="6">
        <v>136</v>
      </c>
      <c r="I38" s="7">
        <v>0.33</v>
      </c>
    </row>
    <row r="39" spans="8:9" x14ac:dyDescent="0.25">
      <c r="H39" s="6">
        <v>138</v>
      </c>
      <c r="I39" s="7">
        <v>0.22500000000000001</v>
      </c>
    </row>
    <row r="40" spans="8:9" x14ac:dyDescent="0.25">
      <c r="H40" s="6">
        <v>140</v>
      </c>
      <c r="I40" s="7">
        <v>0.17499999999999999</v>
      </c>
    </row>
    <row r="41" spans="8:9" x14ac:dyDescent="0.25">
      <c r="H41" s="6">
        <v>142</v>
      </c>
      <c r="I41" s="7">
        <v>0.15</v>
      </c>
    </row>
    <row r="42" spans="8:9" x14ac:dyDescent="0.25">
      <c r="H42" s="6">
        <v>144</v>
      </c>
      <c r="I42" s="7">
        <v>0.11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2022-11-15T07:09:30Z</dcterms:modified>
</cp:coreProperties>
</file>