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edro Sa. Baculio Elementary School SMS QR System3\core\components\StudentGradeEntryController\templates\"/>
    </mc:Choice>
  </mc:AlternateContent>
  <xr:revisionPtr revIDLastSave="0" documentId="13_ncr:1_{FDDDD981-A065-4F79-9287-84A4A8547B39}" xr6:coauthVersionLast="47" xr6:coauthVersionMax="47" xr10:uidLastSave="{00000000-0000-0000-0000-000000000000}"/>
  <bookViews>
    <workbookView xWindow="-108" yWindow="-108" windowWidth="23256" windowHeight="12456" tabRatio="865" activeTab="1" xr2:uid="{00000000-000D-0000-FFFF-FFFF00000000}"/>
  </bookViews>
  <sheets>
    <sheet name="FRONT" sheetId="1" r:id="rId1"/>
    <sheet name="BACK" sheetId="2" r:id="rId2"/>
  </sheets>
  <definedNames>
    <definedName name="data">#REF!</definedName>
    <definedName name="_xlnm.Print_Area" localSheetId="1">BACK!$A$3:$AB$29</definedName>
    <definedName name="_xlnm.Print_Area" localSheetId="0">FRONT!$A$3:$AF$41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22" i="2" l="1"/>
  <c r="M21" i="2"/>
  <c r="L21" i="2"/>
  <c r="K21" i="2"/>
  <c r="J21" i="2"/>
  <c r="I21" i="2"/>
  <c r="H21" i="2"/>
  <c r="G21" i="2"/>
  <c r="F21" i="2"/>
  <c r="E21" i="2"/>
  <c r="D21" i="2"/>
  <c r="M20" i="2"/>
  <c r="L20" i="2"/>
  <c r="K20" i="2"/>
  <c r="J20" i="2"/>
  <c r="I20" i="2"/>
  <c r="H20" i="2"/>
  <c r="G20" i="2"/>
  <c r="F20" i="2"/>
  <c r="E20" i="2"/>
  <c r="D20" i="2"/>
  <c r="M19" i="2"/>
  <c r="L19" i="2"/>
  <c r="K19" i="2"/>
  <c r="J19" i="2"/>
  <c r="I19" i="2"/>
  <c r="H19" i="2"/>
  <c r="G19" i="2"/>
  <c r="F19" i="2"/>
  <c r="E19" i="2"/>
  <c r="D19" i="2"/>
  <c r="M18" i="2"/>
  <c r="L18" i="2"/>
  <c r="K18" i="2"/>
  <c r="J18" i="2"/>
  <c r="I18" i="2"/>
  <c r="H18" i="2"/>
  <c r="G18" i="2"/>
  <c r="F18" i="2"/>
  <c r="E18" i="2"/>
  <c r="D18" i="2"/>
  <c r="M13" i="2"/>
  <c r="L13" i="2"/>
  <c r="K13" i="2"/>
  <c r="J13" i="2"/>
  <c r="I13" i="2"/>
  <c r="H13" i="2"/>
  <c r="G13" i="2"/>
  <c r="F13" i="2"/>
  <c r="E13" i="2"/>
  <c r="D13" i="2"/>
  <c r="M11" i="2"/>
  <c r="L11" i="2"/>
  <c r="K11" i="2"/>
  <c r="J11" i="2"/>
  <c r="I11" i="2"/>
  <c r="H11" i="2"/>
  <c r="G11" i="2"/>
  <c r="F11" i="2"/>
  <c r="E11" i="2"/>
  <c r="D11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Y30" i="1"/>
  <c r="Y29" i="1"/>
  <c r="Y27" i="1"/>
  <c r="Y26" i="1"/>
  <c r="Y25" i="1"/>
  <c r="Y24" i="1"/>
</calcChain>
</file>

<file path=xl/sharedStrings.xml><?xml version="1.0" encoding="utf-8"?>
<sst xmlns="http://schemas.openxmlformats.org/spreadsheetml/2006/main" count="136" uniqueCount="124">
  <si>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</si>
  <si>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</si>
  <si>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</si>
  <si>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</si>
  <si>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</si>
  <si>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</si>
  <si>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</si>
  <si>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</si>
  <si>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</si>
  <si>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</si>
  <si>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</si>
  <si>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</si>
  <si>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</si>
  <si>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Republic of the Phlippines</t>
  </si>
  <si>
    <t>Department of Education</t>
  </si>
  <si>
    <t>Region</t>
  </si>
  <si>
    <t>No.  of School Days</t>
  </si>
  <si>
    <t>Division of</t>
  </si>
  <si>
    <t>No.  of  Days Present</t>
  </si>
  <si>
    <t>District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</si>
  <si>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</si>
  <si>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</si>
  <si>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</si>
  <si>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</si>
  <si>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</si>
  <si>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</si>
  <si>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</si>
  <si>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Name:</t>
  </si>
  <si>
    <t>4th Quarter</t>
  </si>
  <si>
    <t>Learner's Reference Number:</t>
  </si>
  <si>
    <t>Age:</t>
  </si>
  <si>
    <t>Sex:</t>
  </si>
  <si>
    <t>Certificate of Transfer</t>
  </si>
  <si>
    <t>Grade:</t>
  </si>
  <si>
    <t>Section</t>
  </si>
  <si>
    <t>Admitted to Grade: _________      Section: __________________________</t>
  </si>
  <si>
    <t xml:space="preserve">Grade: </t>
  </si>
  <si>
    <t>Section:</t>
  </si>
  <si>
    <t>School Year:</t>
  </si>
  <si>
    <t>2020-2021</t>
  </si>
  <si>
    <t>Eligibility for Admission to Grade:_________________________________</t>
  </si>
  <si>
    <t>Principal:</t>
  </si>
  <si>
    <t xml:space="preserve">School Year: </t>
  </si>
  <si>
    <t>Adviser:</t>
  </si>
  <si>
    <t>Approved:</t>
  </si>
  <si>
    <t xml:space="preserve">  ______________________________</t>
  </si>
  <si>
    <t xml:space="preserve">    __________________________</t>
  </si>
  <si>
    <t>Dear Parent,</t>
  </si>
  <si>
    <t>Principal</t>
  </si>
  <si>
    <t>Teacher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</si>
  <si>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</si>
  <si>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</si>
  <si>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rPr>
        <sz val="12"/>
        <color rgb="FF000000"/>
        <rFont val="Aparajita"/>
      </rPr>
      <t xml:space="preserve"> </t>
    </r>
    <r>
      <rPr>
        <b/>
        <sz val="12"/>
        <color rgb="FF000000"/>
        <rFont val="Aparajita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</si>
  <si>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</si>
  <si>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</si>
  <si>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</si>
  <si>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</si>
  <si>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Admitted in: ___________________</t>
  </si>
  <si>
    <t xml:space="preserve">Date: _________________________ </t>
  </si>
  <si>
    <t xml:space="preserve">      _________________________</t>
  </si>
  <si>
    <t>___________________________</t>
  </si>
  <si>
    <t>________________________</t>
  </si>
  <si>
    <t>REPORT ON LEARNING PROGRESS AND ACHIEVEMENT</t>
  </si>
  <si>
    <t>REPORT ON LEARNER'S OBSERVES VALUES</t>
  </si>
  <si>
    <t>Learning Areas</t>
  </si>
  <si>
    <t>Quarter</t>
  </si>
  <si>
    <t>Final Rating</t>
  </si>
  <si>
    <t>Remarks</t>
  </si>
  <si>
    <t>Core Values</t>
  </si>
  <si>
    <t>Behavior Statements</t>
  </si>
  <si>
    <t>school</t>
  </si>
  <si>
    <t>school id</t>
  </si>
  <si>
    <t>district</t>
  </si>
  <si>
    <t>division</t>
  </si>
  <si>
    <t>region</t>
  </si>
  <si>
    <t>grade</t>
  </si>
  <si>
    <t>section</t>
  </si>
  <si>
    <t>school year</t>
  </si>
  <si>
    <t>adviser</t>
  </si>
  <si>
    <t xml:space="preserve">1. Maka- Diyos               </t>
  </si>
  <si>
    <t xml:space="preserve">Expresses one’s spiritual beliefs while respecting the spiritual beliefs of others.
</t>
  </si>
  <si>
    <t>Mathematics</t>
  </si>
  <si>
    <t>Shows adherence to ethical principles by upholding truth in all undertakings.</t>
  </si>
  <si>
    <t>2.Makatao</t>
  </si>
  <si>
    <t>In sensitive to individual, social, and cultural diffrences;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</si>
  <si>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</si>
  <si>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</si>
  <si>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</si>
  <si>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</si>
  <si>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</si>
  <si>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</si>
  <si>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</si>
  <si>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</si>
  <si>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</si>
  <si>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</si>
  <si>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</si>
  <si>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</si>
  <si>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</si>
  <si>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</si>
  <si>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</si>
  <si>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</si>
  <si>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</si>
  <si>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</si>
  <si>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</si>
  <si>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</si>
  <si>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</si>
  <si>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</si>
  <si>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</si>
  <si>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</si>
  <si>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</si>
  <si>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</si>
  <si>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</si>
  <si>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</si>
  <si>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</si>
  <si>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</si>
  <si>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</si>
  <si>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Reading and Literacy</t>
  </si>
  <si>
    <t>Language</t>
  </si>
  <si>
    <t>Makabansa</t>
  </si>
  <si>
    <t>GMRC</t>
  </si>
  <si>
    <t>X</t>
  </si>
  <si>
    <t>II</t>
  </si>
  <si>
    <t>EL SALVADOR CITY</t>
  </si>
  <si>
    <t>PEDRO SA BACULIO ELEMENTARY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</si>
</sst>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arajita"/>
    </font>
    <font>
      <sz val="11"/>
      <color theme="1"/>
      <name val="Aparajita"/>
    </font>
    <font>
      <b/>
      <sz val="12"/>
      <color theme="1"/>
      <name val="Aparajita"/>
    </font>
    <font>
      <sz val="10.5"/>
      <color theme="1"/>
      <name val="Aparajita"/>
    </font>
    <font>
      <sz val="14"/>
      <color theme="1"/>
      <name val="Aparajita"/>
    </font>
    <font>
      <sz val="9"/>
      <color theme="1"/>
      <name val="Aparajita"/>
    </font>
    <font>
      <sz val="12"/>
      <color theme="1"/>
      <name val="Calibri"/>
      <scheme val="minor"/>
    </font>
    <font>
      <sz val="10"/>
      <color theme="1"/>
      <name val="Aparajita"/>
    </font>
    <font>
      <b/>
      <sz val="11"/>
      <color theme="1"/>
      <name val="Aparajita"/>
    </font>
    <font>
      <b/>
      <sz val="14"/>
      <color theme="1"/>
      <name val="Calibri"/>
      <scheme val="minor"/>
    </font>
    <font>
      <b/>
      <sz val="14"/>
      <color theme="1"/>
      <name val="Aparajita"/>
    </font>
    <font>
      <b/>
      <sz val="7"/>
      <color theme="1"/>
      <name val="Arial Narrow"/>
    </font>
    <font>
      <sz val="7"/>
      <color theme="1"/>
      <name val="Arial Narrow"/>
    </font>
    <font>
      <sz val="8"/>
      <color theme="1"/>
      <name val="Aparajita"/>
    </font>
    <font>
      <b/>
      <sz val="16"/>
      <color theme="1"/>
      <name val="Aparajita"/>
    </font>
    <font>
      <b/>
      <sz val="8"/>
      <color theme="1"/>
      <name val="Aparajita"/>
    </font>
    <font>
      <sz val="12"/>
      <color rgb="FF000000"/>
      <name val="Aparajita"/>
    </font>
    <font>
      <b/>
      <sz val="12"/>
      <color rgb="FF000000"/>
      <name val="Aparajita"/>
    </font>
    <font>
      <b/>
      <sz val="11"/>
      <color theme="1"/>
      <name val="Aparajita"/>
      <family val="1"/>
    </font>
    <font>
      <sz val="12"/>
      <color theme="1"/>
      <name val="Aparajita"/>
      <family val="1"/>
    </font>
    <font>
      <sz val="9"/>
      <color theme="1"/>
      <name val="Aparajita"/>
      <family val="1"/>
    </font>
    <font>
      <sz val="13"/>
      <color theme="1"/>
      <name val="Aparajita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7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/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9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Protection="1">
      <protection locked="0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11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/>
    <xf numFmtId="0" fontId="0" fillId="0" borderId="0" xfId="0"/>
    <xf numFmtId="1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" fillId="0" borderId="8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15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>
      <alignment vertical="center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6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/>
    <xf numFmtId="0" fontId="3" fillId="0" borderId="1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4" fillId="0" borderId="6" xfId="0" applyFont="1" applyBorder="1" applyAlignment="1">
      <alignment horizontal="center" vertical="center" textRotation="90"/>
    </xf>
    <xf numFmtId="0" fontId="14" fillId="0" borderId="7" xfId="0" applyFont="1" applyBorder="1" applyAlignment="1">
      <alignment horizontal="center" vertical="center" textRotation="90"/>
    </xf>
    <xf numFmtId="0" fontId="14" fillId="0" borderId="4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distributed" wrapText="1"/>
    </xf>
    <xf numFmtId="0" fontId="16" fillId="0" borderId="7" xfId="0" applyFont="1" applyBorder="1" applyAlignment="1">
      <alignment horizontal="center" vertical="distributed" wrapText="1"/>
    </xf>
    <xf numFmtId="0" fontId="16" fillId="0" borderId="4" xfId="0" applyFont="1" applyBorder="1" applyAlignment="1">
      <alignment horizontal="center" vertical="distributed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0" fillId="0" borderId="14" xfId="0" applyFont="1" applyBorder="1" applyAlignment="1">
      <alignment horizontal="left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24" fillId="0" borderId="6" xfId="0" applyFont="1" applyBorder="1" applyAlignment="1" applyProtection="1">
      <alignment horizontal="center" vertical="center"/>
      <protection locked="0"/>
    </xf>
    <xf numFmtId="0" fontId="24" fillId="0" borderId="7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3" fillId="0" borderId="0" xfId="0" applyFont="1" applyBorder="1"/>
    <xf numFmtId="0" fontId="3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6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21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</xdr:row>
      <xdr:rowOff>0</xdr:rowOff>
    </xdr:from>
    <xdr:ext cx="647700" cy="647700"/>
    <xdr:pic>
      <xdr:nvPicPr>
        <xdr:cNvPr id="2" name="DepEd Logo" descr="DepEd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41"/>
  <sheetViews>
    <sheetView showGridLines="0" showRowColHeaders="0" view="pageBreakPreview" topLeftCell="A4" zoomScale="124" zoomScaleNormal="130" workbookViewId="0">
      <selection activeCell="R6" sqref="R6:T6"/>
    </sheetView>
  </sheetViews>
  <sheetFormatPr defaultColWidth="9.109375" defaultRowHeight="14.4" x14ac:dyDescent="0.3"/>
  <cols>
    <col min="1" max="1" width="7.44140625" customWidth="1"/>
    <col min="2" max="14" width="3.88671875" customWidth="1"/>
    <col min="15" max="15" width="10.77734375" customWidth="1"/>
    <col min="16" max="16" width="10" customWidth="1"/>
    <col min="23" max="23" width="11" customWidth="1"/>
    <col min="24" max="24" width="10.88671875" hidden="1" customWidth="1"/>
    <col min="25" max="25" width="12.21875" hidden="1" customWidth="1"/>
    <col min="26" max="26" width="4.5546875" customWidth="1"/>
    <col min="28" max="28" width="7.44140625" customWidth="1"/>
    <col min="29" max="29" width="12.109375" customWidth="1"/>
    <col min="30" max="30" width="10" customWidth="1"/>
    <col min="31" max="31" width="7" customWidth="1"/>
    <col min="32" max="32" width="9.33203125" customWidth="1"/>
    <col min="33" max="33" width="9" customWidth="1"/>
  </cols>
  <sheetData>
    <row r="3" spans="1:23" ht="12.75" customHeight="1" x14ac:dyDescent="0.45">
      <c r="A3" s="115" t="s">
        <v>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2"/>
      <c r="P3" s="34"/>
      <c r="Q3" s="2"/>
    </row>
    <row r="4" spans="1:23" ht="15" customHeight="1" x14ac:dyDescent="0.45">
      <c r="A4" s="103"/>
      <c r="B4" s="91" t="s">
        <v>1</v>
      </c>
      <c r="C4" s="91" t="s">
        <v>2</v>
      </c>
      <c r="D4" s="91" t="s">
        <v>3</v>
      </c>
      <c r="E4" s="91" t="s">
        <v>4</v>
      </c>
      <c r="F4" s="91" t="s">
        <v>5</v>
      </c>
      <c r="G4" s="91" t="s">
        <v>6</v>
      </c>
      <c r="H4" s="91" t="s">
        <v>7</v>
      </c>
      <c r="I4" s="91" t="s">
        <v>8</v>
      </c>
      <c r="J4" s="91" t="s">
        <v>9</v>
      </c>
      <c r="K4" s="91" t="s">
        <v>10</v>
      </c>
      <c r="L4" s="91" t="s">
        <v>11</v>
      </c>
      <c r="M4" s="99" t="s">
        <v>12</v>
      </c>
      <c r="N4" s="84"/>
      <c r="O4" s="84"/>
      <c r="P4" s="84"/>
      <c r="Q4" s="112" t="s">
        <v>13</v>
      </c>
      <c r="R4" s="112"/>
      <c r="S4" s="112"/>
      <c r="T4" s="112"/>
    </row>
    <row r="5" spans="1:23" ht="15" customHeight="1" x14ac:dyDescent="0.45">
      <c r="A5" s="104"/>
      <c r="B5" s="92"/>
      <c r="C5" s="92"/>
      <c r="D5" s="92"/>
      <c r="E5" s="92"/>
      <c r="F5" s="92"/>
      <c r="G5" s="92"/>
      <c r="H5" s="92"/>
      <c r="I5" s="92"/>
      <c r="J5" s="92"/>
      <c r="K5" s="92"/>
      <c r="L5" s="92"/>
      <c r="M5" s="100"/>
      <c r="N5" s="84"/>
      <c r="O5" s="84"/>
      <c r="P5" s="84"/>
      <c r="Q5" s="112" t="s">
        <v>14</v>
      </c>
      <c r="R5" s="112"/>
      <c r="S5" s="112"/>
      <c r="T5" s="112"/>
    </row>
    <row r="6" spans="1:23" s="15" customFormat="1" ht="12.75" customHeight="1" x14ac:dyDescent="0.3">
      <c r="A6" s="104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101"/>
      <c r="N6" s="84"/>
      <c r="O6" s="84"/>
      <c r="P6" s="84"/>
      <c r="Q6" s="47" t="s">
        <v>15</v>
      </c>
      <c r="R6" s="89" t="s">
        <v>120</v>
      </c>
      <c r="S6" s="90"/>
      <c r="T6" s="90"/>
    </row>
    <row r="7" spans="1:23" ht="17.399999999999999" customHeight="1" x14ac:dyDescent="0.45">
      <c r="A7" s="105" t="s">
        <v>16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84"/>
      <c r="O7" s="84"/>
      <c r="P7" s="85"/>
      <c r="Q7" s="14" t="s">
        <v>17</v>
      </c>
      <c r="R7" s="87" t="s">
        <v>122</v>
      </c>
      <c r="S7" s="88"/>
      <c r="T7" s="88"/>
    </row>
    <row r="8" spans="1:23" ht="11.25" customHeight="1" x14ac:dyDescent="0.3">
      <c r="A8" s="10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84"/>
      <c r="O8" s="84"/>
      <c r="P8" s="85"/>
      <c r="Q8" s="86" t="s">
        <v>121</v>
      </c>
      <c r="R8" s="84"/>
      <c r="S8" s="84"/>
      <c r="T8" s="84"/>
    </row>
    <row r="9" spans="1:23" ht="3.75" customHeight="1" x14ac:dyDescent="0.3">
      <c r="A9" s="106" t="s">
        <v>18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P9" s="85"/>
      <c r="Q9" s="79"/>
      <c r="R9" s="79"/>
      <c r="S9" s="79"/>
      <c r="T9" s="79"/>
    </row>
    <row r="10" spans="1:23" ht="16.5" customHeight="1" x14ac:dyDescent="0.45">
      <c r="A10" s="10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P10" s="35"/>
      <c r="Q10" s="77" t="s">
        <v>19</v>
      </c>
      <c r="R10" s="77"/>
      <c r="S10" s="77"/>
      <c r="T10" s="77"/>
    </row>
    <row r="11" spans="1:23" ht="10.5" customHeight="1" x14ac:dyDescent="0.3">
      <c r="A11" s="108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P11" s="25"/>
      <c r="Q11" s="78" t="s">
        <v>123</v>
      </c>
      <c r="R11" s="79"/>
      <c r="S11" s="79"/>
      <c r="T11" s="79"/>
    </row>
    <row r="12" spans="1:23" ht="19.5" customHeight="1" x14ac:dyDescent="0.45">
      <c r="A12" s="106" t="s">
        <v>20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P12" s="20"/>
      <c r="Q12" s="80" t="s">
        <v>21</v>
      </c>
      <c r="R12" s="80"/>
      <c r="S12" s="80"/>
      <c r="T12" s="80"/>
    </row>
    <row r="13" spans="1:23" ht="16.5" customHeight="1" x14ac:dyDescent="0.35">
      <c r="A13" s="10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P13" s="25"/>
      <c r="W13" s="40"/>
    </row>
    <row r="14" spans="1:23" ht="10.5" customHeight="1" x14ac:dyDescent="0.4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23" ht="11.25" customHeight="1" x14ac:dyDescent="0.4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P15" s="20"/>
      <c r="Q15" s="41"/>
    </row>
    <row r="16" spans="1:23" s="15" customFormat="1" ht="12" customHeight="1" x14ac:dyDescent="0.3">
      <c r="A16" s="110" t="s">
        <v>22</v>
      </c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</row>
    <row r="17" spans="1:25" ht="15" customHeight="1" x14ac:dyDescent="0.3">
      <c r="P17" s="114" t="s">
        <v>23</v>
      </c>
      <c r="Q17" s="114"/>
      <c r="R17" s="114"/>
      <c r="S17" s="114"/>
      <c r="T17" s="114"/>
      <c r="U17" s="114"/>
    </row>
    <row r="18" spans="1:25" ht="11.25" customHeight="1" x14ac:dyDescent="0.45">
      <c r="B18" s="22" t="s">
        <v>24</v>
      </c>
      <c r="E18" s="23"/>
      <c r="F18" s="23"/>
      <c r="G18" s="23"/>
      <c r="H18" s="23"/>
      <c r="I18" s="23"/>
      <c r="J18" s="23"/>
      <c r="K18" s="25"/>
      <c r="L18" s="25"/>
      <c r="M18" s="25"/>
      <c r="P18" s="36"/>
      <c r="Q18" s="36"/>
      <c r="R18" s="36"/>
      <c r="S18" s="36"/>
      <c r="T18" s="36"/>
      <c r="V18" s="25"/>
    </row>
    <row r="19" spans="1:25" ht="11.25" customHeight="1" x14ac:dyDescent="0.45">
      <c r="B19" s="22"/>
      <c r="K19" s="25"/>
      <c r="L19" s="25"/>
      <c r="M19" s="25"/>
      <c r="P19" s="36"/>
      <c r="Q19" s="36"/>
      <c r="R19" s="36"/>
      <c r="S19" s="36"/>
      <c r="T19" s="36"/>
      <c r="Y19" s="45"/>
    </row>
    <row r="20" spans="1:25" ht="11.25" customHeight="1" x14ac:dyDescent="0.45">
      <c r="B20" s="22" t="s">
        <v>25</v>
      </c>
      <c r="E20" s="23"/>
      <c r="F20" s="23"/>
      <c r="G20" s="23"/>
      <c r="H20" s="23"/>
      <c r="I20" s="23"/>
      <c r="J20" s="23"/>
      <c r="K20" s="25"/>
      <c r="L20" s="25"/>
      <c r="M20" s="25"/>
      <c r="P20" s="36"/>
      <c r="Q20" s="36"/>
      <c r="R20" s="36"/>
      <c r="S20" s="36"/>
      <c r="T20" s="36"/>
    </row>
    <row r="21" spans="1:25" ht="11.25" customHeight="1" x14ac:dyDescent="0.45">
      <c r="B21" s="22"/>
      <c r="K21" s="25"/>
      <c r="L21" s="25"/>
      <c r="M21" s="25"/>
      <c r="P21" s="36"/>
      <c r="Q21" s="36"/>
      <c r="R21" s="36"/>
      <c r="S21" s="36"/>
      <c r="T21" s="36"/>
    </row>
    <row r="22" spans="1:25" s="15" customFormat="1" ht="11.25" customHeight="1" x14ac:dyDescent="0.3">
      <c r="B22" s="22" t="s">
        <v>26</v>
      </c>
      <c r="E22" s="24"/>
      <c r="F22" s="24"/>
      <c r="G22" s="24"/>
      <c r="H22" s="24"/>
      <c r="I22" s="24"/>
      <c r="J22" s="24"/>
      <c r="K22" s="37"/>
      <c r="L22" s="37"/>
      <c r="M22" s="37"/>
      <c r="P22" s="38" t="s">
        <v>27</v>
      </c>
      <c r="Q22" s="76"/>
      <c r="R22" s="76"/>
      <c r="S22" s="76"/>
      <c r="T22" s="76"/>
      <c r="U22" s="42"/>
    </row>
    <row r="23" spans="1:25" ht="11.25" customHeight="1" x14ac:dyDescent="0.45">
      <c r="B23" s="22"/>
      <c r="K23" s="25"/>
      <c r="L23" s="25"/>
      <c r="M23" s="25"/>
      <c r="P23" s="7"/>
      <c r="Q23" s="7"/>
      <c r="R23" s="7"/>
      <c r="S23" s="7"/>
      <c r="T23" s="7"/>
      <c r="U23" s="27"/>
      <c r="Y23" s="46"/>
    </row>
    <row r="24" spans="1:25" s="15" customFormat="1" ht="11.25" customHeight="1" x14ac:dyDescent="0.3">
      <c r="B24" s="22" t="s">
        <v>28</v>
      </c>
      <c r="E24" s="24"/>
      <c r="F24" s="24"/>
      <c r="G24" s="24"/>
      <c r="H24" s="24"/>
      <c r="I24" s="24"/>
      <c r="J24" s="24"/>
      <c r="K24" s="37"/>
      <c r="L24" s="37"/>
      <c r="M24" s="37"/>
      <c r="P24" s="82" t="s">
        <v>29</v>
      </c>
      <c r="Q24" s="82"/>
      <c r="R24" s="82"/>
      <c r="S24" s="83"/>
      <c r="T24" s="76"/>
      <c r="U24" s="76"/>
      <c r="X24" s="15" t="s">
        <v>30</v>
      </c>
      <c r="Y24" s="15" t="str">
        <f>IFERROR(VLOOKUP(W13,data,8,FALSE),"not found")</f>
        <v>not found</v>
      </c>
    </row>
    <row r="25" spans="1:25" ht="7.5" customHeight="1" x14ac:dyDescent="0.45">
      <c r="B25" s="22"/>
      <c r="E25" s="25"/>
      <c r="F25" s="25"/>
      <c r="G25" s="25"/>
      <c r="H25" s="25"/>
      <c r="I25" s="25"/>
      <c r="J25" s="25"/>
      <c r="K25" s="25"/>
      <c r="L25" s="25"/>
      <c r="M25" s="25"/>
      <c r="P25" s="7"/>
      <c r="Q25" s="7"/>
      <c r="R25" s="7"/>
      <c r="S25" s="7"/>
      <c r="T25" s="7"/>
      <c r="U25" s="27"/>
      <c r="X25" t="s">
        <v>31</v>
      </c>
      <c r="Y25" s="15" t="str">
        <f>IFERROR(VLOOKUP(W13,data,10,FALSE),"not found")</f>
        <v>not found</v>
      </c>
    </row>
    <row r="26" spans="1:25" ht="17.399999999999999" customHeight="1" x14ac:dyDescent="0.45">
      <c r="B26" s="102" t="s">
        <v>32</v>
      </c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P26" s="7" t="s">
        <v>30</v>
      </c>
      <c r="Q26" s="79"/>
      <c r="R26" s="79"/>
      <c r="S26" s="49" t="s">
        <v>31</v>
      </c>
      <c r="T26" s="79"/>
      <c r="U26" s="79"/>
      <c r="X26" s="15" t="s">
        <v>33</v>
      </c>
      <c r="Y26" t="e">
        <f>#REF!</f>
        <v>#REF!</v>
      </c>
    </row>
    <row r="27" spans="1:25" s="16" customFormat="1" ht="12.75" customHeight="1" x14ac:dyDescent="0.3"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P27" s="39"/>
      <c r="Q27" s="43"/>
      <c r="R27" s="43"/>
      <c r="S27" s="43"/>
      <c r="T27" s="43"/>
      <c r="U27" s="43"/>
      <c r="X27" s="16" t="s">
        <v>34</v>
      </c>
      <c r="Y27" s="16" t="e">
        <f>#REF!</f>
        <v>#REF!</v>
      </c>
    </row>
    <row r="28" spans="1:25" ht="15" customHeight="1" x14ac:dyDescent="0.45">
      <c r="A28" s="26" t="s">
        <v>35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P28" s="48" t="s">
        <v>36</v>
      </c>
      <c r="Q28" s="79"/>
      <c r="R28" s="79"/>
      <c r="S28" s="48" t="s">
        <v>37</v>
      </c>
      <c r="T28" s="79"/>
      <c r="U28" s="79"/>
      <c r="X28" t="s">
        <v>38</v>
      </c>
      <c r="Y28" t="s">
        <v>39</v>
      </c>
    </row>
    <row r="29" spans="1:25" s="15" customFormat="1" ht="13.5" customHeight="1" x14ac:dyDescent="0.3">
      <c r="A29" s="26" t="s">
        <v>40</v>
      </c>
      <c r="B29" s="28"/>
      <c r="C29" s="28"/>
      <c r="D29" s="28"/>
      <c r="E29" s="28"/>
      <c r="F29" s="28"/>
      <c r="G29" s="29"/>
      <c r="H29" s="29"/>
      <c r="I29" s="29"/>
      <c r="J29" s="29"/>
      <c r="K29" s="29"/>
      <c r="L29" s="28"/>
      <c r="M29" s="28"/>
      <c r="N29" s="28"/>
      <c r="O29" s="22"/>
      <c r="P29" s="38"/>
      <c r="Q29" s="42"/>
      <c r="R29" s="42"/>
      <c r="S29" s="42"/>
      <c r="T29" s="42"/>
      <c r="U29" s="42"/>
      <c r="X29" s="15" t="s">
        <v>41</v>
      </c>
      <c r="Y29" s="15" t="e">
        <f>#REF!</f>
        <v>#REF!</v>
      </c>
    </row>
    <row r="30" spans="1:25" s="15" customFormat="1" ht="11.25" customHeight="1" x14ac:dyDescent="0.3">
      <c r="A30" s="22"/>
      <c r="B30" s="22"/>
      <c r="C30" s="22"/>
      <c r="D30" s="22"/>
      <c r="E30" s="22"/>
      <c r="F30" s="22"/>
      <c r="G30" s="30"/>
      <c r="H30" s="30"/>
      <c r="I30" s="30"/>
      <c r="J30" s="30"/>
      <c r="K30" s="30"/>
      <c r="L30" s="22"/>
      <c r="M30" s="22"/>
      <c r="N30" s="22"/>
      <c r="O30" s="22"/>
      <c r="P30" s="50" t="s">
        <v>42</v>
      </c>
      <c r="Q30" s="81"/>
      <c r="R30" s="81"/>
      <c r="S30" s="81"/>
      <c r="T30" s="42"/>
      <c r="U30" s="42"/>
      <c r="X30" s="15" t="s">
        <v>43</v>
      </c>
      <c r="Y30" s="15" t="e">
        <f>#REF!</f>
        <v>#REF!</v>
      </c>
    </row>
    <row r="31" spans="1:25" s="15" customFormat="1" ht="15" customHeight="1" x14ac:dyDescent="0.45">
      <c r="A31" s="2" t="s">
        <v>44</v>
      </c>
      <c r="B31" s="22"/>
      <c r="C31" s="22"/>
      <c r="D31" s="22"/>
      <c r="E31" s="22"/>
      <c r="F31" s="22"/>
      <c r="G31" s="30"/>
      <c r="H31" s="30"/>
      <c r="I31" s="30"/>
      <c r="J31" s="30"/>
      <c r="K31" s="30"/>
      <c r="L31" s="22"/>
      <c r="M31" s="22"/>
      <c r="N31" s="22"/>
      <c r="O31" s="22"/>
      <c r="P31" s="38"/>
      <c r="Q31" s="42"/>
      <c r="R31" s="42"/>
      <c r="S31" s="42"/>
      <c r="T31" s="42"/>
      <c r="U31" s="42"/>
    </row>
    <row r="32" spans="1:25" ht="18" customHeight="1" x14ac:dyDescent="0.45">
      <c r="A32" s="31" t="s">
        <v>45</v>
      </c>
      <c r="B32" s="31"/>
      <c r="C32" s="31"/>
      <c r="D32" s="31"/>
      <c r="E32" s="31"/>
      <c r="F32" s="31"/>
      <c r="G32" s="2"/>
      <c r="H32" s="31" t="s">
        <v>46</v>
      </c>
      <c r="I32" s="31"/>
      <c r="J32" s="31"/>
      <c r="K32" s="31"/>
      <c r="L32" s="31"/>
      <c r="M32" s="31"/>
      <c r="N32" s="31"/>
      <c r="O32" s="2"/>
      <c r="P32" s="7" t="s">
        <v>47</v>
      </c>
      <c r="Q32" s="27"/>
      <c r="R32" s="27"/>
      <c r="S32" s="27"/>
      <c r="T32" s="27"/>
      <c r="U32" s="27"/>
    </row>
    <row r="33" spans="1:21" ht="18" customHeight="1" x14ac:dyDescent="0.45">
      <c r="A33" s="31"/>
      <c r="B33" s="112" t="s">
        <v>48</v>
      </c>
      <c r="C33" s="112"/>
      <c r="D33" s="112"/>
      <c r="E33" s="31"/>
      <c r="F33" s="31"/>
      <c r="G33" s="2"/>
      <c r="H33" s="31"/>
      <c r="I33" s="31"/>
      <c r="J33" s="112" t="s">
        <v>49</v>
      </c>
      <c r="K33" s="112"/>
      <c r="L33" s="112"/>
      <c r="M33" s="31"/>
      <c r="N33" s="31"/>
      <c r="O33" s="2"/>
      <c r="P33" s="7" t="s">
        <v>50</v>
      </c>
      <c r="Q33" s="27"/>
      <c r="R33" s="27"/>
      <c r="S33" s="27"/>
      <c r="T33" s="27"/>
      <c r="U33" s="27"/>
    </row>
    <row r="34" spans="1:21" s="15" customFormat="1" ht="14.25" hidden="1" customHeight="1" x14ac:dyDescent="0.3">
      <c r="A34" s="113" t="s">
        <v>48</v>
      </c>
      <c r="B34" s="113"/>
      <c r="C34" s="113"/>
      <c r="D34" s="113"/>
      <c r="E34" s="113"/>
      <c r="F34" s="113"/>
      <c r="G34" s="22"/>
      <c r="H34" s="113" t="s">
        <v>49</v>
      </c>
      <c r="I34" s="113"/>
      <c r="J34" s="113"/>
      <c r="K34" s="113"/>
      <c r="L34" s="113"/>
      <c r="M34" s="113"/>
      <c r="N34" s="113"/>
      <c r="O34" s="22"/>
      <c r="P34" s="109" t="s">
        <v>51</v>
      </c>
      <c r="Q34" s="109"/>
      <c r="R34" s="42"/>
      <c r="S34" s="42"/>
      <c r="T34" s="42"/>
      <c r="U34" s="42"/>
    </row>
    <row r="35" spans="1:21" ht="15" hidden="1" customHeight="1" x14ac:dyDescent="0.45">
      <c r="P35" s="1" t="s">
        <v>52</v>
      </c>
      <c r="Q35" s="27"/>
      <c r="R35" s="27"/>
      <c r="S35" s="27"/>
      <c r="T35" s="27"/>
      <c r="U35" s="27"/>
    </row>
    <row r="36" spans="1:21" ht="12" customHeight="1" x14ac:dyDescent="0.45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P36" s="38" t="s">
        <v>53</v>
      </c>
      <c r="Q36" s="7"/>
      <c r="R36" s="7"/>
      <c r="S36" s="7"/>
      <c r="T36" s="7"/>
      <c r="U36" s="27"/>
    </row>
    <row r="37" spans="1:21" s="17" customFormat="1" ht="14.25" customHeight="1" x14ac:dyDescent="0.45">
      <c r="A37" s="102" t="s">
        <v>54</v>
      </c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P37" s="11" t="s">
        <v>55</v>
      </c>
      <c r="Q37" s="44"/>
      <c r="R37" s="44"/>
      <c r="S37" s="44"/>
      <c r="T37" s="44"/>
      <c r="U37" s="44"/>
    </row>
    <row r="38" spans="1:21" ht="13.5" customHeight="1" x14ac:dyDescent="0.45">
      <c r="P38" s="7" t="s">
        <v>56</v>
      </c>
      <c r="Q38" s="27"/>
      <c r="R38" s="27"/>
      <c r="S38" s="27"/>
      <c r="T38" s="27"/>
      <c r="U38" s="27"/>
    </row>
    <row r="39" spans="1:21" ht="15" customHeight="1" x14ac:dyDescent="0.45">
      <c r="A39" s="33" t="s">
        <v>57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27"/>
      <c r="Q39" s="27"/>
      <c r="R39" s="27"/>
      <c r="S39" s="27"/>
      <c r="T39" s="27"/>
      <c r="U39" s="27"/>
    </row>
    <row r="40" spans="1:21" s="15" customFormat="1" ht="12" customHeight="1" x14ac:dyDescent="0.3">
      <c r="A40" s="26" t="s">
        <v>58</v>
      </c>
      <c r="B40" s="28"/>
      <c r="C40" s="28"/>
      <c r="D40" s="28"/>
      <c r="E40" s="28"/>
      <c r="F40" s="28"/>
      <c r="G40" s="28"/>
      <c r="H40" s="29" t="s">
        <v>59</v>
      </c>
      <c r="I40" s="29"/>
      <c r="J40" s="29"/>
      <c r="K40" s="29"/>
      <c r="L40" s="29"/>
      <c r="M40" s="29"/>
      <c r="N40" s="29"/>
      <c r="P40" s="110" t="s">
        <v>60</v>
      </c>
      <c r="Q40" s="110"/>
      <c r="R40" s="110"/>
      <c r="S40" s="110" t="s">
        <v>61</v>
      </c>
      <c r="T40" s="110"/>
      <c r="U40" s="110"/>
    </row>
    <row r="41" spans="1:21" ht="17.399999999999999" customHeight="1" x14ac:dyDescent="0.45">
      <c r="A41" s="1"/>
      <c r="B41" s="1"/>
      <c r="C41" s="1"/>
      <c r="D41" s="1"/>
      <c r="E41" s="1"/>
      <c r="F41" s="1"/>
      <c r="G41" s="1"/>
      <c r="H41" s="32"/>
      <c r="I41" s="32"/>
      <c r="J41" s="1"/>
      <c r="K41" s="32" t="s">
        <v>48</v>
      </c>
      <c r="L41" s="32"/>
      <c r="M41" s="32"/>
      <c r="N41" s="32"/>
      <c r="P41" s="102" t="s">
        <v>48</v>
      </c>
      <c r="Q41" s="102"/>
      <c r="R41" s="102"/>
      <c r="S41" s="102" t="s">
        <v>49</v>
      </c>
      <c r="T41" s="102"/>
      <c r="U41" s="102"/>
    </row>
  </sheetData>
  <sheetProtection selectLockedCells="1"/>
  <mergeCells count="88">
    <mergeCell ref="A3:N3"/>
    <mergeCell ref="Q4:T4"/>
    <mergeCell ref="Q5:T5"/>
    <mergeCell ref="E4:E6"/>
    <mergeCell ref="E7:E8"/>
    <mergeCell ref="F4:F6"/>
    <mergeCell ref="F7:F8"/>
    <mergeCell ref="G4:G6"/>
    <mergeCell ref="G7:G8"/>
    <mergeCell ref="H4:H6"/>
    <mergeCell ref="H7:H8"/>
    <mergeCell ref="I4:I6"/>
    <mergeCell ref="I7:I8"/>
    <mergeCell ref="K4:K6"/>
    <mergeCell ref="P4:P6"/>
    <mergeCell ref="J4:J6"/>
    <mergeCell ref="A16:M16"/>
    <mergeCell ref="P17:U17"/>
    <mergeCell ref="D9:D11"/>
    <mergeCell ref="D12:D13"/>
    <mergeCell ref="E9:E11"/>
    <mergeCell ref="E12:E13"/>
    <mergeCell ref="F9:F11"/>
    <mergeCell ref="F12:F13"/>
    <mergeCell ref="G9:G11"/>
    <mergeCell ref="G12:G13"/>
    <mergeCell ref="H9:H11"/>
    <mergeCell ref="H12:H13"/>
    <mergeCell ref="I9:I11"/>
    <mergeCell ref="I12:I13"/>
    <mergeCell ref="B26:M26"/>
    <mergeCell ref="B27:M27"/>
    <mergeCell ref="B33:D33"/>
    <mergeCell ref="J33:L33"/>
    <mergeCell ref="A34:F34"/>
    <mergeCell ref="H34:N34"/>
    <mergeCell ref="P34:Q34"/>
    <mergeCell ref="A36:N36"/>
    <mergeCell ref="A37:N37"/>
    <mergeCell ref="P40:R40"/>
    <mergeCell ref="S40:U40"/>
    <mergeCell ref="P41:R41"/>
    <mergeCell ref="S41:U41"/>
    <mergeCell ref="A4:A6"/>
    <mergeCell ref="A7:A8"/>
    <mergeCell ref="A9:A11"/>
    <mergeCell ref="A12:A13"/>
    <mergeCell ref="B4:B6"/>
    <mergeCell ref="B7:B8"/>
    <mergeCell ref="B9:B11"/>
    <mergeCell ref="B12:B13"/>
    <mergeCell ref="C4:C6"/>
    <mergeCell ref="C7:C8"/>
    <mergeCell ref="C9:C11"/>
    <mergeCell ref="C12:C13"/>
    <mergeCell ref="D4:D6"/>
    <mergeCell ref="D7:D8"/>
    <mergeCell ref="J7:J8"/>
    <mergeCell ref="J9:J11"/>
    <mergeCell ref="J12:J13"/>
    <mergeCell ref="K7:K8"/>
    <mergeCell ref="K9:K11"/>
    <mergeCell ref="K12:K13"/>
    <mergeCell ref="L4:L6"/>
    <mergeCell ref="L7:L8"/>
    <mergeCell ref="L9:L11"/>
    <mergeCell ref="L12:L13"/>
    <mergeCell ref="M4:M6"/>
    <mergeCell ref="M7:M8"/>
    <mergeCell ref="M9:M11"/>
    <mergeCell ref="M12:M13"/>
    <mergeCell ref="N4:N8"/>
    <mergeCell ref="O4:O8"/>
    <mergeCell ref="P7:P9"/>
    <mergeCell ref="Q8:T9"/>
    <mergeCell ref="R7:T7"/>
    <mergeCell ref="R6:T6"/>
    <mergeCell ref="Q22:T22"/>
    <mergeCell ref="Q10:T10"/>
    <mergeCell ref="Q11:T11"/>
    <mergeCell ref="Q12:T12"/>
    <mergeCell ref="Q30:S30"/>
    <mergeCell ref="P24:R24"/>
    <mergeCell ref="S24:U24"/>
    <mergeCell ref="Q26:R26"/>
    <mergeCell ref="T26:U26"/>
    <mergeCell ref="Q28:R28"/>
    <mergeCell ref="T28:U28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K29"/>
  <sheetViews>
    <sheetView showGridLines="0" showRowColHeaders="0" tabSelected="1" view="pageBreakPreview" zoomScale="133" zoomScaleNormal="124" workbookViewId="0">
      <selection activeCell="T11" sqref="T11"/>
    </sheetView>
  </sheetViews>
  <sheetFormatPr defaultColWidth="9.109375" defaultRowHeight="16.2" x14ac:dyDescent="0.45"/>
  <cols>
    <col min="1" max="1" width="7.88671875" style="2" customWidth="1"/>
    <col min="2" max="2" width="9.109375" style="2"/>
    <col min="3" max="3" width="4" style="2" customWidth="1"/>
    <col min="4" max="4" width="17.88671875" style="2" hidden="1" customWidth="1"/>
    <col min="5" max="13" width="10.88671875" style="2" hidden="1" customWidth="1"/>
    <col min="14" max="17" width="4.88671875" style="2" customWidth="1"/>
    <col min="18" max="18" width="7" style="2" customWidth="1"/>
    <col min="19" max="19" width="7.44140625" style="2" customWidth="1"/>
    <col min="20" max="20" width="10.77734375" style="2" customWidth="1"/>
    <col min="21" max="21" width="11.5546875" style="2" customWidth="1"/>
    <col min="22" max="22" width="7.5546875" style="2" customWidth="1"/>
    <col min="23" max="23" width="7.88671875" style="2" customWidth="1"/>
    <col min="24" max="24" width="6" style="2" customWidth="1"/>
    <col min="25" max="28" width="5.6640625" style="2" customWidth="1"/>
    <col min="29" max="37" width="9.109375" style="2"/>
  </cols>
  <sheetData>
    <row r="3" spans="1:28" s="1" customFormat="1" ht="18" customHeight="1" x14ac:dyDescent="0.45">
      <c r="A3" s="102" t="s">
        <v>62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1"/>
      <c r="U3" s="102" t="s">
        <v>63</v>
      </c>
      <c r="V3" s="102"/>
      <c r="W3" s="102"/>
      <c r="X3" s="102"/>
      <c r="Y3" s="102"/>
      <c r="Z3" s="102"/>
      <c r="AA3" s="102"/>
      <c r="AB3" s="102"/>
    </row>
    <row r="4" spans="1:28" ht="17.399999999999999" customHeight="1" x14ac:dyDescent="0.45">
      <c r="S4" s="1"/>
    </row>
    <row r="5" spans="1:28" ht="15" customHeight="1" x14ac:dyDescent="0.45">
      <c r="A5" s="183" t="s">
        <v>64</v>
      </c>
      <c r="B5" s="183"/>
      <c r="C5" s="183"/>
      <c r="D5" s="3"/>
      <c r="E5" s="3"/>
      <c r="F5" s="3"/>
      <c r="G5" s="3"/>
      <c r="H5" s="3"/>
      <c r="I5" s="3"/>
      <c r="J5" s="3"/>
      <c r="K5" s="3"/>
      <c r="L5" s="3"/>
      <c r="M5" s="3"/>
      <c r="N5" s="171" t="s">
        <v>65</v>
      </c>
      <c r="O5" s="171"/>
      <c r="P5" s="171"/>
      <c r="Q5" s="172"/>
      <c r="R5" s="179" t="s">
        <v>66</v>
      </c>
      <c r="S5" s="174" t="s">
        <v>67</v>
      </c>
      <c r="U5" s="176" t="s">
        <v>68</v>
      </c>
      <c r="V5" s="171" t="s">
        <v>69</v>
      </c>
      <c r="W5" s="171"/>
      <c r="X5" s="171"/>
      <c r="Y5" s="171" t="s">
        <v>65</v>
      </c>
      <c r="Z5" s="171"/>
      <c r="AA5" s="171"/>
      <c r="AB5" s="171"/>
    </row>
    <row r="6" spans="1:28" ht="20.399999999999999" customHeight="1" x14ac:dyDescent="0.55000000000000004">
      <c r="A6" s="183"/>
      <c r="B6" s="183"/>
      <c r="C6" s="183"/>
      <c r="D6" s="3"/>
      <c r="E6" s="3" t="s">
        <v>70</v>
      </c>
      <c r="F6" s="3" t="s">
        <v>71</v>
      </c>
      <c r="G6" s="3" t="s">
        <v>72</v>
      </c>
      <c r="H6" s="3" t="s">
        <v>73</v>
      </c>
      <c r="I6" s="3" t="s">
        <v>74</v>
      </c>
      <c r="J6" s="3" t="s">
        <v>75</v>
      </c>
      <c r="K6" s="3" t="s">
        <v>76</v>
      </c>
      <c r="L6" s="3" t="s">
        <v>77</v>
      </c>
      <c r="M6" s="3" t="s">
        <v>78</v>
      </c>
      <c r="N6" s="8">
        <v>1</v>
      </c>
      <c r="O6" s="8">
        <v>2</v>
      </c>
      <c r="P6" s="8">
        <v>3</v>
      </c>
      <c r="Q6" s="12">
        <v>4</v>
      </c>
      <c r="R6" s="180"/>
      <c r="S6" s="175"/>
      <c r="U6" s="176"/>
      <c r="V6" s="171"/>
      <c r="W6" s="171"/>
      <c r="X6" s="171"/>
      <c r="Y6" s="8">
        <v>1</v>
      </c>
      <c r="Z6" s="8">
        <v>2</v>
      </c>
      <c r="AA6" s="8">
        <v>3</v>
      </c>
      <c r="AB6" s="8">
        <v>4</v>
      </c>
    </row>
    <row r="7" spans="1:28" ht="17.25" customHeight="1" x14ac:dyDescent="0.45">
      <c r="A7" s="173" t="s">
        <v>116</v>
      </c>
      <c r="B7" s="173"/>
      <c r="C7" s="173"/>
      <c r="D7" s="4" t="e">
        <f>IF(#REF!="GRADE-7","FILIPINO7",IF(#REF!="GRADE-8","FILIPINO8",IF(#REF!="GRADE-9","FILIPINO9",IF(#REF!="GRADE-10","FILIPINO10",""))))</f>
        <v>#REF!</v>
      </c>
      <c r="E7" s="4" t="e">
        <f>#REF!</f>
        <v>#REF!</v>
      </c>
      <c r="F7" s="4" t="e">
        <f>#REF!</f>
        <v>#REF!</v>
      </c>
      <c r="G7" s="4" t="e">
        <f>#REF!</f>
        <v>#REF!</v>
      </c>
      <c r="H7" s="4" t="e">
        <f>#REF!</f>
        <v>#REF!</v>
      </c>
      <c r="I7" s="4" t="e">
        <f>#REF!</f>
        <v>#REF!</v>
      </c>
      <c r="J7" s="4" t="e">
        <f>IF(#REF!="GRADE-7","7",IF(#REF!="GRADE-8","8",IF(#REF!="GRADE-9","9",IF(#REF!="GRADE-10","10",""))))</f>
        <v>#REF!</v>
      </c>
      <c r="K7" s="4" t="e">
        <f>#REF!</f>
        <v>#REF!</v>
      </c>
      <c r="L7" s="4" t="e">
        <f>#REF!</f>
        <v>#REF!</v>
      </c>
      <c r="M7" s="4" t="e">
        <f>#REF!</f>
        <v>#REF!</v>
      </c>
      <c r="N7" s="9"/>
      <c r="O7" s="9"/>
      <c r="P7" s="9"/>
      <c r="Q7" s="9"/>
      <c r="R7" s="9"/>
      <c r="S7" s="9"/>
      <c r="T7" s="13"/>
      <c r="U7" s="136" t="s">
        <v>79</v>
      </c>
      <c r="V7" s="139" t="s">
        <v>80</v>
      </c>
      <c r="W7" s="140"/>
      <c r="X7" s="141"/>
      <c r="Y7" s="132"/>
      <c r="Z7" s="132"/>
      <c r="AA7" s="132"/>
      <c r="AB7" s="132"/>
    </row>
    <row r="8" spans="1:28" ht="17.25" customHeight="1" x14ac:dyDescent="0.45">
      <c r="A8" s="167" t="s">
        <v>117</v>
      </c>
      <c r="B8" s="167"/>
      <c r="C8" s="167"/>
      <c r="D8" s="4" t="e">
        <f>IF(#REF!="GRADE-7","ENGLISH7",IF(#REF!="GRADE-8","ENGLISH8",IF(#REF!="GRADE-9","ENGLISH9",IF(#REF!="GRADE-10","ENGLISH10",""))))</f>
        <v>#REF!</v>
      </c>
      <c r="E8" s="4" t="e">
        <f>#REF!</f>
        <v>#REF!</v>
      </c>
      <c r="F8" s="4" t="e">
        <f>#REF!</f>
        <v>#REF!</v>
      </c>
      <c r="G8" s="4" t="e">
        <f>#REF!</f>
        <v>#REF!</v>
      </c>
      <c r="H8" s="4" t="e">
        <f>#REF!</f>
        <v>#REF!</v>
      </c>
      <c r="I8" s="4" t="e">
        <f>#REF!</f>
        <v>#REF!</v>
      </c>
      <c r="J8" s="4" t="e">
        <f>IF(#REF!="GRADE-7","7",IF(#REF!="GRADE-8","8",IF(#REF!="GRADE-9","9",IF(#REF!="GRADE-10","10",""))))</f>
        <v>#REF!</v>
      </c>
      <c r="K8" s="4" t="e">
        <f>#REF!</f>
        <v>#REF!</v>
      </c>
      <c r="L8" s="4" t="e">
        <f>#REF!</f>
        <v>#REF!</v>
      </c>
      <c r="M8" s="4" t="e">
        <f>#REF!</f>
        <v>#REF!</v>
      </c>
      <c r="N8" s="9"/>
      <c r="O8" s="9"/>
      <c r="P8" s="9"/>
      <c r="Q8" s="9"/>
      <c r="R8" s="9"/>
      <c r="S8" s="9"/>
      <c r="T8" s="13"/>
      <c r="U8" s="177"/>
      <c r="V8" s="142"/>
      <c r="W8" s="143"/>
      <c r="X8" s="144"/>
      <c r="Y8" s="133"/>
      <c r="Z8" s="133"/>
      <c r="AA8" s="133"/>
      <c r="AB8" s="133"/>
    </row>
    <row r="9" spans="1:28" ht="8.25" customHeight="1" x14ac:dyDescent="0.45">
      <c r="A9" s="184" t="s">
        <v>81</v>
      </c>
      <c r="B9" s="185"/>
      <c r="C9" s="186"/>
      <c r="D9" s="151" t="e">
        <f>IF(#REF!="GRADE-7","MATHEMATICS7",IF(#REF!="GRADE-8","MATHEMATICS8",IF(#REF!="GRADE-9","MATHEMATICS9",IF(#REF!="GRADE-10","MATHEMATICS10",""))))</f>
        <v>#REF!</v>
      </c>
      <c r="E9" s="154" t="e">
        <f>#REF!</f>
        <v>#REF!</v>
      </c>
      <c r="F9" s="154" t="e">
        <f>#REF!</f>
        <v>#REF!</v>
      </c>
      <c r="G9" s="154" t="e">
        <f>#REF!</f>
        <v>#REF!</v>
      </c>
      <c r="H9" s="154" t="e">
        <f>#REF!</f>
        <v>#REF!</v>
      </c>
      <c r="I9" s="154" t="e">
        <f>#REF!</f>
        <v>#REF!</v>
      </c>
      <c r="J9" s="154" t="e">
        <f>IF(#REF!="GRADE-7","7",IF(#REF!="GRADE-8","8",IF(#REF!="GRADE-9","9",IF(#REF!="GRADE-10","10",""))))</f>
        <v>#REF!</v>
      </c>
      <c r="K9" s="154" t="e">
        <f>#REF!</f>
        <v>#REF!</v>
      </c>
      <c r="L9" s="154" t="e">
        <f>#REF!</f>
        <v>#REF!</v>
      </c>
      <c r="M9" s="154" t="e">
        <f>#REF!</f>
        <v>#REF!</v>
      </c>
      <c r="N9" s="158"/>
      <c r="O9" s="158"/>
      <c r="P9" s="158"/>
      <c r="Q9" s="158"/>
      <c r="R9" s="158"/>
      <c r="S9" s="158"/>
      <c r="T9" s="13"/>
      <c r="U9" s="177"/>
      <c r="V9" s="145"/>
      <c r="W9" s="146"/>
      <c r="X9" s="147"/>
      <c r="Y9" s="134"/>
      <c r="Z9" s="134"/>
      <c r="AA9" s="134"/>
      <c r="AB9" s="134"/>
    </row>
    <row r="10" spans="1:28" ht="6.75" customHeight="1" x14ac:dyDescent="0.45">
      <c r="A10" s="187"/>
      <c r="B10" s="188"/>
      <c r="C10" s="189"/>
      <c r="D10" s="152"/>
      <c r="E10" s="155"/>
      <c r="F10" s="155"/>
      <c r="G10" s="155"/>
      <c r="H10" s="155"/>
      <c r="I10" s="155"/>
      <c r="J10" s="155"/>
      <c r="K10" s="155"/>
      <c r="L10" s="155"/>
      <c r="M10" s="155"/>
      <c r="N10" s="159"/>
      <c r="O10" s="159"/>
      <c r="P10" s="159"/>
      <c r="Q10" s="159"/>
      <c r="R10" s="159"/>
      <c r="S10" s="159"/>
      <c r="T10" s="13"/>
      <c r="U10" s="177"/>
      <c r="V10" s="117" t="s">
        <v>82</v>
      </c>
      <c r="W10" s="118"/>
      <c r="X10" s="119"/>
      <c r="Y10" s="132"/>
      <c r="Z10" s="135"/>
      <c r="AA10" s="135"/>
      <c r="AB10" s="135"/>
    </row>
    <row r="11" spans="1:28" ht="17.25" customHeight="1" x14ac:dyDescent="0.45">
      <c r="A11" s="168" t="s">
        <v>118</v>
      </c>
      <c r="B11" s="169"/>
      <c r="C11" s="169"/>
      <c r="D11" s="52" t="e">
        <f>IF(#REF!="GRADE-7","SCIENCE7",IF(#REF!="GRADE-8","SCIENCE8",IF(#REF!="GRADE-9","SCIENCE9",IF(#REF!="GRADE-10","SCIENCE10",""))))</f>
        <v>#REF!</v>
      </c>
      <c r="E11" s="53" t="e">
        <f>#REF!</f>
        <v>#REF!</v>
      </c>
      <c r="F11" s="53" t="e">
        <f>#REF!</f>
        <v>#REF!</v>
      </c>
      <c r="G11" s="53" t="e">
        <f>#REF!</f>
        <v>#REF!</v>
      </c>
      <c r="H11" s="53" t="e">
        <f>#REF!</f>
        <v>#REF!</v>
      </c>
      <c r="I11" s="53" t="e">
        <f>#REF!</f>
        <v>#REF!</v>
      </c>
      <c r="J11" s="53" t="e">
        <f>IF(#REF!="GRADE-7","7",IF(#REF!="GRADE-8","8",IF(#REF!="GRADE-9","9",IF(#REF!="GRADE-10","10",""))))</f>
        <v>#REF!</v>
      </c>
      <c r="K11" s="53" t="e">
        <f>#REF!</f>
        <v>#REF!</v>
      </c>
      <c r="L11" s="53" t="e">
        <f>#REF!</f>
        <v>#REF!</v>
      </c>
      <c r="M11" s="51" t="e">
        <f>#REF!</f>
        <v>#REF!</v>
      </c>
      <c r="N11" s="64"/>
      <c r="O11" s="64"/>
      <c r="P11" s="64"/>
      <c r="Q11" s="64"/>
      <c r="R11" s="64"/>
      <c r="S11" s="64"/>
      <c r="T11" s="13"/>
      <c r="U11" s="177"/>
      <c r="V11" s="148"/>
      <c r="W11" s="149"/>
      <c r="X11" s="150"/>
      <c r="Y11" s="133"/>
      <c r="Z11" s="135"/>
      <c r="AA11" s="135"/>
      <c r="AB11" s="135"/>
    </row>
    <row r="12" spans="1:28" ht="20.25" customHeight="1" x14ac:dyDescent="0.45">
      <c r="A12" s="170" t="s">
        <v>119</v>
      </c>
      <c r="B12" s="170"/>
      <c r="C12" s="170"/>
      <c r="D12" s="162"/>
      <c r="E12" s="162"/>
      <c r="F12" s="162"/>
      <c r="G12" s="162"/>
      <c r="H12" s="162"/>
      <c r="I12" s="162"/>
      <c r="J12" s="162"/>
      <c r="K12" s="162"/>
      <c r="L12" s="162"/>
      <c r="M12" s="56"/>
      <c r="N12" s="75"/>
      <c r="O12" s="75"/>
      <c r="P12" s="75"/>
      <c r="Q12" s="75"/>
      <c r="R12" s="75"/>
      <c r="S12" s="75"/>
      <c r="T12" s="13"/>
      <c r="U12" s="178"/>
      <c r="V12" s="120"/>
      <c r="W12" s="121"/>
      <c r="X12" s="122"/>
      <c r="Y12" s="134"/>
      <c r="Z12" s="135"/>
      <c r="AA12" s="135"/>
      <c r="AB12" s="135"/>
    </row>
    <row r="13" spans="1:28" ht="16.5" customHeight="1" x14ac:dyDescent="0.45">
      <c r="A13" s="190"/>
      <c r="B13" s="191"/>
      <c r="C13" s="192"/>
      <c r="D13" s="153" t="e">
        <f>IF(#REF!="GRADE-7","ESP7",IF(#REF!="GRADE-8","ESP8",IF(#REF!="GRADE-9","ESP9",IF(#REF!="GRADE-10","ESP10",""))))</f>
        <v>#REF!</v>
      </c>
      <c r="E13" s="156" t="e">
        <f>#REF!</f>
        <v>#REF!</v>
      </c>
      <c r="F13" s="156" t="e">
        <f>#REF!</f>
        <v>#REF!</v>
      </c>
      <c r="G13" s="156" t="e">
        <f>#REF!</f>
        <v>#REF!</v>
      </c>
      <c r="H13" s="156" t="e">
        <f>#REF!</f>
        <v>#REF!</v>
      </c>
      <c r="I13" s="156" t="e">
        <f>#REF!</f>
        <v>#REF!</v>
      </c>
      <c r="J13" s="156" t="e">
        <f>IF(#REF!="GRADE-7","7",IF(#REF!="GRADE-8","8",IF(#REF!="GRADE-9","9",IF(#REF!="GRADE-10","10",""))))</f>
        <v>#REF!</v>
      </c>
      <c r="K13" s="156" t="e">
        <f>#REF!</f>
        <v>#REF!</v>
      </c>
      <c r="L13" s="156" t="e">
        <f>#REF!</f>
        <v>#REF!</v>
      </c>
      <c r="M13" s="163" t="e">
        <f>#REF!</f>
        <v>#REF!</v>
      </c>
      <c r="N13" s="181" t="s">
        <v>90</v>
      </c>
      <c r="O13" s="182"/>
      <c r="P13" s="182"/>
      <c r="Q13" s="182"/>
      <c r="R13" s="164"/>
      <c r="S13" s="160"/>
      <c r="U13" s="136" t="s">
        <v>83</v>
      </c>
      <c r="V13" s="123" t="s">
        <v>84</v>
      </c>
      <c r="W13" s="124"/>
      <c r="X13" s="125"/>
      <c r="Y13" s="132"/>
      <c r="Z13" s="132"/>
      <c r="AA13" s="132"/>
      <c r="AB13" s="132"/>
    </row>
    <row r="14" spans="1:28" ht="20.25" customHeight="1" x14ac:dyDescent="0.45">
      <c r="A14" s="193"/>
      <c r="B14" s="194"/>
      <c r="C14" s="195"/>
      <c r="D14" s="153"/>
      <c r="E14" s="156"/>
      <c r="F14" s="156"/>
      <c r="G14" s="156"/>
      <c r="H14" s="156"/>
      <c r="I14" s="156"/>
      <c r="J14" s="156"/>
      <c r="K14" s="156"/>
      <c r="L14" s="156"/>
      <c r="M14" s="163"/>
      <c r="N14" s="182"/>
      <c r="O14" s="182"/>
      <c r="P14" s="182"/>
      <c r="Q14" s="182"/>
      <c r="R14" s="165"/>
      <c r="S14" s="161"/>
      <c r="U14" s="138"/>
      <c r="V14" s="126"/>
      <c r="W14" s="127"/>
      <c r="X14" s="128"/>
      <c r="Y14" s="133"/>
      <c r="Z14" s="133"/>
      <c r="AA14" s="133"/>
      <c r="AB14" s="133"/>
    </row>
    <row r="15" spans="1:28" ht="13.5" customHeight="1" x14ac:dyDescent="0.45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65"/>
      <c r="N15" s="57"/>
      <c r="O15" s="57"/>
      <c r="P15" s="57"/>
      <c r="Q15" s="57"/>
      <c r="R15" s="57"/>
      <c r="S15" s="57"/>
      <c r="U15" s="138"/>
      <c r="V15" s="129"/>
      <c r="W15" s="130"/>
      <c r="X15" s="131"/>
      <c r="Y15" s="134"/>
      <c r="Z15" s="134"/>
      <c r="AA15" s="134"/>
      <c r="AB15" s="134"/>
    </row>
    <row r="16" spans="1:28" ht="21" customHeight="1" x14ac:dyDescent="0.45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65"/>
      <c r="N16" s="65"/>
      <c r="O16" s="65"/>
      <c r="P16" s="57"/>
      <c r="Q16" s="57"/>
      <c r="R16" s="57"/>
      <c r="S16" s="57"/>
      <c r="U16" s="138"/>
      <c r="V16" s="117" t="s">
        <v>85</v>
      </c>
      <c r="W16" s="118"/>
      <c r="X16" s="119"/>
      <c r="Y16" s="135"/>
      <c r="Z16" s="135"/>
      <c r="AA16" s="135"/>
      <c r="AB16" s="135"/>
    </row>
    <row r="17" spans="1:28" ht="19.5" customHeight="1" x14ac:dyDescent="0.45">
      <c r="A17" s="166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55"/>
      <c r="U17" s="137"/>
      <c r="V17" s="120"/>
      <c r="W17" s="121"/>
      <c r="X17" s="122"/>
      <c r="Y17" s="135"/>
      <c r="Z17" s="135"/>
      <c r="AA17" s="135"/>
      <c r="AB17" s="135"/>
    </row>
    <row r="18" spans="1:28" ht="17.25" customHeight="1" x14ac:dyDescent="0.45">
      <c r="A18" s="61"/>
      <c r="B18" s="61"/>
      <c r="C18" s="61"/>
      <c r="D18" s="59" t="e">
        <f>IF(#REF!="GRADE-7","MUSIC7",IF(#REF!="GRADE-8","MUSIC8",IF(#REF!="GRADE-9","MUSIC9",IF(#REF!="GRADE-10","MUSIC10",""))))</f>
        <v>#REF!</v>
      </c>
      <c r="E18" s="58" t="e">
        <f>#REF!</f>
        <v>#REF!</v>
      </c>
      <c r="F18" s="59" t="e">
        <f>#REF!</f>
        <v>#REF!</v>
      </c>
      <c r="G18" s="59" t="e">
        <f>#REF!</f>
        <v>#REF!</v>
      </c>
      <c r="H18" s="59" t="e">
        <f>#REF!</f>
        <v>#REF!</v>
      </c>
      <c r="I18" s="59" t="e">
        <f>#REF!</f>
        <v>#REF!</v>
      </c>
      <c r="J18" s="59" t="e">
        <f>IF(#REF!="GRADE-7","7",IF(#REF!="GRADE-8","8",IF(#REF!="GRADE-9","9",IF(#REF!="GRADE-10","10",""))))</f>
        <v>#REF!</v>
      </c>
      <c r="K18" s="59" t="e">
        <f>#REF!</f>
        <v>#REF!</v>
      </c>
      <c r="L18" s="59" t="e">
        <f>#REF!</f>
        <v>#REF!</v>
      </c>
      <c r="M18" s="60" t="e">
        <f>#REF!</f>
        <v>#REF!</v>
      </c>
      <c r="N18" s="55"/>
      <c r="O18" s="55"/>
      <c r="P18" s="55"/>
      <c r="Q18" s="55"/>
      <c r="R18" s="62"/>
      <c r="S18" s="62"/>
      <c r="U18" s="136" t="s">
        <v>86</v>
      </c>
      <c r="V18" s="117" t="s">
        <v>87</v>
      </c>
      <c r="W18" s="118"/>
      <c r="X18" s="119"/>
      <c r="Y18" s="135"/>
      <c r="Z18" s="135"/>
      <c r="AA18" s="135"/>
      <c r="AB18" s="135"/>
    </row>
    <row r="19" spans="1:28" ht="27" customHeight="1" x14ac:dyDescent="0.45">
      <c r="A19" s="61"/>
      <c r="B19" s="61"/>
      <c r="C19" s="61"/>
      <c r="D19" s="6" t="e">
        <f>IF(#REF!="GRADE-7","ARTS7",IF(#REF!="GRADE-8","ARTS8",IF(#REF!="GRADE-9","ARTS9",IF(#REF!="GRADE-10","ARTS10",""))))</f>
        <v>#REF!</v>
      </c>
      <c r="E19" s="5" t="e">
        <f>#REF!</f>
        <v>#REF!</v>
      </c>
      <c r="F19" s="6" t="e">
        <f>#REF!</f>
        <v>#REF!</v>
      </c>
      <c r="G19" s="6" t="e">
        <f>#REF!</f>
        <v>#REF!</v>
      </c>
      <c r="H19" s="6" t="e">
        <f>#REF!</f>
        <v>#REF!</v>
      </c>
      <c r="I19" s="6" t="e">
        <f>#REF!</f>
        <v>#REF!</v>
      </c>
      <c r="J19" s="6" t="e">
        <f>IF(#REF!="GRADE-7","7",IF(#REF!="GRADE-8","8",IF(#REF!="GRADE-9","9",IF(#REF!="GRADE-10","10",""))))</f>
        <v>#REF!</v>
      </c>
      <c r="K19" s="6" t="e">
        <f>#REF!</f>
        <v>#REF!</v>
      </c>
      <c r="L19" s="6" t="e">
        <f>#REF!</f>
        <v>#REF!</v>
      </c>
      <c r="M19" s="54" t="e">
        <f>#REF!</f>
        <v>#REF!</v>
      </c>
      <c r="N19" s="55"/>
      <c r="O19" s="55"/>
      <c r="P19" s="55"/>
      <c r="Q19" s="55"/>
      <c r="R19" s="62"/>
      <c r="S19" s="62"/>
      <c r="U19" s="137"/>
      <c r="V19" s="120"/>
      <c r="W19" s="121"/>
      <c r="X19" s="122"/>
      <c r="Y19" s="135"/>
      <c r="Z19" s="135"/>
      <c r="AA19" s="135"/>
      <c r="AB19" s="135"/>
    </row>
    <row r="20" spans="1:28" ht="17.25" customHeight="1" x14ac:dyDescent="0.45">
      <c r="A20" s="63"/>
      <c r="B20" s="63"/>
      <c r="C20" s="63"/>
      <c r="D20" s="66" t="e">
        <f>IF(#REF!="GRADE-7","PE7",IF(#REF!="GRADE-8","PE8",IF(#REF!="GRADE-9","PE9",IF(#REF!="GRADE-10","PE10",""))))</f>
        <v>#REF!</v>
      </c>
      <c r="E20" s="67" t="e">
        <f>#REF!</f>
        <v>#REF!</v>
      </c>
      <c r="F20" s="66" t="e">
        <f>#REF!</f>
        <v>#REF!</v>
      </c>
      <c r="G20" s="66" t="e">
        <f>#REF!</f>
        <v>#REF!</v>
      </c>
      <c r="H20" s="66" t="e">
        <f>#REF!</f>
        <v>#REF!</v>
      </c>
      <c r="I20" s="66" t="e">
        <f>#REF!</f>
        <v>#REF!</v>
      </c>
      <c r="J20" s="66" t="e">
        <f>IF(#REF!="GRADE-7","7",IF(#REF!="GRADE-8","8",IF(#REF!="GRADE-9","9",IF(#REF!="GRADE-10","10",""))))</f>
        <v>#REF!</v>
      </c>
      <c r="K20" s="66" t="e">
        <f>#REF!</f>
        <v>#REF!</v>
      </c>
      <c r="L20" s="66" t="e">
        <f>#REF!</f>
        <v>#REF!</v>
      </c>
      <c r="M20" s="68" t="e">
        <f>#REF!</f>
        <v>#REF!</v>
      </c>
      <c r="N20" s="55"/>
      <c r="O20" s="55"/>
      <c r="P20" s="55"/>
      <c r="Q20" s="55"/>
      <c r="R20" s="55"/>
      <c r="S20" s="62"/>
      <c r="U20" s="136" t="s">
        <v>88</v>
      </c>
      <c r="V20" s="117" t="s">
        <v>89</v>
      </c>
      <c r="W20" s="118"/>
      <c r="X20" s="119"/>
      <c r="Y20" s="135"/>
      <c r="Z20" s="135"/>
      <c r="AA20" s="135"/>
      <c r="AB20" s="135"/>
    </row>
    <row r="21" spans="1:28" ht="28.5" customHeight="1" x14ac:dyDescent="0.45">
      <c r="A21" s="72"/>
      <c r="B21" s="73"/>
      <c r="C21" s="73"/>
      <c r="D21" s="63" t="e">
        <f>IF(#REF!="GRADE-7","HEALTH7",IF(#REF!="GRADE-8","HEALTH8",IF(#REF!="GRADE-9","HEALTH9",IF(#REF!="GRADE-10","HEALTH10",""))))</f>
        <v>#REF!</v>
      </c>
      <c r="E21" s="69" t="e">
        <f>#REF!</f>
        <v>#REF!</v>
      </c>
      <c r="F21" s="63" t="e">
        <f>#REF!</f>
        <v>#REF!</v>
      </c>
      <c r="G21" s="63" t="e">
        <f>#REF!</f>
        <v>#REF!</v>
      </c>
      <c r="H21" s="63" t="e">
        <f>#REF!</f>
        <v>#REF!</v>
      </c>
      <c r="I21" s="63" t="e">
        <f>#REF!</f>
        <v>#REF!</v>
      </c>
      <c r="J21" s="63" t="e">
        <f>IF(#REF!="GRADE-7","7",IF(#REF!="GRADE-8","8",IF(#REF!="GRADE-9","9",IF(#REF!="GRADE-10","10",""))))</f>
        <v>#REF!</v>
      </c>
      <c r="K21" s="63" t="e">
        <f>#REF!</f>
        <v>#REF!</v>
      </c>
      <c r="L21" s="63" t="e">
        <f>#REF!</f>
        <v>#REF!</v>
      </c>
      <c r="M21" s="63" t="e">
        <f>#REF!</f>
        <v>#REF!</v>
      </c>
      <c r="N21" s="55"/>
      <c r="O21" s="55"/>
      <c r="P21" s="55"/>
      <c r="Q21" s="55"/>
      <c r="R21" s="62"/>
      <c r="S21" s="62"/>
      <c r="U21" s="138"/>
      <c r="V21" s="120"/>
      <c r="W21" s="121"/>
      <c r="X21" s="122"/>
      <c r="Y21" s="135"/>
      <c r="Z21" s="135"/>
      <c r="AA21" s="135"/>
      <c r="AB21" s="135"/>
    </row>
    <row r="22" spans="1:28" x14ac:dyDescent="0.45">
      <c r="A22" s="70"/>
      <c r="B22" s="70"/>
      <c r="C22" s="70"/>
      <c r="D22" s="70" t="e">
        <f>IF(#REF!="GRADE-7","GEN7",IF(#REF!="GRADE-8","GEN8",IF(#REF!="GRADE-9","GEN9",IF(#REF!="GRADE-10","GEN10",""))))</f>
        <v>#REF!</v>
      </c>
      <c r="E22" s="70"/>
      <c r="F22" s="70"/>
      <c r="G22" s="70"/>
      <c r="H22" s="70"/>
      <c r="I22" s="70"/>
      <c r="J22" s="70"/>
      <c r="K22" s="70"/>
      <c r="L22" s="70"/>
      <c r="M22" s="70"/>
      <c r="N22" s="157"/>
      <c r="O22" s="157"/>
      <c r="P22" s="157"/>
      <c r="Q22" s="157"/>
      <c r="R22" s="71"/>
      <c r="S22" s="70"/>
      <c r="U22" s="138"/>
      <c r="V22" s="117" t="s">
        <v>91</v>
      </c>
      <c r="W22" s="118"/>
      <c r="X22" s="119"/>
      <c r="Y22" s="135"/>
      <c r="Z22" s="135"/>
      <c r="AA22" s="135"/>
      <c r="AB22" s="135"/>
    </row>
    <row r="23" spans="1:28" ht="27" customHeight="1" x14ac:dyDescent="0.4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U23" s="137"/>
      <c r="V23" s="120"/>
      <c r="W23" s="121"/>
      <c r="X23" s="122"/>
      <c r="Y23" s="135"/>
      <c r="Z23" s="135"/>
      <c r="AA23" s="135"/>
      <c r="AB23" s="135"/>
    </row>
    <row r="24" spans="1:28" ht="15" customHeight="1" x14ac:dyDescent="0.45">
      <c r="A24" s="7" t="s">
        <v>92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02" t="s">
        <v>93</v>
      </c>
      <c r="O24" s="102"/>
      <c r="P24" s="102"/>
      <c r="Q24" s="102"/>
      <c r="R24" s="102" t="s">
        <v>67</v>
      </c>
      <c r="S24" s="102"/>
      <c r="T24" s="1"/>
      <c r="U24" s="1"/>
      <c r="V24" s="1"/>
      <c r="W24" s="1"/>
      <c r="X24" s="1"/>
      <c r="Y24" s="1"/>
      <c r="Z24" s="14"/>
      <c r="AA24" s="1"/>
    </row>
    <row r="25" spans="1:28" ht="15" customHeight="1" x14ac:dyDescent="0.45">
      <c r="A25" s="1" t="s">
        <v>94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2" t="s">
        <v>95</v>
      </c>
      <c r="O25" s="112"/>
      <c r="P25" s="112"/>
      <c r="Q25" s="112"/>
      <c r="R25" s="112" t="s">
        <v>96</v>
      </c>
      <c r="S25" s="112"/>
      <c r="T25" s="1"/>
      <c r="U25" s="1"/>
      <c r="V25" s="7" t="s">
        <v>97</v>
      </c>
      <c r="W25" s="1"/>
      <c r="X25" s="7" t="s">
        <v>98</v>
      </c>
      <c r="Y25" s="1"/>
      <c r="Z25" s="1"/>
      <c r="AA25" s="1"/>
    </row>
    <row r="26" spans="1:28" ht="15" customHeight="1" x14ac:dyDescent="0.45">
      <c r="A26" s="1" t="s">
        <v>99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12" t="s">
        <v>100</v>
      </c>
      <c r="O26" s="112"/>
      <c r="P26" s="112"/>
      <c r="Q26" s="112"/>
      <c r="R26" s="112" t="s">
        <v>96</v>
      </c>
      <c r="S26" s="112"/>
      <c r="T26" s="1"/>
      <c r="U26" s="1"/>
      <c r="V26" s="10" t="s">
        <v>101</v>
      </c>
      <c r="W26" s="1"/>
      <c r="X26" s="1" t="s">
        <v>102</v>
      </c>
      <c r="Y26" s="1"/>
      <c r="Z26" s="1"/>
      <c r="AA26" s="1"/>
    </row>
    <row r="27" spans="1:28" ht="15" customHeight="1" x14ac:dyDescent="0.45">
      <c r="A27" s="1" t="s">
        <v>103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12" t="s">
        <v>104</v>
      </c>
      <c r="O27" s="112"/>
      <c r="P27" s="112"/>
      <c r="Q27" s="112"/>
      <c r="R27" s="112" t="s">
        <v>96</v>
      </c>
      <c r="S27" s="112"/>
      <c r="T27" s="1"/>
      <c r="U27" s="1"/>
      <c r="V27" s="10" t="s">
        <v>105</v>
      </c>
      <c r="W27" s="1"/>
      <c r="X27" s="1" t="s">
        <v>106</v>
      </c>
      <c r="Y27" s="1"/>
      <c r="Z27" s="1"/>
      <c r="AA27" s="1"/>
    </row>
    <row r="28" spans="1:28" ht="15" customHeight="1" x14ac:dyDescent="0.45">
      <c r="A28" s="1" t="s">
        <v>107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12" t="s">
        <v>108</v>
      </c>
      <c r="O28" s="112"/>
      <c r="P28" s="112"/>
      <c r="Q28" s="112"/>
      <c r="R28" s="112" t="s">
        <v>96</v>
      </c>
      <c r="S28" s="112"/>
      <c r="T28" s="1"/>
      <c r="U28" s="1"/>
      <c r="V28" s="10" t="s">
        <v>109</v>
      </c>
      <c r="W28" s="1"/>
      <c r="X28" s="1" t="s">
        <v>110</v>
      </c>
      <c r="Y28" s="1"/>
      <c r="Z28" s="1"/>
      <c r="AA28" s="1"/>
    </row>
    <row r="29" spans="1:28" ht="15" customHeight="1" x14ac:dyDescent="0.45">
      <c r="A29" s="1" t="s">
        <v>111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12" t="s">
        <v>112</v>
      </c>
      <c r="O29" s="112"/>
      <c r="P29" s="112"/>
      <c r="Q29" s="112"/>
      <c r="R29" s="112" t="s">
        <v>113</v>
      </c>
      <c r="S29" s="112"/>
      <c r="T29" s="1"/>
      <c r="U29" s="1"/>
      <c r="V29" s="10" t="s">
        <v>114</v>
      </c>
      <c r="W29" s="1"/>
      <c r="X29" s="1" t="s">
        <v>115</v>
      </c>
      <c r="Y29" s="1"/>
      <c r="Z29" s="1"/>
      <c r="AA29" s="1"/>
    </row>
  </sheetData>
  <mergeCells count="109">
    <mergeCell ref="A8:C8"/>
    <mergeCell ref="A11:C11"/>
    <mergeCell ref="A12:C12"/>
    <mergeCell ref="A17:C17"/>
    <mergeCell ref="I13:I14"/>
    <mergeCell ref="D17:F17"/>
    <mergeCell ref="G17:I17"/>
    <mergeCell ref="A3:S3"/>
    <mergeCell ref="U3:AB3"/>
    <mergeCell ref="N5:Q5"/>
    <mergeCell ref="Y5:AB5"/>
    <mergeCell ref="A7:C7"/>
    <mergeCell ref="S5:S6"/>
    <mergeCell ref="AB7:AB9"/>
    <mergeCell ref="U5:U6"/>
    <mergeCell ref="U7:U12"/>
    <mergeCell ref="U13:U17"/>
    <mergeCell ref="R5:R6"/>
    <mergeCell ref="P17:R17"/>
    <mergeCell ref="N13:Q14"/>
    <mergeCell ref="A5:C6"/>
    <mergeCell ref="V5:X6"/>
    <mergeCell ref="A9:C10"/>
    <mergeCell ref="A13:C14"/>
    <mergeCell ref="R25:S25"/>
    <mergeCell ref="N9:N10"/>
    <mergeCell ref="I9:I10"/>
    <mergeCell ref="D12:F12"/>
    <mergeCell ref="G12:I12"/>
    <mergeCell ref="J12:L12"/>
    <mergeCell ref="D15:F16"/>
    <mergeCell ref="G15:I16"/>
    <mergeCell ref="J15:L16"/>
    <mergeCell ref="L9:L10"/>
    <mergeCell ref="L13:L14"/>
    <mergeCell ref="M9:M10"/>
    <mergeCell ref="M13:M14"/>
    <mergeCell ref="J9:J10"/>
    <mergeCell ref="J13:J14"/>
    <mergeCell ref="K9:K10"/>
    <mergeCell ref="K13:K14"/>
    <mergeCell ref="O9:O10"/>
    <mergeCell ref="P9:P10"/>
    <mergeCell ref="Q9:Q10"/>
    <mergeCell ref="R9:R10"/>
    <mergeCell ref="R13:R14"/>
    <mergeCell ref="J17:L17"/>
    <mergeCell ref="M17:O17"/>
    <mergeCell ref="N29:Q29"/>
    <mergeCell ref="R29:S29"/>
    <mergeCell ref="D9:D10"/>
    <mergeCell ref="D13:D14"/>
    <mergeCell ref="E9:E10"/>
    <mergeCell ref="E13:E14"/>
    <mergeCell ref="F9:F10"/>
    <mergeCell ref="F13:F14"/>
    <mergeCell ref="G9:G10"/>
    <mergeCell ref="G13:G14"/>
    <mergeCell ref="H9:H10"/>
    <mergeCell ref="H13:H14"/>
    <mergeCell ref="N26:Q26"/>
    <mergeCell ref="R26:S26"/>
    <mergeCell ref="N27:Q27"/>
    <mergeCell ref="R27:S27"/>
    <mergeCell ref="N28:Q28"/>
    <mergeCell ref="R28:S28"/>
    <mergeCell ref="N22:Q22"/>
    <mergeCell ref="N24:Q24"/>
    <mergeCell ref="R24:S24"/>
    <mergeCell ref="N25:Q25"/>
    <mergeCell ref="S9:S10"/>
    <mergeCell ref="S13:S14"/>
    <mergeCell ref="AB22:AB23"/>
    <mergeCell ref="U18:U19"/>
    <mergeCell ref="U20:U23"/>
    <mergeCell ref="Y7:Y9"/>
    <mergeCell ref="Y10:Y12"/>
    <mergeCell ref="Y13:Y15"/>
    <mergeCell ref="Y16:Y17"/>
    <mergeCell ref="Y18:Y19"/>
    <mergeCell ref="Y20:Y21"/>
    <mergeCell ref="Y22:Y23"/>
    <mergeCell ref="V7:X9"/>
    <mergeCell ref="V10:X12"/>
    <mergeCell ref="V16:X17"/>
    <mergeCell ref="A15:C16"/>
    <mergeCell ref="V20:X21"/>
    <mergeCell ref="V22:X23"/>
    <mergeCell ref="V13:X15"/>
    <mergeCell ref="V18:X19"/>
    <mergeCell ref="Z7:Z9"/>
    <mergeCell ref="Z10:Z12"/>
    <mergeCell ref="Z13:Z15"/>
    <mergeCell ref="AB10:AB12"/>
    <mergeCell ref="AB13:AB15"/>
    <mergeCell ref="AB16:AB17"/>
    <mergeCell ref="AB18:AB19"/>
    <mergeCell ref="AB20:AB21"/>
    <mergeCell ref="Z20:Z21"/>
    <mergeCell ref="Z22:Z23"/>
    <mergeCell ref="AA7:AA9"/>
    <mergeCell ref="AA10:AA12"/>
    <mergeCell ref="AA13:AA15"/>
    <mergeCell ref="AA16:AA17"/>
    <mergeCell ref="AA18:AA19"/>
    <mergeCell ref="AA20:AA21"/>
    <mergeCell ref="AA22:AA23"/>
    <mergeCell ref="Z16:Z17"/>
    <mergeCell ref="Z18:Z19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kcvilla16@gmail.com</cp:lastModifiedBy>
  <dcterms:created xsi:type="dcterms:W3CDTF">2015-06-02T20:29:00Z</dcterms:created>
  <dcterms:modified xsi:type="dcterms:W3CDTF">2025-10-18T04:53:12Z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20CBB3858F8B4CF38498E28279EBFA94_13</vt:lpwstr>
  </property>
  <property fmtid="{D5CDD505-2E9C-101B-9397-08002B2CF9AE}" pid="3" name="KSOProductBuildVer">
    <vt:lpwstr>1033-12.2.0.22549</vt:lpwstr>
  </property>
</Properties>
</file>