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6" activeTab="9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PEMBELIAN" sheetId="36" r:id="rId11"/>
    <sheet name="PEMAKAIAN OLI " sheetId="47" r:id="rId12"/>
    <sheet name="PEMAKAIAN PART" sheetId="37" r:id="rId13"/>
    <sheet name="PEMAKAIAN BAN" sheetId="39" r:id="rId14"/>
    <sheet name="BAN 750-16" sheetId="40" r:id="rId15"/>
    <sheet name="BAN 825-16" sheetId="41" r:id="rId16"/>
    <sheet name="BAN 1000-20 ORI" sheetId="42" r:id="rId17"/>
    <sheet name="BAN 1100-20" sheetId="43" r:id="rId18"/>
    <sheet name="BAN 1000-20 VULC" sheetId="44" r:id="rId19"/>
    <sheet name="BAN 900-20 " sheetId="45" r:id="rId20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6" hidden="1">'BAN 1000-20 ORI'!$A$2:$S$180</definedName>
    <definedName name="_xlnm._FilterDatabase" localSheetId="18" hidden="1">'BAN 1000-20 VULC'!$A$2:$U$578</definedName>
    <definedName name="_xlnm._FilterDatabase" localSheetId="17" hidden="1">'BAN 1100-20'!$A$2:$S$113</definedName>
    <definedName name="_xlnm._FilterDatabase" localSheetId="14" hidden="1">'BAN 750-16'!$A$2:$S$748</definedName>
    <definedName name="_xlnm._FilterDatabase" localSheetId="15" hidden="1">'BAN 825-16'!$A$2:$T$331</definedName>
    <definedName name="_xlnm._FilterDatabase" localSheetId="13" hidden="1">'PEMAKAIAN BAN'!$A$2:$O$2322</definedName>
    <definedName name="_xlnm._FilterDatabase" localSheetId="11" hidden="1">'PEMAKAIAN OLI '!$B$4:$AG$4</definedName>
    <definedName name="_xlnm._FilterDatabase" localSheetId="12" hidden="1">'PEMAKAIAN PART'!$A$2:$S$19688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BJ29" i="53" l="1"/>
  <c r="BJ28" i="53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8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5" i="55"/>
  <c r="K65" i="55"/>
  <c r="H65" i="55"/>
  <c r="Z64" i="55"/>
  <c r="K64" i="55"/>
  <c r="H64" i="55"/>
  <c r="Z63" i="55"/>
  <c r="S63" i="55"/>
  <c r="K63" i="55"/>
  <c r="H63" i="55"/>
  <c r="Z62" i="55"/>
  <c r="S62" i="55"/>
  <c r="K62" i="55"/>
  <c r="H62" i="55"/>
  <c r="Z61" i="55"/>
  <c r="S61" i="55"/>
  <c r="K61" i="55"/>
  <c r="H61" i="55"/>
  <c r="Z60" i="55"/>
  <c r="S60" i="55"/>
  <c r="K60" i="55"/>
  <c r="H60" i="55"/>
  <c r="Z59" i="55"/>
  <c r="S59" i="55"/>
  <c r="K59" i="55"/>
  <c r="H59" i="55"/>
  <c r="Z58" i="55"/>
  <c r="S58" i="55"/>
  <c r="K58" i="55"/>
  <c r="H58" i="55"/>
  <c r="Z57" i="55"/>
  <c r="S57" i="55"/>
  <c r="K57" i="55"/>
  <c r="H57" i="55"/>
  <c r="Z56" i="55"/>
  <c r="S56" i="55"/>
  <c r="K56" i="55"/>
  <c r="H56" i="55"/>
  <c r="Z55" i="55"/>
  <c r="S55" i="55"/>
  <c r="K55" i="55"/>
  <c r="H55" i="55"/>
  <c r="Z54" i="55"/>
  <c r="S54" i="55"/>
  <c r="K54" i="55"/>
  <c r="H54" i="55"/>
  <c r="Z53" i="55"/>
  <c r="S53" i="55"/>
  <c r="K53" i="55"/>
  <c r="H53" i="55"/>
  <c r="Z52" i="55"/>
  <c r="S52" i="55"/>
  <c r="K52" i="55"/>
  <c r="H52" i="55"/>
  <c r="Z51" i="55"/>
  <c r="S51" i="55"/>
  <c r="K51" i="55"/>
  <c r="H51" i="55"/>
  <c r="Z50" i="55"/>
  <c r="S50" i="55"/>
  <c r="K50" i="55"/>
  <c r="H50" i="55"/>
  <c r="AR49" i="55"/>
  <c r="Z49" i="55"/>
  <c r="S49" i="55"/>
  <c r="K49" i="55"/>
  <c r="H49" i="55"/>
  <c r="AR48" i="55"/>
  <c r="Z48" i="55"/>
  <c r="S48" i="55"/>
  <c r="K48" i="55"/>
  <c r="H48" i="55"/>
  <c r="AR47" i="55"/>
  <c r="Z47" i="55"/>
  <c r="S47" i="55"/>
  <c r="K47" i="55"/>
  <c r="H47" i="55"/>
  <c r="AR46" i="55"/>
  <c r="Z46" i="55"/>
  <c r="S46" i="55"/>
  <c r="K46" i="55"/>
  <c r="H46" i="55"/>
  <c r="AR45" i="55"/>
  <c r="Z45" i="55"/>
  <c r="S45" i="55"/>
  <c r="K45" i="55"/>
  <c r="H45" i="55"/>
  <c r="AR44" i="55"/>
  <c r="Z44" i="55"/>
  <c r="S44" i="55"/>
  <c r="K44" i="55"/>
  <c r="H44" i="55"/>
  <c r="AR43" i="55"/>
  <c r="Z43" i="55"/>
  <c r="S43" i="55"/>
  <c r="K43" i="55"/>
  <c r="H43" i="55"/>
  <c r="AR42" i="55"/>
  <c r="Z42" i="55"/>
  <c r="S42" i="55"/>
  <c r="K42" i="55"/>
  <c r="H42" i="55"/>
  <c r="BA41" i="55"/>
  <c r="AR41" i="55"/>
  <c r="Z41" i="55"/>
  <c r="S41" i="55"/>
  <c r="K41" i="55"/>
  <c r="H41" i="55"/>
  <c r="BA40" i="55"/>
  <c r="AR40" i="55"/>
  <c r="Z40" i="55"/>
  <c r="S40" i="55"/>
  <c r="K40" i="55"/>
  <c r="H40" i="55"/>
  <c r="BA39" i="55"/>
  <c r="AR39" i="55"/>
  <c r="Z39" i="55"/>
  <c r="S39" i="55"/>
  <c r="K39" i="55"/>
  <c r="H39" i="55"/>
  <c r="BA38" i="55"/>
  <c r="AR38" i="55"/>
  <c r="Z38" i="55"/>
  <c r="S38" i="55"/>
  <c r="K38" i="55"/>
  <c r="H38" i="55"/>
  <c r="BA37" i="55"/>
  <c r="AR37" i="55"/>
  <c r="Z37" i="55"/>
  <c r="S37" i="55"/>
  <c r="K37" i="55"/>
  <c r="H37" i="55"/>
  <c r="BA36" i="55"/>
  <c r="AR36" i="55"/>
  <c r="AH36" i="55"/>
  <c r="Z36" i="55"/>
  <c r="S36" i="55"/>
  <c r="K36" i="55"/>
  <c r="H36" i="55"/>
  <c r="BA35" i="55"/>
  <c r="AR35" i="55"/>
  <c r="Z35" i="55"/>
  <c r="S35" i="55"/>
  <c r="K35" i="55"/>
  <c r="H35" i="55"/>
  <c r="BA34" i="55"/>
  <c r="AR34" i="55"/>
  <c r="Z34" i="55"/>
  <c r="S34" i="55"/>
  <c r="K34" i="55"/>
  <c r="H34" i="55"/>
  <c r="BA33" i="55"/>
  <c r="AR33" i="55"/>
  <c r="Z33" i="55"/>
  <c r="S33" i="55"/>
  <c r="K33" i="55"/>
  <c r="H33" i="55"/>
  <c r="BA32" i="55"/>
  <c r="Z32" i="55"/>
  <c r="S32" i="55"/>
  <c r="K32" i="55"/>
  <c r="H32" i="55"/>
  <c r="BA31" i="55"/>
  <c r="AR31" i="55"/>
  <c r="Z31" i="55"/>
  <c r="S31" i="55"/>
  <c r="K31" i="55"/>
  <c r="H31" i="55"/>
  <c r="BJ30" i="55"/>
  <c r="BA30" i="55"/>
  <c r="AR30" i="55"/>
  <c r="Z30" i="55"/>
  <c r="S30" i="55"/>
  <c r="K30" i="55"/>
  <c r="H30" i="55"/>
  <c r="BS29" i="55"/>
  <c r="BJ29" i="55"/>
  <c r="BA29" i="55"/>
  <c r="AR29" i="55"/>
  <c r="Z29" i="55"/>
  <c r="S29" i="55"/>
  <c r="K29" i="55"/>
  <c r="H29" i="55"/>
  <c r="BS28" i="55"/>
  <c r="BJ28" i="55"/>
  <c r="BA28" i="55"/>
  <c r="AR28" i="55"/>
  <c r="Z28" i="55"/>
  <c r="S28" i="55"/>
  <c r="K28" i="55"/>
  <c r="H28" i="55"/>
  <c r="BS27" i="55"/>
  <c r="BJ27" i="55"/>
  <c r="BA27" i="55"/>
  <c r="AR27" i="55"/>
  <c r="Z27" i="55"/>
  <c r="S27" i="55"/>
  <c r="K27" i="55"/>
  <c r="H27" i="55"/>
  <c r="BS26" i="55"/>
  <c r="BJ26" i="55"/>
  <c r="BA26" i="55"/>
  <c r="AR26" i="55"/>
  <c r="Z26" i="55"/>
  <c r="S26" i="55"/>
  <c r="K26" i="55"/>
  <c r="H26" i="55"/>
  <c r="BS25" i="55"/>
  <c r="BJ25" i="55"/>
  <c r="BA25" i="55"/>
  <c r="AR25" i="55"/>
  <c r="Z25" i="55"/>
  <c r="S25" i="55"/>
  <c r="K25" i="55"/>
  <c r="H25" i="55"/>
  <c r="BS24" i="55"/>
  <c r="BJ24" i="55"/>
  <c r="BA24" i="55"/>
  <c r="AR24" i="55"/>
  <c r="AI24" i="55"/>
  <c r="Z24" i="55"/>
  <c r="S24" i="55"/>
  <c r="K24" i="55"/>
  <c r="H24" i="55"/>
  <c r="BS23" i="55"/>
  <c r="BJ23" i="55"/>
  <c r="BA23" i="55"/>
  <c r="AR23" i="55"/>
  <c r="AI23" i="55"/>
  <c r="Z23" i="55"/>
  <c r="S23" i="55"/>
  <c r="K23" i="55"/>
  <c r="H23" i="55"/>
  <c r="BS22" i="55"/>
  <c r="BJ22" i="55"/>
  <c r="BA22" i="55"/>
  <c r="AR22" i="55"/>
  <c r="AI22" i="55"/>
  <c r="Z22" i="55"/>
  <c r="S22" i="55"/>
  <c r="K22" i="55"/>
  <c r="H22" i="55"/>
  <c r="BS21" i="55"/>
  <c r="BJ21" i="55"/>
  <c r="BA21" i="55"/>
  <c r="AR21" i="55"/>
  <c r="AI21" i="55"/>
  <c r="Z21" i="55"/>
  <c r="S21" i="55"/>
  <c r="K21" i="55"/>
  <c r="H21" i="55"/>
  <c r="BS20" i="55"/>
  <c r="BJ20" i="55"/>
  <c r="BA20" i="55"/>
  <c r="AR20" i="55"/>
  <c r="AI20" i="55"/>
  <c r="Z20" i="55"/>
  <c r="S20" i="55"/>
  <c r="K20" i="55"/>
  <c r="H20" i="55"/>
  <c r="BS19" i="55"/>
  <c r="BJ19" i="55"/>
  <c r="BA19" i="55"/>
  <c r="AR19" i="55"/>
  <c r="AI19" i="55"/>
  <c r="Z19" i="55"/>
  <c r="S19" i="55"/>
  <c r="K19" i="55"/>
  <c r="H19" i="55"/>
  <c r="BS18" i="55"/>
  <c r="BJ18" i="55"/>
  <c r="BA18" i="55"/>
  <c r="AR18" i="55"/>
  <c r="AI18" i="55"/>
  <c r="Z18" i="55"/>
  <c r="S18" i="55"/>
  <c r="K18" i="55"/>
  <c r="H18" i="55"/>
  <c r="BS17" i="55"/>
  <c r="BJ17" i="55"/>
  <c r="BA17" i="55"/>
  <c r="AR17" i="55"/>
  <c r="S17" i="55"/>
  <c r="K17" i="55"/>
  <c r="H17" i="55"/>
  <c r="BS16" i="55"/>
  <c r="BJ16" i="55"/>
  <c r="BA16" i="55"/>
  <c r="AR16" i="55"/>
  <c r="AI16" i="55"/>
  <c r="Z16" i="55"/>
  <c r="S16" i="55"/>
  <c r="K16" i="55"/>
  <c r="H16" i="55"/>
  <c r="BS15" i="55"/>
  <c r="BJ15" i="55"/>
  <c r="BA15" i="55"/>
  <c r="AR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R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S21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30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F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<sst xmlns="http://schemas.openxmlformats.org/spreadsheetml/2006/main" count="171953" uniqueCount="17468">
  <si>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</si>
  <si>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</si>
  <si>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</si>
  <si>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</si>
  <si>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</si>
  <si>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</si>
  <si>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</si>
  <si>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</si>
  <si>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</si>
  <si>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</si>
  <si>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</si>
  <si>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</si>
  <si>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</si>
  <si>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</si>
  <si>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</si>
  <si>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</si>
  <si>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</si>
  <si>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</si>
  <si>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</si>
  <si>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</si>
  <si>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</si>
  <si>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</si>
  <si>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</si>
  <si>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</si>
  <si>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</si>
  <si>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</si>
  <si>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</si>
  <si>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</si>
  <si>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</si>
  <si>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</si>
  <si>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</si>
  <si>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</si>
  <si>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</si>
  <si>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</si>
  <si>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</si>
  <si>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</si>
  <si>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</si>
  <si>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</si>
  <si>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</si>
  <si>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</si>
  <si>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</si>
  <si>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</si>
  <si>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</si>
  <si>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</si>
  <si>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</si>
  <si>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</si>
  <si>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</si>
  <si>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</si>
  <si>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</si>
  <si>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</si>
  <si>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</si>
  <si>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</si>
  <si>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</si>
  <si>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</si>
  <si>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</si>
  <si>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</si>
  <si>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</si>
  <si>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</si>
  <si>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</si>
  <si>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</si>
  <si>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</si>
  <si>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</si>
  <si>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</si>
  <si>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</si>
  <si>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</si>
  <si>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</si>
  <si>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</si>
  <si>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</si>
  <si>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</si>
  <si>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</si>
  <si>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</si>
  <si>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</si>
  <si>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</si>
  <si>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</si>
  <si>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</si>
  <si>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</si>
  <si>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</si>
  <si>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</si>
  <si>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</si>
  <si>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</si>
  <si>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</si>
  <si>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</si>
  <si>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</si>
  <si>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</si>
  <si>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</si>
  <si>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</si>
  <si>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</si>
  <si>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</si>
  <si>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</si>
  <si>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</si>
  <si>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</si>
  <si>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</si>
  <si>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</si>
  <si>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</si>
  <si>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</si>
  <si>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</si>
  <si>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</si>
  <si>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</si>
  <si>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</si>
  <si>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</si>
  <si>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</si>
  <si>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</si>
  <si>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</si>
  <si>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</si>
  <si>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</si>
  <si>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</si>
  <si>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</si>
  <si>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</si>
  <si>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</si>
  <si>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</si>
  <si>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</si>
  <si>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</si>
  <si>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</si>
  <si>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</si>
  <si>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</si>
  <si>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</si>
  <si>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</si>
  <si>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</si>
  <si>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</si>
  <si>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</si>
  <si>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</si>
  <si>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</si>
  <si>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</si>
  <si>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</si>
  <si>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</si>
  <si>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</si>
  <si>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</si>
  <si>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</si>
  <si>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</si>
  <si>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</si>
  <si>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</si>
  <si>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</si>
  <si>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</si>
  <si>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</si>
  <si>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</si>
  <si>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</si>
  <si>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</si>
  <si>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</si>
  <si>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</si>
  <si>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</si>
  <si>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</si>
  <si>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</si>
  <si>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</si>
  <si>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</si>
  <si>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</si>
  <si>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</si>
  <si>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</si>
  <si>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</si>
  <si>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</si>
  <si>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</si>
  <si>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</si>
  <si>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</si>
  <si>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</si>
  <si>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</si>
  <si>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</si>
  <si>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</si>
  <si>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</si>
  <si>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</si>
  <si>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</si>
  <si>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</si>
  <si>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</si>
  <si>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</si>
  <si>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</si>
  <si>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</si>
  <si>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</si>
  <si>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</si>
  <si>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</si>
  <si>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</si>
  <si>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</si>
  <si>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</si>
  <si>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</si>
  <si>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</si>
  <si>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</si>
  <si>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</si>
  <si>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</si>
  <si>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</si>
  <si>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</si>
  <si>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</si>
  <si>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</si>
  <si>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</si>
  <si>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</si>
  <si>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</si>
  <si>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</si>
  <si>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</si>
  <si>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</si>
  <si>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</si>
  <si>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</si>
  <si>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</si>
  <si>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</si>
  <si>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</si>
  <si>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</si>
  <si>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</si>
  <si>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</si>
  <si>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</si>
  <si>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</si>
  <si>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</si>
  <si>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</si>
  <si>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</si>
  <si>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</si>
  <si>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</si>
  <si>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</si>
  <si>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</si>
  <si>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</si>
  <si>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</si>
  <si>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</si>
  <si>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</si>
  <si>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</si>
  <si>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</si>
  <si>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</si>
  <si>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</si>
  <si>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</si>
  <si>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</si>
  <si>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</si>
  <si>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</si>
  <si>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</si>
  <si>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</si>
  <si>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</si>
  <si>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</si>
  <si>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</si>
  <si>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</si>
  <si>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</si>
  <si>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</si>
  <si>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</si>
  <si>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</si>
  <si>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</si>
  <si>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</si>
  <si>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</si>
  <si>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</si>
  <si>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</si>
  <si>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</si>
  <si>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</si>
  <si>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</si>
  <si>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</si>
  <si>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</si>
  <si>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</si>
  <si>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</si>
  <si>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</si>
  <si>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</si>
  <si>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</si>
  <si>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</si>
  <si>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</si>
  <si>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</si>
  <si>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</si>
  <si>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</si>
  <si>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</si>
  <si>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</si>
  <si>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</si>
  <si>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</si>
  <si>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</si>
  <si>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</si>
  <si>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</si>
  <si>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</si>
  <si>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</si>
  <si>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</si>
  <si>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</si>
  <si>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</si>
  <si>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</si>
  <si>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</si>
  <si>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</si>
  <si>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</si>
  <si>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</si>
  <si>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</si>
  <si>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</si>
  <si>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</si>
  <si>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</si>
  <si>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</si>
  <si>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</si>
  <si>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</si>
  <si>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</si>
  <si>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</si>
  <si>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</si>
  <si>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</si>
  <si>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</si>
  <si>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</si>
  <si>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</si>
  <si>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</si>
  <si>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</si>
  <si>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</si>
  <si>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</si>
  <si>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</si>
  <si>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</si>
  <si>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</si>
  <si>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</si>
  <si>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</si>
  <si>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</si>
  <si>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</si>
  <si>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</si>
  <si>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</si>
  <si>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</si>
  <si>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</si>
  <si>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</si>
  <si>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</si>
  <si>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</si>
  <si>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</si>
  <si>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</si>
  <si>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</si>
  <si>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</si>
  <si>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</si>
  <si>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</si>
  <si>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</si>
  <si>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</si>
  <si>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</si>
  <si>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</si>
  <si>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</si>
  <si>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</si>
  <si>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</si>
  <si>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</si>
  <si>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</si>
  <si>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</si>
  <si>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</si>
  <si>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</si>
  <si>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</si>
  <si>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</si>
  <si>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</si>
  <si>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</si>
  <si>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</si>
  <si>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</si>
  <si>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</si>
  <si>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</si>
  <si>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</si>
  <si>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</si>
  <si>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</si>
  <si>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</si>
  <si>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</si>
  <si>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</si>
  <si>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</si>
  <si>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</si>
  <si>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</si>
  <si>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</si>
  <si>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</si>
  <si>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</si>
  <si>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</si>
  <si>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</si>
  <si>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</si>
  <si>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</si>
  <si>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</si>
  <si>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</si>
  <si>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</si>
  <si>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</si>
  <si>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</si>
  <si>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</si>
  <si>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</si>
  <si>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</si>
  <si>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</si>
  <si>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</si>
  <si>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</si>
  <si>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</si>
  <si>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</si>
  <si>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</si>
  <si>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</si>
  <si>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</si>
  <si>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</si>
  <si>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</si>
  <si>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</si>
  <si>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</si>
  <si>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</si>
  <si>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</si>
  <si>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</si>
  <si>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</si>
  <si>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</si>
  <si>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</si>
  <si>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</si>
  <si>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</si>
  <si>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</si>
  <si>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</si>
  <si>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</si>
  <si>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</si>
  <si>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</si>
  <si>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</si>
  <si>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</si>
  <si>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</si>
  <si>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</si>
  <si>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</si>
  <si>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</si>
  <si>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</si>
  <si>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</si>
  <si>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</si>
  <si>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</si>
  <si>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</si>
  <si>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</si>
  <si>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</si>
  <si>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</si>
  <si>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</si>
  <si>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</si>
  <si>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</si>
  <si>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</si>
  <si>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</si>
  <si>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</si>
  <si>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</si>
  <si>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</si>
  <si>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</si>
  <si>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</si>
  <si>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</si>
  <si>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</si>
  <si>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</si>
  <si>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</si>
  <si>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</si>
  <si>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</si>
  <si>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</si>
  <si>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</si>
  <si>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</si>
  <si>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</si>
  <si>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</si>
  <si>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</si>
  <si>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</si>
  <si>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</si>
  <si>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</si>
  <si>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</si>
  <si>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</si>
  <si>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</si>
  <si>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</si>
  <si>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</si>
  <si>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</si>
  <si>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</si>
  <si>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</si>
  <si>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</si>
  <si>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</si>
  <si>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</si>
  <si>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</si>
  <si>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</si>
  <si>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</si>
  <si>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</si>
  <si>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</si>
  <si>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</si>
  <si>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</si>
  <si>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</si>
  <si>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</si>
  <si>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</si>
  <si>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</si>
  <si>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</si>
  <si>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</si>
  <si>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</si>
  <si>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</si>
  <si>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</si>
  <si>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</si>
  <si>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</si>
  <si>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</si>
  <si>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</si>
  <si>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</si>
  <si>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</si>
  <si>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</si>
  <si>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</si>
  <si>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</si>
  <si>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</si>
  <si>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</si>
  <si>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</si>
  <si>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</si>
  <si>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</si>
  <si>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</si>
  <si>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</si>
  <si>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</si>
  <si>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</si>
  <si>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</si>
  <si>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</si>
  <si>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</si>
  <si>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</si>
  <si>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</si>
  <si>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</si>
  <si>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</si>
  <si>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</si>
  <si>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</si>
  <si>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</si>
  <si>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</si>
  <si>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</si>
  <si>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</si>
  <si>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</si>
  <si>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</si>
  <si>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</si>
  <si>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</si>
  <si>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</si>
  <si>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</si>
  <si>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</si>
  <si>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</si>
  <si>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</si>
  <si>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</si>
  <si>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</si>
  <si>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</si>
  <si>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</si>
  <si>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</si>
  <si>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</si>
  <si>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</si>
  <si>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</si>
  <si>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</si>
  <si>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</si>
  <si>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</si>
  <si>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</si>
  <si>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</si>
  <si>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</si>
  <si>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</si>
  <si>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</si>
  <si>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</si>
  <si>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</si>
  <si>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</si>
  <si>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</si>
  <si>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</si>
  <si>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</si>
  <si>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</si>
  <si>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</si>
  <si>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</si>
  <si>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</si>
  <si>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</si>
  <si>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</si>
  <si>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</si>
  <si>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</si>
  <si>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</si>
  <si>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</si>
  <si>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</si>
  <si>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</si>
  <si>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</si>
  <si>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</si>
  <si>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</si>
  <si>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</si>
  <si>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</si>
  <si>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</si>
  <si>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</si>
  <si>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</si>
  <si>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</si>
  <si>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</si>
  <si>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</si>
  <si>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</si>
  <si>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</si>
  <si>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</si>
  <si>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</si>
  <si>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</si>
  <si>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</si>
  <si>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</si>
  <si>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</si>
  <si>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</si>
  <si>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</si>
  <si>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</si>
  <si>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</si>
  <si>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</si>
  <si>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</si>
  <si>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</si>
  <si>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</si>
  <si>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</si>
  <si>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</si>
  <si>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</si>
  <si>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</si>
  <si>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</si>
  <si>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</si>
  <si>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</si>
  <si>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</si>
  <si>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</si>
  <si>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</si>
  <si>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</si>
  <si>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</si>
  <si>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</si>
  <si>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</si>
  <si>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</si>
  <si>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</si>
  <si>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</si>
  <si>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</si>
  <si>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</si>
  <si>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</si>
  <si>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</si>
  <si>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</si>
  <si>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</si>
  <si>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</si>
  <si>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</si>
  <si>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</si>
  <si>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</si>
  <si>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</si>
  <si>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</si>
  <si>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</si>
  <si>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</si>
  <si>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</si>
  <si>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</si>
  <si>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</si>
  <si>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</si>
  <si>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</si>
  <si>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</si>
  <si>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</si>
  <si>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</si>
  <si>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</si>
  <si>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</si>
  <si>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</si>
  <si>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</si>
  <si>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</si>
  <si>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</si>
  <si>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</si>
  <si>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</si>
  <si>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</si>
  <si>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</si>
  <si>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</si>
  <si>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</si>
  <si>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</si>
  <si>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</si>
  <si>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</si>
  <si>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</si>
  <si>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</si>
  <si>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</si>
  <si>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</si>
  <si>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</si>
  <si>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</si>
  <si>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</si>
  <si>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</si>
  <si>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</si>
  <si>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</si>
  <si>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</si>
  <si>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</si>
  <si>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</si>
  <si>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</si>
  <si>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</si>
  <si>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</si>
  <si>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</si>
  <si>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</si>
  <si>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</si>
  <si>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</si>
  <si>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</si>
  <si>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</si>
  <si>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</si>
  <si>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</si>
  <si>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</si>
  <si>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</si>
  <si>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</si>
  <si>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</si>
  <si>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</si>
  <si>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</si>
  <si>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</si>
  <si>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</si>
  <si>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</si>
  <si>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</si>
  <si>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</si>
  <si>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</si>
  <si>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</si>
  <si>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</si>
  <si>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</si>
  <si>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</si>
  <si>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</si>
  <si>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</si>
  <si>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</si>
  <si>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</si>
  <si>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</si>
  <si>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</si>
  <si>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</si>
  <si>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</si>
  <si>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</si>
  <si>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</si>
  <si>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</si>
  <si>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</si>
  <si>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</si>
  <si>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</si>
  <si>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</si>
  <si>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</si>
  <si>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</si>
  <si>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</si>
  <si>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</si>
  <si>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</si>
  <si>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</si>
  <si>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</si>
  <si>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</si>
  <si>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</si>
  <si>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</si>
  <si>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</si>
  <si>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</si>
  <si>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</si>
  <si>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</si>
  <si>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</si>
  <si>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</si>
  <si>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</si>
  <si>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</si>
  <si>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</si>
  <si>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</si>
  <si>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</si>
  <si>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</si>
  <si>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</si>
  <si>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</si>
  <si>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</si>
  <si>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</si>
  <si>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</si>
  <si>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</si>
  <si>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</si>
  <si>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</si>
  <si>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</si>
  <si>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</si>
  <si>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</si>
  <si>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</si>
  <si>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</si>
  <si>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</si>
  <si>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</si>
  <si>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</si>
  <si>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</si>
  <si>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</si>
  <si>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</si>
  <si>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</si>
  <si>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</si>
  <si>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</si>
  <si>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</si>
  <si>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</si>
  <si>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</si>
  <si>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</si>
  <si>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</si>
  <si>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</si>
  <si>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</si>
  <si>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</si>
  <si>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</si>
  <si>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</si>
  <si>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</si>
  <si>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</si>
  <si>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</si>
  <si>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</si>
  <si>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</si>
  <si>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</si>
  <si>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</si>
  <si>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</si>
  <si>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</si>
  <si>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</si>
  <si>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</si>
  <si>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</si>
  <si>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</si>
  <si>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</si>
  <si>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</si>
  <si>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</si>
  <si>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</si>
  <si>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</si>
  <si>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</si>
  <si>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</si>
  <si>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</si>
  <si>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</si>
  <si>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</si>
  <si>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</si>
  <si>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</si>
  <si>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</si>
  <si>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</si>
  <si>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</si>
  <si>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</si>
  <si>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</si>
  <si>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</si>
  <si>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</si>
  <si>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</si>
  <si>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</si>
  <si>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</si>
  <si>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</si>
  <si>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</si>
  <si>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</si>
  <si>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</si>
  <si>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</si>
  <si>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</si>
  <si>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</si>
  <si>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</si>
  <si>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</si>
  <si>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</si>
  <si>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</si>
  <si>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</si>
  <si>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</si>
  <si>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</si>
  <si>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</si>
  <si>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</si>
  <si>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</si>
  <si>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</si>
  <si>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</si>
  <si>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</si>
  <si>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</si>
  <si>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</si>
  <si>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</si>
  <si>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</si>
  <si>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</si>
  <si>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</si>
  <si>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</si>
  <si>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</si>
  <si>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</si>
  <si>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</si>
  <si>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</si>
  <si>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</si>
  <si>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</si>
  <si>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</si>
  <si>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</si>
  <si>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</si>
  <si>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</si>
  <si>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</si>
  <si>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</si>
  <si>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</si>
  <si>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</si>
  <si>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</si>
  <si>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</si>
  <si>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</si>
  <si>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</si>
  <si>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</si>
  <si>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</si>
  <si>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</si>
  <si>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</si>
  <si>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</si>
  <si>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</si>
  <si>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</si>
  <si>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</si>
  <si>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</si>
  <si>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</si>
  <si>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</si>
  <si>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</si>
  <si>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</si>
  <si>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</si>
  <si>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</si>
  <si>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</si>
  <si>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</si>
  <si>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</si>
  <si>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</si>
  <si>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</si>
  <si>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</si>
  <si>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</si>
  <si>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</si>
  <si>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</si>
  <si>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</si>
  <si>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</si>
  <si>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</si>
  <si>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</si>
  <si>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</si>
  <si>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</si>
  <si>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</si>
  <si>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</si>
  <si>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</si>
  <si>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</si>
  <si>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</si>
  <si>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</si>
  <si>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</si>
  <si>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</si>
  <si>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</si>
  <si>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</si>
  <si>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</si>
  <si>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</si>
  <si>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</si>
  <si>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</si>
  <si>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</si>
  <si>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</si>
  <si>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</si>
  <si>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</si>
  <si>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</si>
  <si>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</si>
  <si>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</si>
  <si>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</si>
  <si>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</si>
  <si>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</si>
  <si>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</si>
  <si>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</si>
  <si>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</si>
  <si>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</si>
  <si>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</si>
  <si>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</si>
  <si>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</si>
  <si>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</si>
  <si>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</si>
  <si>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</si>
  <si>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</si>
  <si>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</si>
  <si>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</si>
  <si>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</si>
  <si>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</si>
  <si>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</si>
  <si>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</si>
  <si>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</si>
  <si>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</si>
  <si>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</si>
  <si>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</si>
  <si>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</si>
  <si>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</si>
  <si>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</si>
  <si>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</si>
  <si>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</si>
  <si>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</si>
  <si>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</si>
  <si>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</si>
  <si>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</si>
  <si>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</si>
  <si>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</si>
  <si>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</si>
  <si>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</si>
  <si>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</si>
  <si>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</si>
  <si>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</si>
  <si>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</si>
  <si>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</si>
  <si>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</si>
  <si>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</si>
  <si>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</si>
  <si>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</si>
  <si>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</si>
  <si>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</si>
  <si>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</si>
  <si>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</si>
  <si>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</si>
  <si>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</si>
  <si>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</si>
  <si>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</si>
  <si>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</si>
  <si>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</si>
  <si>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</si>
  <si>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</si>
  <si>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</si>
  <si>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</si>
  <si>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</si>
  <si>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</si>
  <si>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</si>
  <si>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</si>
  <si>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</si>
  <si>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</si>
  <si>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</si>
  <si>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</si>
  <si>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</si>
  <si>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</si>
  <si>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</si>
  <si>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</si>
  <si>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</si>
  <si>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</si>
  <si>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</si>
  <si>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</si>
  <si>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</si>
  <si>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</si>
  <si>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</si>
  <si>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</si>
  <si>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</si>
  <si>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</si>
  <si>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</si>
  <si>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</si>
  <si>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</si>
  <si>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</si>
  <si>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</si>
  <si>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</si>
  <si>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</si>
  <si>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</si>
  <si>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</si>
  <si>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</si>
  <si>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</si>
  <si>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</si>
  <si>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</si>
  <si>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</si>
  <si>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</si>
  <si>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</si>
  <si>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</si>
  <si>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</si>
  <si>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</si>
  <si>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</si>
  <si>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</si>
  <si>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</si>
  <si>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</si>
  <si>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</si>
  <si>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</si>
  <si>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</si>
  <si>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</si>
  <si>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</si>
  <si>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</si>
  <si>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</si>
  <si>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</si>
  <si>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</si>
  <si>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</si>
  <si>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</si>
  <si>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</si>
  <si>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</si>
  <si>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</si>
  <si>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</si>
  <si>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</si>
  <si>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</si>
  <si>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</si>
  <si>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</si>
  <si>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</si>
  <si>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</si>
  <si>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</si>
  <si>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</si>
  <si>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</si>
  <si>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</si>
  <si>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</si>
  <si>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</si>
  <si>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</si>
  <si>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</si>
  <si>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</si>
  <si>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</si>
  <si>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</si>
  <si>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</si>
  <si>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</si>
  <si>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</si>
  <si>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</si>
  <si>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</si>
  <si>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</si>
  <si>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</si>
  <si>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</si>
  <si>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</si>
  <si>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</si>
  <si>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</si>
  <si>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</si>
  <si>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</si>
  <si>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</si>
  <si>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</si>
  <si>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</si>
  <si>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</si>
  <si>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</si>
  <si>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</si>
  <si>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</si>
  <si>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</si>
  <si>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</si>
  <si>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</si>
  <si>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</si>
  <si>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</si>
  <si>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</si>
  <si>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</si>
  <si>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</si>
  <si>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</si>
  <si>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</si>
  <si>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</si>
  <si>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</si>
  <si>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</si>
  <si>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</si>
  <si>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</si>
  <si>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</si>
  <si>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</si>
  <si>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</si>
  <si>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</si>
  <si>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</si>
  <si>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</si>
  <si>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</si>
  <si>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</si>
  <si>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</si>
  <si>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</si>
  <si>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</si>
  <si>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</si>
  <si>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</si>
  <si>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</si>
  <si>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</si>
  <si>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</si>
  <si>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</si>
  <si>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</si>
  <si>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</si>
  <si>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</si>
  <si>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</si>
  <si>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</si>
  <si>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</si>
  <si>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</si>
  <si>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</si>
  <si>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</si>
  <si>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</si>
  <si>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</si>
  <si>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</si>
  <si>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</si>
  <si>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</si>
  <si>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</si>
  <si>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</si>
  <si>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</si>
  <si>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</si>
  <si>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</si>
  <si>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</si>
  <si>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</si>
  <si>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</si>
  <si>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</si>
  <si>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</si>
  <si>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</si>
  <si>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</si>
  <si>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</si>
  <si>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</si>
  <si>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</si>
  <si>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</si>
  <si>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</si>
  <si>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</si>
  <si>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</si>
  <si>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</si>
  <si>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</si>
  <si>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</si>
  <si>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</si>
  <si>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</si>
  <si>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</si>
  <si>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</si>
  <si>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</si>
  <si>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</si>
  <si>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</si>
  <si>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</si>
  <si>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</si>
  <si>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</si>
  <si>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</si>
  <si>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</si>
  <si>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</si>
  <si>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</si>
  <si>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</si>
  <si>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</si>
  <si>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</si>
  <si>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</si>
  <si>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</si>
  <si>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</si>
  <si>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</si>
  <si>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</si>
  <si>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</si>
  <si>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</si>
  <si>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</si>
  <si>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</si>
  <si>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</si>
  <si>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</si>
  <si>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</si>
  <si>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</si>
  <si>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</si>
  <si>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</si>
  <si>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</si>
  <si>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</si>
  <si>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</si>
  <si>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</si>
  <si>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</si>
  <si>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</si>
  <si>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</si>
  <si>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</si>
  <si>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</si>
  <si>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</si>
  <si>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</si>
  <si>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</si>
  <si>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</si>
  <si>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</si>
  <si>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</si>
  <si>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</si>
  <si>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</si>
  <si>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</si>
  <si>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</si>
  <si>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</si>
  <si>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</si>
  <si>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</si>
  <si>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</si>
  <si>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</si>
  <si>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</si>
  <si>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</si>
  <si>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</si>
  <si>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</si>
  <si>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</si>
  <si>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</si>
  <si>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</si>
  <si>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</si>
  <si>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</si>
  <si>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</si>
  <si>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</si>
  <si>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</si>
  <si>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</si>
  <si>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</si>
  <si>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</si>
  <si>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</si>
  <si>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</si>
  <si>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</si>
  <si>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</si>
  <si>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</si>
  <si>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</si>
  <si>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</si>
  <si>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</si>
  <si>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</si>
  <si>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</si>
  <si>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</si>
  <si>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</si>
  <si>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</si>
  <si>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</si>
  <si>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</si>
  <si>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</si>
  <si>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</si>
  <si>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</si>
  <si>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</si>
  <si>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</si>
  <si>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</si>
  <si>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</si>
  <si>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</si>
  <si>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</si>
  <si>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</si>
  <si>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</si>
  <si>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</si>
  <si>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</si>
  <si>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</si>
  <si>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</si>
  <si>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</si>
  <si>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</si>
  <si>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</si>
  <si>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</si>
  <si>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</si>
  <si>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</si>
  <si>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</si>
  <si>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</si>
  <si>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</si>
  <si>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</si>
  <si>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</si>
  <si>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</si>
  <si>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</si>
  <si>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</si>
  <si>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</si>
  <si>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</si>
  <si>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</si>
  <si>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</si>
  <si>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</si>
  <si>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</si>
  <si>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</si>
  <si>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</si>
  <si>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</si>
  <si>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</si>
  <si>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</si>
  <si>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</si>
  <si>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</si>
  <si>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</si>
  <si>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</si>
  <si>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</si>
  <si>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</si>
  <si>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</si>
  <si>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</si>
  <si>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</si>
  <si>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</si>
  <si>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</si>
  <si>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</si>
  <si>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</si>
  <si>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</si>
  <si>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</si>
  <si>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</si>
  <si>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</si>
  <si>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</si>
  <si>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</si>
  <si>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</si>
  <si>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</si>
  <si>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</si>
  <si>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</si>
  <si>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</si>
  <si>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</si>
  <si>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</si>
  <si>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</si>
  <si>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</si>
  <si>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</si>
  <si>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</si>
  <si>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</si>
  <si>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</si>
  <si>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</si>
  <si>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</si>
  <si>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</si>
  <si>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</si>
  <si>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</si>
  <si>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</si>
  <si>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</si>
  <si>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</si>
  <si>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</si>
  <si>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</si>
  <si>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</si>
  <si>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</si>
  <si>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</si>
  <si>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</si>
  <si>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</si>
  <si>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</si>
  <si>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</si>
  <si>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</si>
  <si>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</si>
  <si>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</si>
  <si>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</si>
  <si>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</si>
  <si>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</si>
  <si>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</si>
  <si>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</si>
  <si>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</si>
  <si>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</si>
  <si>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</si>
  <si>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</si>
  <si>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</si>
  <si>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</si>
  <si>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</si>
  <si>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</si>
  <si>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</si>
  <si>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</si>
  <si>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</si>
  <si>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</si>
  <si>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</si>
  <si>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</si>
  <si>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</si>
  <si>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</si>
  <si>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</si>
  <si>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</si>
  <si>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</si>
  <si>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</si>
  <si>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</si>
  <si>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</si>
  <si>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</si>
  <si>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</si>
  <si>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</si>
  <si>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</si>
  <si>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</si>
  <si>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</si>
  <si>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</si>
  <si>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</si>
  <si>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</si>
  <si>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</si>
  <si>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</si>
  <si>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</si>
  <si>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</si>
  <si>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</si>
  <si>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</si>
  <si>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</si>
  <si>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</si>
  <si>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</si>
  <si>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</si>
  <si>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</si>
  <si>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</si>
  <si>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</si>
  <si>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</si>
  <si>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</si>
  <si>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</si>
  <si>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</si>
  <si>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</si>
  <si>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</si>
  <si>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</si>
  <si>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</si>
  <si>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</si>
  <si>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</si>
  <si>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</si>
  <si>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</si>
  <si>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</si>
  <si>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</si>
  <si>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</si>
  <si>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</si>
  <si>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</si>
  <si>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</si>
  <si>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</si>
  <si>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</si>
  <si>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</si>
  <si>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</si>
  <si>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</si>
  <si>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</si>
  <si>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</si>
  <si>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</si>
  <si>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</si>
  <si>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</si>
  <si>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</si>
  <si>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</si>
  <si>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</si>
  <si>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</si>
  <si>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</si>
  <si>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</si>
  <si>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</si>
  <si>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</si>
  <si>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</si>
  <si>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</si>
  <si>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</si>
  <si>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</si>
  <si>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</si>
  <si>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</si>
  <si>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</si>
  <si>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</si>
  <si>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</si>
  <si>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</si>
  <si>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</si>
  <si>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</si>
  <si>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</si>
  <si>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</si>
  <si>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</si>
  <si>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</si>
  <si>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</si>
  <si>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</si>
  <si>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</si>
  <si>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</si>
  <si>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</si>
  <si>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</si>
  <si>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</si>
  <si>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</si>
  <si>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</si>
  <si>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</si>
  <si>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</si>
  <si>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</si>
  <si>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</si>
  <si>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</si>
  <si>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</si>
  <si>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</si>
  <si>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</si>
  <si>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</si>
  <si>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</si>
  <si>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</si>
  <si>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</si>
  <si>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</si>
  <si>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</si>
  <si>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</si>
  <si>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</si>
  <si>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</si>
  <si>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</si>
  <si>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</si>
  <si>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</si>
  <si>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</si>
  <si>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</si>
  <si>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</si>
  <si>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</si>
  <si>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</si>
  <si>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</si>
  <si>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</si>
  <si>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</si>
  <si>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</si>
  <si>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</si>
  <si>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</si>
  <si>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</si>
  <si>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</si>
  <si>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</si>
  <si>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</si>
  <si>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</si>
  <si>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</si>
  <si>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</si>
  <si>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</si>
  <si>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</si>
  <si>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</si>
  <si>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</si>
  <si>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</si>
  <si>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</si>
  <si>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</si>
  <si>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</si>
  <si>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</si>
  <si>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</si>
  <si>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</si>
  <si>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</si>
  <si>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</si>
  <si>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</si>
  <si>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</si>
  <si>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</si>
  <si>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</si>
  <si>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</si>
  <si>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</si>
  <si>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</si>
  <si>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</si>
  <si>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</si>
  <si>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</si>
  <si>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</si>
  <si>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</si>
  <si>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</si>
  <si>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</si>
  <si>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</si>
  <si>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</si>
  <si>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</si>
  <si>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</si>
  <si>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</si>
  <si>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</si>
  <si>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</si>
  <si>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</si>
  <si>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</si>
  <si>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</si>
  <si>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</si>
  <si>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</si>
  <si>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</si>
  <si>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</si>
  <si>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</si>
  <si>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</si>
  <si>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</si>
  <si>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</si>
  <si>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</si>
  <si>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</si>
  <si>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</si>
  <si>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</si>
  <si>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</si>
  <si>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</si>
  <si>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</si>
  <si>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</si>
  <si>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</si>
  <si>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</si>
  <si>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</si>
  <si>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</si>
  <si>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</si>
  <si>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</si>
  <si>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</si>
  <si>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</si>
  <si>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</si>
  <si>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</si>
  <si>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</si>
  <si>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</si>
  <si>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</si>
  <si>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</si>
  <si>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</si>
  <si>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</si>
  <si>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</si>
  <si>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</si>
  <si>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</si>
  <si>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</si>
  <si>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</si>
  <si>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</si>
  <si>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</si>
  <si>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</si>
  <si>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</si>
  <si>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</si>
  <si>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</si>
  <si>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</si>
  <si>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</si>
  <si>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</si>
  <si>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</si>
  <si>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</si>
  <si>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</si>
  <si>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</si>
  <si>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</si>
  <si>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</si>
  <si>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</si>
  <si>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</si>
  <si>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</si>
  <si>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</si>
  <si>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</si>
  <si>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</si>
  <si>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</si>
  <si>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</si>
  <si>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</si>
  <si>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</si>
  <si>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</si>
  <si>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</si>
  <si>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</si>
  <si>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</si>
  <si>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</si>
  <si>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</si>
  <si>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</si>
  <si>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</si>
  <si>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</si>
  <si>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</si>
  <si>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</si>
  <si>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</si>
  <si>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</si>
  <si>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</si>
  <si>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</si>
  <si>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</si>
  <si>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</si>
  <si>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</si>
  <si>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</si>
  <si>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</si>
  <si>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</si>
  <si>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</si>
  <si>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</si>
  <si>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</si>
  <si>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</si>
  <si>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</si>
  <si>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</si>
  <si>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</si>
  <si>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</si>
  <si>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</si>
  <si>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</si>
  <si>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</si>
  <si>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</si>
  <si>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</si>
  <si>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</si>
  <si>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</si>
  <si>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</si>
  <si>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</si>
  <si>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</si>
  <si>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</si>
  <si>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</si>
  <si>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</si>
  <si>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</si>
  <si>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</si>
  <si>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</si>
  <si>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</si>
  <si>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</si>
  <si>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</si>
  <si>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</si>
  <si>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</si>
  <si>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</si>
  <si>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</si>
  <si>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</si>
  <si>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</si>
  <si>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</si>
  <si>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</si>
  <si>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</si>
  <si>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</si>
  <si>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</si>
  <si>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</si>
  <si>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</si>
  <si>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</si>
  <si>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</si>
  <si>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</si>
  <si>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</si>
  <si>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</si>
  <si>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</si>
  <si>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</si>
  <si>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</si>
  <si>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</si>
  <si>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</si>
  <si>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</si>
  <si>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</si>
  <si>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</si>
  <si>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</si>
  <si>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</si>
  <si>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</si>
  <si>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</si>
  <si>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</si>
  <si>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</si>
  <si>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</si>
  <si>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</si>
  <si>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</si>
  <si>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</si>
  <si>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</si>
  <si>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</si>
  <si>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</si>
  <si>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</si>
  <si>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</si>
  <si>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</si>
  <si>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</si>
  <si>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</si>
  <si>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</si>
  <si>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</si>
  <si>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</si>
  <si>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</si>
  <si>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</si>
  <si>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</si>
  <si>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</si>
  <si>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</si>
  <si>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</si>
  <si>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</si>
  <si>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</si>
  <si>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</si>
  <si>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</si>
  <si>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</si>
  <si>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</si>
  <si>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</si>
  <si>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</si>
  <si>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</si>
  <si>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</si>
  <si>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</si>
  <si>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</si>
  <si>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</si>
  <si>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</si>
  <si>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</si>
  <si>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</si>
  <si>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</si>
  <si>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</si>
  <si>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</si>
  <si>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</si>
  <si>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</si>
  <si>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</si>
  <si>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</si>
  <si>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</si>
  <si>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</si>
  <si>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</si>
  <si>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</si>
  <si>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</si>
  <si>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</si>
  <si>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</si>
  <si>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</si>
  <si>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</si>
  <si>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</si>
  <si>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</si>
  <si>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</si>
  <si>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</si>
  <si>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</si>
  <si>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</si>
  <si>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</si>
  <si>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</si>
  <si>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</si>
  <si>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</si>
  <si>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</si>
  <si>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</si>
  <si>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</si>
  <si>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</si>
  <si>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</si>
  <si>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</si>
  <si>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</si>
  <si>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</si>
  <si>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</si>
  <si>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</si>
  <si>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</si>
  <si>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</si>
  <si>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</si>
  <si>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</si>
  <si>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</si>
  <si>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</si>
  <si>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</si>
  <si>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</si>
  <si>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</si>
  <si>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</si>
  <si>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</si>
  <si>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</si>
  <si>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</si>
  <si>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</si>
  <si>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</si>
  <si>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</si>
  <si>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</si>
  <si>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</si>
  <si>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</si>
  <si>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</si>
  <si>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</si>
  <si>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</si>
  <si>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</si>
  <si>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</si>
  <si>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</si>
  <si>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</si>
  <si>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</si>
  <si>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</si>
  <si>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</si>
  <si>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</si>
  <si>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</si>
  <si>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</si>
  <si>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</si>
  <si>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</si>
  <si>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</si>
  <si>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</si>
  <si>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</si>
  <si>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</si>
  <si>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</si>
  <si>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</si>
  <si>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</si>
  <si>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</si>
  <si>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</si>
  <si>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</si>
  <si>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</si>
  <si>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</si>
  <si>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</si>
  <si>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</si>
  <si>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</si>
  <si>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</si>
  <si>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</si>
  <si>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</si>
  <si>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</si>
  <si>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</si>
  <si>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</si>
  <si>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</si>
  <si>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</si>
  <si>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</si>
  <si>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</si>
  <si>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</si>
  <si>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</si>
  <si>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</si>
  <si>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</si>
  <si>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</si>
  <si>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</si>
  <si>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</si>
  <si>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</si>
  <si>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</si>
  <si>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</si>
  <si>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</si>
  <si>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</si>
  <si>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</si>
  <si>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</si>
  <si>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</si>
  <si>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</si>
  <si>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</si>
  <si>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</si>
  <si>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</si>
  <si>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</si>
  <si>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</si>
  <si>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</si>
  <si>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</si>
  <si>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</si>
  <si>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</si>
  <si>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</si>
  <si>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</si>
  <si>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</si>
  <si>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</si>
  <si>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</si>
  <si>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</si>
  <si>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</si>
  <si>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</si>
  <si>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</si>
  <si>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</si>
  <si>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</si>
  <si>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</si>
  <si>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</si>
  <si>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</si>
  <si>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</si>
  <si>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</si>
  <si>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</si>
  <si>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</si>
  <si>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</si>
  <si>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</si>
  <si>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</si>
  <si>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</si>
  <si>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</si>
  <si>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</si>
  <si>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</si>
  <si>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</si>
  <si>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</si>
  <si>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</si>
  <si>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</si>
  <si>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</si>
  <si>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</si>
  <si>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</si>
  <si>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</si>
  <si>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</si>
  <si>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</si>
  <si>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</si>
  <si>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</si>
  <si>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</si>
  <si>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</si>
  <si>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</si>
  <si>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</si>
  <si>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</si>
  <si>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</si>
  <si>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</si>
  <si>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</si>
  <si>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</si>
  <si>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</si>
  <si>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</si>
  <si>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</si>
  <si>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</si>
  <si>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</si>
  <si>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</si>
  <si>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</si>
  <si>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</si>
  <si>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</si>
  <si>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</si>
  <si>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</si>
  <si>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</si>
  <si>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</si>
  <si>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</si>
  <si>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</si>
  <si>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</si>
  <si>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</si>
  <si>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</si>
  <si>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</si>
  <si>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</si>
  <si>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</si>
  <si>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</si>
  <si>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</si>
  <si>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</si>
  <si>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</si>
  <si>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</si>
  <si>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</si>
  <si>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</si>
  <si>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</si>
  <si>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</si>
  <si>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</si>
  <si>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</si>
  <si>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</si>
  <si>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</si>
  <si>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</si>
  <si>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</si>
  <si>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</si>
  <si>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</si>
  <si>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</si>
  <si>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</si>
  <si>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</si>
  <si>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</si>
  <si>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</si>
  <si>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</si>
  <si>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</si>
  <si>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</si>
  <si>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</si>
  <si>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</si>
  <si>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</si>
  <si>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</si>
  <si>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</si>
  <si>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</si>
  <si>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</si>
  <si>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</si>
  <si>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</si>
  <si>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</si>
  <si>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</si>
  <si>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</si>
  <si>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</si>
  <si>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</si>
  <si>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</si>
  <si>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</si>
  <si>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</si>
  <si>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</si>
  <si>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</si>
  <si>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</si>
  <si>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</si>
  <si>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</si>
  <si>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</si>
  <si>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</si>
  <si>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</si>
  <si>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</si>
  <si>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</si>
  <si>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</si>
  <si>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</si>
  <si>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</si>
  <si>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</si>
  <si>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</si>
  <si>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</si>
  <si>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</si>
  <si>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</si>
  <si>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</si>
  <si>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</si>
  <si>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</si>
  <si>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</si>
  <si>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</si>
  <si>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</si>
  <si>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</si>
  <si>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</si>
  <si>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</si>
  <si>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</si>
  <si>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</si>
  <si>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</si>
  <si>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</si>
  <si>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</si>
  <si>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</si>
  <si>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</si>
  <si>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</si>
  <si>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</si>
  <si>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</si>
  <si>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</si>
  <si>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</si>
  <si>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</si>
  <si>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</si>
  <si>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</si>
  <si>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</si>
  <si>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</si>
  <si>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</si>
  <si>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</si>
  <si>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</si>
  <si>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</si>
  <si>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</si>
  <si>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</si>
  <si>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</si>
  <si>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</si>
  <si>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</si>
  <si>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</si>
  <si>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</si>
  <si>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</si>
  <si>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</si>
  <si>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</si>
  <si>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</si>
  <si>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</si>
  <si>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</si>
  <si>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</si>
  <si>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</si>
  <si>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</si>
  <si>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</si>
  <si>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</si>
  <si>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</si>
  <si>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</si>
  <si>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</si>
  <si>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</si>
  <si>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</si>
  <si>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</si>
  <si>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</si>
  <si>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</si>
  <si>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</si>
  <si>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</si>
  <si>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</si>
  <si>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</si>
  <si>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</si>
  <si>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</si>
  <si>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</si>
  <si>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</si>
  <si>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</si>
  <si>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</si>
  <si>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</si>
  <si>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</si>
  <si>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</si>
  <si>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</si>
  <si>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</si>
  <si>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</si>
  <si>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</si>
  <si>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</si>
  <si>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</si>
  <si>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</si>
  <si>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</si>
  <si>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</si>
  <si>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</si>
  <si>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</si>
  <si>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</si>
  <si>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</si>
  <si>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</si>
  <si>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</si>
  <si>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</si>
  <si>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</si>
  <si>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</si>
  <si>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</si>
  <si>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</si>
  <si>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</si>
  <si>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</si>
  <si>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</si>
  <si>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</si>
  <si>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</si>
  <si>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</si>
  <si>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</si>
  <si>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</si>
  <si>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</si>
  <si>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</si>
  <si>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</si>
  <si>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</si>
  <si>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</si>
  <si>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</si>
  <si>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</si>
  <si>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</si>
  <si>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</si>
  <si>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</si>
  <si>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</si>
  <si>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</si>
  <si>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</si>
  <si>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</si>
  <si>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</si>
  <si>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</si>
  <si>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</si>
  <si>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</si>
  <si>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</si>
  <si>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</si>
  <si>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</si>
  <si>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</si>
  <si>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</si>
  <si>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</si>
  <si>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</si>
  <si>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</si>
  <si>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</si>
  <si>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</si>
  <si>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</si>
  <si>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</si>
  <si>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</si>
  <si>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</si>
  <si>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</si>
  <si>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</si>
  <si>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</si>
  <si>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</si>
  <si>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</si>
  <si>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</si>
  <si>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</si>
  <si>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</si>
  <si>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</si>
  <si>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</si>
  <si>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</si>
  <si>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</si>
  <si>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</si>
  <si>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</si>
  <si>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</si>
  <si>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</si>
  <si>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</si>
  <si>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</si>
  <si>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</si>
  <si>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</si>
  <si>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</si>
  <si>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</si>
  <si>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</si>
  <si>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</si>
  <si>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</si>
  <si>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</si>
  <si>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</si>
  <si>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</si>
  <si>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</si>
  <si>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</si>
  <si>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</si>
  <si>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</si>
  <si>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</si>
  <si>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</si>
  <si>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</si>
  <si>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</si>
  <si>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</si>
  <si>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</si>
  <si>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</si>
  <si>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</si>
  <si>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</si>
  <si>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</si>
  <si>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</si>
  <si>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</si>
  <si>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</si>
  <si>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</si>
  <si>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</si>
  <si>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</si>
  <si>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</si>
  <si>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</si>
  <si>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</si>
  <si>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</si>
  <si>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</si>
  <si>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</si>
  <si>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</si>
  <si>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</si>
  <si>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</si>
  <si>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</si>
  <si>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</si>
  <si>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</si>
  <si>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</si>
  <si>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</si>
  <si>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</si>
  <si>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</si>
  <si>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</si>
  <si>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</si>
  <si>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</si>
  <si>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</si>
  <si>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</si>
  <si>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</si>
  <si>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</si>
  <si>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</si>
  <si>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</si>
  <si>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</si>
  <si>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</si>
  <si>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</si>
  <si>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</si>
  <si>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</si>
  <si>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</si>
  <si>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</si>
  <si>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</si>
  <si>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</si>
  <si>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</si>
  <si>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</si>
  <si>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</si>
  <si>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</si>
  <si>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</si>
  <si>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</si>
  <si>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</si>
  <si>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</si>
  <si>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</si>
  <si>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</si>
  <si>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</si>
  <si>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</si>
  <si>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</si>
  <si>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</si>
  <si>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</si>
  <si>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</si>
  <si>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</si>
  <si>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</si>
  <si>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</si>
  <si>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</si>
  <si>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</si>
  <si>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</si>
  <si>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</si>
  <si>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</si>
  <si>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</si>
  <si>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</si>
  <si>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</si>
  <si>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</si>
  <si>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</si>
  <si>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</si>
  <si>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</si>
  <si>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</si>
  <si>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</si>
  <si>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</si>
  <si>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</si>
  <si>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</si>
  <si>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</si>
  <si>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</si>
  <si>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</si>
  <si>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</si>
  <si>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</si>
  <si>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</si>
  <si>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</si>
  <si>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</si>
  <si>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</si>
  <si>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</si>
  <si>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</si>
  <si>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</si>
  <si>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</si>
  <si>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</si>
  <si>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</si>
  <si>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</si>
  <si>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</si>
  <si>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</si>
  <si>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</si>
  <si>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</si>
  <si>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</si>
  <si>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</si>
  <si>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</si>
  <si>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</si>
  <si>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</si>
  <si>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</si>
  <si>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</si>
  <si>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</si>
  <si>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</si>
  <si>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</si>
  <si>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</si>
  <si>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</si>
  <si>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</si>
  <si>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</si>
  <si>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</si>
  <si>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</si>
  <si>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</si>
  <si>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</si>
  <si>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</si>
  <si>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</si>
  <si>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</si>
  <si>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</si>
  <si>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</si>
  <si>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</si>
  <si>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</si>
  <si>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</si>
  <si>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</si>
  <si>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</si>
  <si>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</si>
  <si>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</si>
  <si>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</si>
  <si>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</si>
  <si>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</si>
  <si>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</si>
  <si>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</si>
  <si>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</si>
  <si>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</si>
  <si>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</si>
  <si>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</si>
  <si>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</si>
  <si>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</si>
  <si>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</si>
  <si>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</si>
  <si>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</si>
  <si>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</si>
  <si>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</si>
  <si>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</si>
  <si>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</si>
  <si>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</si>
  <si>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</si>
  <si>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</si>
  <si>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</si>
  <si>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</si>
  <si>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</si>
  <si>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</si>
  <si>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</si>
  <si>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</si>
  <si>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</si>
  <si>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</si>
  <si>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</si>
  <si>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</si>
  <si>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</si>
  <si>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</si>
  <si>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</si>
  <si>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</si>
  <si>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</si>
  <si>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</si>
  <si>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</si>
  <si>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</si>
  <si>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</si>
  <si>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</si>
  <si>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</si>
  <si>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</si>
  <si>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</si>
  <si>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</si>
  <si>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</si>
  <si>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</si>
  <si>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</si>
  <si>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</si>
  <si>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</si>
  <si>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</si>
  <si>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</si>
  <si>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</si>
  <si>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</si>
  <si>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</si>
  <si>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</si>
  <si>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</si>
  <si>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</si>
  <si>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</si>
  <si>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</si>
  <si>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</si>
  <si>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</si>
  <si>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</si>
  <si>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</si>
  <si>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</si>
  <si>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</si>
  <si>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</si>
  <si>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</si>
  <si>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</si>
  <si>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</si>
  <si>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</si>
  <si>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</si>
  <si>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</si>
  <si>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</si>
  <si>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</si>
  <si>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</si>
  <si>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</si>
  <si>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</si>
  <si>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</si>
  <si>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</si>
  <si>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</si>
  <si>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</si>
  <si>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</si>
  <si>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</si>
  <si>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</si>
  <si>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</si>
  <si>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</si>
  <si>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</si>
  <si>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</si>
  <si>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</si>
  <si>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</si>
  <si>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</si>
  <si>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</si>
  <si>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</si>
  <si>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</si>
  <si>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</si>
  <si>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</si>
  <si>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</si>
  <si>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</si>
  <si>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</si>
  <si>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</si>
  <si>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</si>
  <si>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</si>
  <si>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</si>
  <si>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</si>
  <si>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</si>
  <si>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</si>
  <si>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</si>
  <si>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</si>
  <si>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</si>
  <si>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</si>
  <si>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</si>
  <si>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</si>
  <si>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</si>
  <si>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</si>
  <si>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</si>
  <si>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</si>
  <si>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</si>
  <si>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</si>
  <si>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</si>
  <si>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</si>
  <si>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</si>
  <si>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</si>
  <si>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</si>
  <si>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</si>
  <si>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</si>
  <si>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</si>
  <si>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</si>
  <si>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</si>
  <si>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</si>
  <si>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</si>
  <si>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</si>
  <si>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</si>
  <si>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</si>
  <si>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</si>
  <si>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</si>
  <si>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</si>
  <si>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</si>
  <si>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</si>
  <si>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</si>
  <si>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</si>
  <si>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</si>
  <si>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</si>
  <si>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</si>
  <si>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</si>
  <si>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</si>
  <si>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</si>
  <si>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</si>
  <si>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</si>
  <si>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</si>
  <si>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</si>
  <si>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</si>
  <si>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</si>
  <si>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</si>
  <si>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</si>
  <si>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</si>
  <si>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</si>
  <si>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</si>
  <si>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</si>
  <si>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</si>
  <si>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</si>
  <si>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</si>
  <si>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</si>
  <si>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</si>
  <si>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</si>
  <si>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</si>
  <si>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</si>
  <si>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</si>
  <si>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</si>
  <si>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</si>
  <si>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</si>
  <si>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</si>
  <si>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</si>
  <si>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</si>
  <si>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</si>
  <si>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</si>
  <si>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</si>
  <si>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</si>
  <si>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</si>
  <si>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</si>
  <si>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</si>
  <si>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</si>
  <si>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</si>
  <si>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</si>
  <si>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</si>
  <si>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</si>
  <si>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</si>
  <si>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</si>
  <si>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</si>
  <si>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</si>
  <si>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</si>
  <si>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</si>
  <si>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</si>
  <si>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</si>
  <si>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</si>
  <si>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</si>
  <si>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</si>
  <si>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</si>
  <si>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</si>
  <si>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</si>
  <si>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</si>
  <si>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</si>
  <si>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</si>
  <si>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</si>
  <si>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</si>
  <si>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</si>
  <si>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</si>
  <si>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</si>
  <si>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</si>
  <si>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</si>
  <si>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</si>
  <si>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</si>
  <si>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</si>
  <si>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</si>
  <si>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</si>
  <si>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</si>
  <si>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</si>
  <si>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</si>
  <si>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</si>
  <si>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</si>
  <si>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</si>
  <si>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</si>
  <si>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</si>
  <si>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</si>
  <si>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</si>
  <si>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</si>
  <si>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</si>
  <si>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</si>
  <si>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</si>
  <si>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</si>
  <si>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</si>
  <si>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</si>
  <si>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</si>
  <si>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</si>
  <si>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</si>
  <si>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</si>
  <si>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</si>
  <si>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</si>
  <si>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</si>
  <si>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</si>
  <si>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</si>
  <si>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</si>
  <si>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</si>
  <si>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</si>
  <si>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</si>
  <si>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</si>
  <si>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</si>
  <si>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</si>
  <si>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</si>
  <si>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</si>
  <si>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</si>
  <si>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</si>
  <si>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</si>
  <si>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</si>
  <si>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</si>
  <si>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</si>
  <si>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</si>
  <si>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</si>
  <si>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</si>
  <si>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</si>
  <si>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</si>
  <si>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</si>
  <si>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</si>
  <si>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</si>
  <si>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</si>
  <si>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</si>
  <si>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</si>
  <si>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</si>
  <si>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</si>
  <si>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</si>
  <si>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</si>
  <si>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</si>
  <si>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</si>
  <si>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</si>
  <si>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</si>
  <si>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</si>
  <si>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</si>
  <si>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</si>
  <si>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</si>
  <si>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</si>
  <si>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</si>
  <si>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</si>
  <si>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</si>
  <si>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</si>
  <si>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</si>
  <si>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</si>
  <si>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</si>
  <si>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</si>
  <si>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</si>
  <si>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</si>
  <si>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</si>
  <si>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</si>
  <si>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</si>
  <si>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</si>
  <si>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</si>
  <si>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</si>
  <si>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</si>
  <si>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</si>
  <si>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</si>
  <si>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</si>
  <si>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</si>
  <si>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</si>
  <si>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</si>
  <si>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</si>
  <si>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</si>
  <si>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</si>
  <si>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</si>
  <si>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</si>
  <si>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</si>
  <si>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</si>
  <si>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</si>
  <si>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</si>
  <si>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</si>
  <si>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</si>
  <si>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</si>
  <si>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</si>
  <si>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</si>
  <si>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</si>
  <si>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</si>
  <si>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</si>
  <si>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</si>
  <si>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</si>
  <si>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</si>
  <si>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</si>
  <si>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</si>
  <si>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</si>
  <si>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</si>
  <si>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</si>
  <si>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</si>
  <si>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</si>
  <si>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</si>
  <si>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</si>
  <si>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</si>
  <si>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</si>
  <si>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</si>
  <si>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</si>
  <si>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</si>
  <si>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</si>
  <si>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</si>
  <si>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</si>
  <si>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</si>
  <si>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</si>
  <si>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</si>
  <si>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</si>
  <si>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</si>
  <si>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</si>
  <si>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</si>
  <si>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</si>
  <si>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</si>
  <si>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</si>
  <si>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</si>
  <si>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</si>
  <si>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</si>
  <si>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</si>
  <si>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</si>
  <si>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</si>
  <si>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</si>
  <si>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</si>
  <si>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</si>
  <si>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</si>
  <si>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</si>
  <si>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</si>
  <si>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</si>
  <si>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</si>
  <si>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</si>
  <si>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</si>
  <si>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</si>
  <si>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</si>
  <si>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</si>
  <si>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</si>
  <si>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</si>
  <si>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</si>
  <si>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</si>
  <si>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</si>
  <si>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</si>
  <si>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</si>
  <si>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</si>
  <si>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</si>
  <si>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</si>
  <si>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</si>
  <si>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</si>
  <si>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</si>
  <si>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</si>
  <si>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</si>
  <si>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</si>
  <si>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</si>
  <si>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</si>
  <si>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</si>
  <si>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</si>
  <si>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</si>
  <si>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</si>
  <si>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</si>
  <si>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</si>
  <si>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</si>
  <si>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</si>
  <si>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</si>
  <si>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</si>
  <si>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</si>
  <si>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</si>
  <si>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</si>
  <si>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</si>
  <si>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</si>
  <si>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</si>
  <si>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</si>
  <si>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</si>
  <si>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</si>
  <si>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</si>
  <si>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</si>
  <si>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</si>
  <si>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</si>
  <si>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</si>
  <si>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</si>
  <si>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</si>
  <si>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</si>
  <si>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</si>
  <si>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</si>
  <si>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</si>
  <si>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</si>
  <si>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</si>
  <si>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</si>
  <si>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</si>
  <si>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</si>
  <si>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</si>
  <si>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</si>
  <si>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</si>
  <si>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</si>
  <si>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</si>
  <si>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</si>
  <si>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</si>
  <si>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</si>
  <si>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</si>
  <si>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</si>
  <si>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</si>
  <si>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</si>
  <si>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</si>
  <si>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</si>
  <si>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</si>
  <si>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</si>
  <si>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</si>
  <si>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</si>
  <si>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</si>
  <si>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</si>
  <si>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</si>
  <si>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</si>
  <si>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</si>
  <si>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</si>
  <si>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</si>
  <si>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</si>
  <si>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</si>
  <si>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</si>
  <si>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</si>
  <si>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</si>
  <si>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</si>
  <si>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</si>
  <si>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</si>
  <si>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</si>
  <si>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</si>
  <si>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</si>
  <si>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</si>
  <si>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</si>
  <si>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</si>
  <si>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</si>
  <si>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</si>
  <si>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</si>
  <si>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</si>
  <si>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</si>
  <si>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</si>
  <si>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</si>
  <si>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</si>
  <si>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</si>
  <si>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</si>
  <si>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</si>
  <si>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</si>
  <si>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</si>
  <si>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</si>
  <si>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</si>
  <si>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</si>
  <si>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</si>
  <si>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</si>
  <si>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</si>
  <si>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</si>
  <si>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</si>
  <si>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</si>
  <si>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</si>
  <si>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</si>
  <si>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</si>
  <si>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</si>
  <si>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</si>
  <si>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</si>
  <si>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</si>
  <si>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</si>
  <si>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</si>
  <si>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</si>
  <si>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</si>
  <si>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</si>
  <si>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</si>
  <si>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</si>
  <si>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</si>
  <si>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</si>
  <si>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</si>
  <si>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</si>
  <si>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</si>
  <si>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</si>
  <si>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</si>
  <si>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</si>
  <si>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</si>
  <si>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</si>
  <si>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</si>
  <si>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</si>
  <si>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</si>
  <si>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</si>
  <si>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</si>
  <si>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</si>
  <si>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</si>
  <si>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</si>
  <si>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</si>
  <si>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</si>
  <si>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</si>
  <si>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</si>
  <si>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</si>
  <si>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</si>
  <si>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</si>
  <si>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</si>
  <si>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</si>
  <si>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</si>
  <si>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</si>
  <si>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</si>
  <si>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</si>
  <si>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</si>
  <si>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</si>
  <si>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</si>
  <si>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</si>
  <si>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</si>
  <si>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</si>
  <si>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</si>
  <si>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</si>
  <si>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</si>
  <si>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</si>
  <si>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</si>
  <si>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</si>
  <si>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</si>
  <si>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</si>
  <si>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</si>
  <si>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</si>
  <si>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</si>
  <si>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</si>
  <si>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</si>
  <si>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</si>
  <si>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</si>
  <si>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</si>
  <si>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</si>
  <si>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</si>
  <si>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</si>
  <si>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</si>
  <si>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</si>
  <si>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</si>
  <si>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</si>
  <si>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</si>
  <si>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</si>
  <si>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</si>
  <si>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</si>
  <si>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</si>
  <si>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</si>
  <si>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</si>
  <si>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</si>
  <si>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</si>
  <si>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</si>
  <si>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</si>
  <si>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</si>
  <si>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</si>
  <si>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</si>
  <si>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</si>
  <si>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</si>
  <si>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</si>
  <si>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</si>
  <si>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</si>
  <si>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</si>
  <si>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</si>
  <si>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</si>
  <si>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</si>
  <si>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</si>
  <si>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</si>
  <si>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</si>
  <si>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</si>
  <si>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</si>
  <si>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</si>
  <si>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</si>
  <si>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</si>
  <si>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</si>
  <si>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</si>
  <si>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</si>
  <si>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</si>
  <si>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</si>
  <si>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</si>
  <si>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</si>
  <si>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</si>
  <si>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</si>
  <si>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</si>
  <si>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</si>
  <si>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</si>
  <si>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</si>
  <si>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</si>
  <si>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</si>
  <si>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</si>
  <si>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</si>
  <si>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</si>
  <si>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</si>
  <si>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</si>
  <si>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</si>
  <si>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</si>
  <si>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</si>
  <si>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</si>
  <si>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</si>
  <si>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</si>
  <si>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</si>
  <si>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</si>
  <si>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</si>
  <si>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</si>
  <si>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</si>
  <si>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</si>
  <si>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</si>
  <si>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</si>
  <si>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</si>
  <si>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</si>
  <si>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</si>
  <si>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</si>
  <si>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</si>
  <si>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</si>
  <si>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</si>
  <si>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</si>
  <si>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</si>
  <si>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</si>
  <si>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</si>
  <si>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</si>
  <si>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</si>
  <si>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</si>
  <si>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</si>
  <si>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</si>
  <si>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</si>
  <si>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</si>
  <si>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</si>
  <si>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</si>
  <si>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</si>
  <si>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</si>
  <si>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</si>
  <si>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</si>
  <si>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</si>
  <si>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</si>
  <si>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</si>
  <si>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</si>
  <si>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</si>
  <si>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</si>
  <si>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</si>
  <si>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</si>
  <si>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</si>
  <si>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</si>
  <si>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</si>
  <si>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</si>
  <si>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</si>
  <si>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</si>
  <si>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</si>
  <si>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</si>
  <si>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</si>
  <si>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</si>
  <si>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</si>
  <si>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</si>
  <si>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</si>
  <si>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</si>
  <si>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</si>
  <si>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</si>
  <si>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</si>
  <si>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</si>
  <si>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</si>
  <si>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</si>
  <si>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</si>
  <si>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</si>
  <si>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</si>
  <si>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</si>
  <si>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</si>
  <si>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</si>
  <si>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</si>
  <si>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</si>
  <si>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</si>
  <si>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</si>
  <si>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</si>
  <si>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</si>
  <si>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</si>
  <si>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</si>
  <si>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</si>
  <si>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</si>
  <si>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</si>
  <si>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</si>
  <si>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</si>
  <si>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</si>
  <si>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</si>
  <si>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</si>
  <si>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</si>
  <si>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</si>
  <si>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</si>
  <si>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</si>
  <si>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</si>
  <si>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</si>
  <si>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</si>
  <si>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</si>
  <si>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</si>
  <si>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</si>
  <si>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</si>
  <si>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</si>
  <si>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</si>
  <si>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</si>
  <si>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</si>
  <si>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</si>
  <si>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</si>
  <si>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</si>
  <si>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</si>
  <si>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</si>
  <si>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</si>
  <si>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</si>
  <si>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</si>
  <si>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</si>
  <si>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</si>
  <si>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</si>
  <si>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</si>
  <si>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</si>
  <si>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</si>
  <si>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</si>
  <si>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</si>
  <si>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</si>
  <si>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</si>
  <si>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</si>
  <si>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</si>
  <si>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</si>
  <si>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</si>
  <si>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</si>
  <si>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</si>
  <si>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</si>
  <si>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</si>
  <si>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</si>
  <si>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</si>
  <si>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</si>
  <si>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</si>
  <si>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</si>
  <si>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</si>
  <si>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</si>
  <si>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</si>
  <si>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</si>
  <si>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</si>
  <si>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</si>
  <si>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</si>
  <si>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</si>
  <si>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</si>
  <si>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</si>
  <si>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</si>
  <si>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</si>
  <si>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</si>
  <si>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</si>
  <si>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</si>
  <si>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</si>
  <si>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</si>
  <si>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</si>
  <si>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</si>
  <si>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</si>
  <si>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</si>
  <si>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</si>
  <si>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</si>
  <si>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</si>
  <si>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</si>
  <si>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</si>
  <si>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</si>
  <si>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</si>
  <si>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</si>
  <si>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</si>
  <si>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</si>
  <si>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</si>
  <si>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</si>
  <si>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</si>
  <si>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</si>
  <si>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</si>
  <si>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</si>
  <si>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</si>
  <si>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</si>
  <si>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</si>
  <si>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</si>
  <si>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</si>
  <si>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</si>
  <si>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</si>
  <si>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</si>
  <si>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</si>
  <si>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</si>
  <si>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</si>
  <si>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</si>
  <si>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</si>
  <si>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</si>
  <si>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</si>
  <si>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</si>
  <si>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</si>
  <si>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</si>
  <si>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</si>
  <si>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</si>
  <si>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</si>
  <si>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</si>
  <si>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</si>
  <si>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</si>
  <si>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</si>
  <si>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</si>
  <si>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</si>
  <si>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</si>
  <si>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</si>
  <si>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</si>
  <si>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</si>
  <si>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</si>
  <si>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</si>
  <si>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</si>
  <si>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</si>
  <si>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</si>
  <si>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</si>
  <si>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</si>
  <si>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</si>
  <si>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</si>
  <si>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</si>
  <si>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</si>
  <si>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</si>
  <si>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</si>
  <si>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</si>
  <si>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</si>
  <si>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</si>
  <si>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</si>
  <si>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</si>
  <si>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</si>
  <si>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</si>
  <si>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</si>
  <si>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</si>
  <si>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</si>
  <si>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</si>
  <si>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</si>
  <si>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</si>
  <si>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</si>
  <si>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</si>
  <si>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</si>
  <si>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</si>
  <si>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</si>
  <si>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</si>
  <si>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</si>
  <si>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</si>
  <si>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</si>
  <si>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</si>
  <si>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</si>
  <si>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</si>
  <si>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</si>
  <si>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</si>
  <si>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</si>
  <si>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</si>
  <si>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</si>
  <si>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</si>
  <si>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</si>
  <si>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</si>
  <si>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</si>
  <si>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</si>
  <si>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</si>
  <si>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</si>
  <si>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</si>
  <si>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</si>
  <si>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</si>
  <si>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</si>
  <si>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</si>
  <si>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</si>
  <si>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</si>
  <si>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</si>
  <si>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</si>
  <si>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</si>
  <si>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</si>
  <si>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</si>
  <si>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</si>
  <si>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</si>
  <si>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</si>
  <si>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</si>
  <si>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</si>
  <si>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</si>
  <si>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</si>
  <si>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</si>
  <si>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</si>
  <si>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</si>
  <si>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</si>
  <si>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</si>
  <si>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</si>
  <si>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</si>
  <si>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</si>
  <si>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</si>
  <si>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</si>
  <si>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</si>
  <si>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</si>
  <si>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</si>
  <si>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</si>
  <si>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</si>
  <si>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</si>
  <si>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</si>
  <si>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</si>
  <si>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</si>
  <si>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</si>
  <si>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</si>
  <si>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</si>
  <si>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</si>
  <si>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</si>
  <si>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</si>
  <si>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</si>
  <si>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</si>
  <si>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</si>
  <si>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</si>
  <si>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</si>
  <si>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</si>
  <si>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</si>
  <si>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</si>
  <si>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</si>
  <si>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</si>
  <si>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</si>
  <si>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</si>
  <si>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</si>
  <si>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</si>
  <si>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</si>
  <si>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</si>
  <si>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</si>
  <si>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</si>
  <si>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</si>
  <si>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</si>
  <si>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</si>
  <si>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</si>
  <si>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</si>
  <si>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</si>
  <si>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</si>
  <si>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</si>
  <si>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</si>
  <si>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</si>
  <si>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</si>
  <si>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</si>
  <si>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</si>
  <si>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</si>
  <si>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</si>
  <si>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</si>
  <si>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</si>
  <si>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</si>
  <si>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</si>
  <si>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</si>
  <si>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</si>
  <si>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</si>
  <si>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</si>
  <si>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</si>
  <si>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</si>
  <si>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</si>
  <si>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</si>
  <si>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</si>
  <si>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</si>
  <si>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</si>
  <si>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</si>
  <si>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</si>
  <si>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</si>
  <si>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</si>
  <si>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</si>
  <si>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</si>
  <si>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</si>
  <si>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</si>
  <si>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</si>
  <si>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</si>
  <si>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</si>
  <si>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</si>
  <si>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</si>
  <si>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</si>
  <si>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</si>
  <si>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</si>
  <si>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</si>
  <si>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</si>
  <si>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</si>
  <si>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</si>
  <si>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</si>
  <si>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</si>
  <si>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</si>
  <si>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</si>
  <si>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</si>
  <si>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</si>
  <si>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</si>
  <si>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</si>
  <si>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</si>
  <si>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</si>
  <si>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</si>
  <si>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</si>
  <si>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</si>
  <si>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</si>
  <si>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</si>
  <si>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</si>
  <si>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</si>
  <si>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</si>
  <si>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</si>
  <si>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</si>
  <si>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</si>
  <si>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</si>
  <si>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</si>
  <si>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</si>
  <si>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</si>
  <si>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</si>
  <si>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</si>
  <si>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</si>
  <si>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</si>
  <si>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</si>
  <si>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</si>
  <si>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</si>
  <si>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</si>
  <si>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</si>
  <si>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</si>
  <si>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</si>
  <si>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</si>
  <si>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</si>
  <si>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</si>
  <si>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</si>
  <si>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</si>
  <si>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</si>
  <si>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</si>
  <si>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</si>
  <si>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</si>
  <si>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</si>
  <si>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</si>
  <si>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</si>
  <si>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</si>
  <si>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</si>
  <si>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</si>
  <si>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</si>
  <si>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</si>
  <si>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</si>
  <si>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</si>
  <si>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</si>
  <si>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</si>
  <si>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</si>
  <si>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</si>
  <si>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</si>
  <si>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</si>
  <si>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</si>
  <si>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</si>
  <si>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</si>
  <si>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</si>
  <si>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</si>
  <si>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</si>
  <si>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</si>
  <si>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</si>
  <si>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</si>
  <si>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</si>
  <si>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</si>
  <si>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</si>
  <si>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</si>
  <si>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</si>
  <si>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</si>
  <si>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</si>
  <si>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</si>
  <si>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</si>
  <si>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</si>
  <si>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</si>
  <si>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</si>
  <si>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</si>
  <si>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</si>
  <si>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</si>
  <si>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</si>
  <si>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</si>
  <si>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</si>
  <si>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</si>
  <si>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</si>
  <si>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</si>
  <si>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</si>
  <si>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</si>
  <si>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</si>
  <si>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</si>
  <si>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</si>
  <si>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</si>
  <si>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</si>
  <si>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</si>
  <si>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</si>
  <si>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</si>
  <si>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</si>
  <si>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</si>
  <si>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</si>
  <si>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</si>
  <si>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</si>
  <si>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</si>
  <si>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</si>
  <si>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</si>
  <si>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</si>
  <si>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</si>
  <si>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</si>
  <si>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</si>
  <si>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</si>
  <si>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</si>
  <si>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</si>
  <si>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</si>
  <si>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</si>
  <si>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</si>
  <si>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</si>
  <si>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</si>
  <si>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</si>
  <si>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</si>
  <si>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</si>
  <si>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</si>
  <si>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</si>
  <si>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</si>
  <si>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</si>
  <si>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</si>
  <si>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</si>
  <si>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</si>
  <si>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</si>
  <si>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</si>
  <si>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</si>
  <si>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</si>
  <si>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</si>
  <si>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</si>
  <si>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</si>
  <si>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</si>
  <si>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</si>
  <si>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</si>
  <si>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</si>
  <si>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</si>
  <si>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</si>
  <si>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</si>
  <si>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</si>
  <si>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</si>
  <si>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</si>
  <si>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</si>
  <si>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</si>
  <si>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</si>
  <si>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</si>
  <si>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</si>
  <si>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</si>
  <si>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</si>
  <si>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</si>
  <si>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</si>
  <si>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</si>
  <si>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</si>
  <si>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</si>
  <si>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</si>
  <si>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</si>
  <si>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</si>
  <si>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</si>
  <si>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</si>
  <si>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</si>
  <si>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</si>
  <si>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</si>
  <si>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</si>
  <si>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</si>
  <si>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</si>
  <si>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</si>
  <si>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</si>
  <si>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</si>
  <si>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</si>
  <si>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</si>
  <si>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</si>
  <si>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</si>
  <si>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</si>
  <si>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</si>
  <si>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</si>
  <si>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</si>
  <si>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</si>
  <si>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</si>
  <si>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</si>
  <si>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</si>
  <si>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</si>
  <si>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</si>
  <si>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</si>
  <si>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</si>
  <si>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</si>
  <si>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</si>
  <si>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</si>
  <si>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</si>
  <si>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</si>
  <si>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</si>
  <si>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</si>
  <si>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</si>
  <si>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</si>
  <si>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</si>
  <si>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</si>
  <si>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</si>
  <si>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</si>
  <si>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</si>
  <si>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</si>
  <si>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</si>
  <si>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</si>
  <si>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</si>
  <si>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</si>
  <si>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</si>
  <si>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</si>
  <si>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</si>
  <si>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</si>
  <si>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</si>
  <si>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</si>
  <si>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</si>
  <si>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</si>
  <si>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</si>
  <si>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</si>
  <si>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</si>
  <si>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</si>
  <si>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</si>
  <si>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</si>
  <si>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</si>
  <si>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</si>
  <si>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</si>
  <si>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</si>
  <si>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</si>
  <si>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</si>
  <si>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</si>
  <si>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</si>
  <si>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</si>
  <si>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</si>
  <si>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</si>
  <si>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</si>
  <si>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</si>
  <si>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</si>
  <si>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</si>
  <si>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</si>
  <si>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</si>
  <si>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</si>
  <si>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</si>
  <si>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</si>
  <si>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</si>
  <si>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</si>
  <si>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</si>
  <si>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</si>
  <si>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</si>
  <si>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</si>
  <si>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</si>
  <si>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</si>
  <si>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</si>
  <si>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</si>
  <si>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</si>
  <si>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</si>
  <si>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</si>
  <si>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</si>
  <si>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</si>
  <si>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</si>
  <si>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</si>
  <si>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</si>
  <si>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</si>
  <si>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</si>
  <si>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</si>
  <si>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</si>
  <si>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</si>
  <si>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</si>
  <si>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</si>
  <si>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</si>
  <si>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</si>
  <si>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</si>
  <si>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</si>
  <si>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</si>
  <si>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</si>
  <si>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</si>
  <si>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</si>
  <si>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</si>
  <si>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</si>
  <si>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</si>
  <si>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</si>
  <si>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</si>
  <si>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</si>
  <si>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</si>
  <si>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</si>
  <si>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</si>
  <si>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</si>
  <si>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</si>
  <si>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</si>
  <si>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</si>
  <si>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</si>
  <si>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</si>
  <si>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</si>
  <si>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</si>
  <si>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</si>
  <si>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</si>
  <si>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</si>
  <si>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</si>
  <si>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</si>
  <si>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</si>
  <si>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</si>
  <si>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</si>
  <si>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</si>
  <si>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</si>
  <si>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</si>
  <si>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</si>
  <si>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</si>
  <si>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</si>
  <si>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</si>
  <si>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</si>
  <si>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</si>
  <si>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</si>
  <si>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</si>
  <si>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</si>
  <si>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</si>
  <si>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</si>
  <si>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</si>
  <si>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</si>
  <si>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</si>
  <si>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</si>
  <si>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</si>
  <si>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</si>
  <si>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</si>
  <si>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</si>
  <si>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</si>
  <si>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</si>
  <si>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</si>
  <si>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</si>
  <si>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</si>
  <si>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</si>
  <si>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</si>
  <si>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</si>
  <si>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</si>
  <si>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</si>
  <si>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</si>
  <si>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</si>
  <si>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</si>
  <si>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</si>
  <si>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</si>
  <si>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</si>
  <si>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</si>
  <si>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</si>
  <si>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</si>
  <si>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</si>
  <si>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</si>
  <si>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</si>
  <si>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</si>
  <si>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</si>
  <si>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</si>
  <si>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</si>
  <si>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</si>
  <si>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</si>
  <si>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</si>
  <si>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</si>
  <si>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</si>
  <si>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</si>
  <si>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</si>
  <si>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</si>
  <si>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</si>
  <si>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</si>
  <si>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</si>
  <si>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</si>
  <si>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</si>
  <si>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</si>
  <si>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</si>
  <si>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</si>
  <si>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</si>
  <si>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</si>
  <si>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</si>
  <si>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</si>
  <si>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</si>
  <si>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</si>
  <si>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</si>
  <si>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</si>
  <si>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</si>
  <si>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</si>
  <si>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</si>
  <si>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</si>
  <si>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</si>
  <si>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</si>
  <si>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</si>
  <si>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</si>
  <si>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</si>
  <si>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</si>
  <si>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</si>
  <si>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</si>
  <si>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</si>
  <si>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</si>
  <si>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</si>
  <si>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</si>
  <si>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</si>
  <si>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</si>
  <si>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</si>
  <si>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</si>
  <si>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</si>
  <si>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</si>
  <si>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</si>
  <si>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</si>
  <si>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</si>
  <si>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</si>
  <si>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</si>
  <si>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</si>
  <si>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</si>
  <si>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</si>
  <si>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</si>
  <si>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</si>
  <si>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</si>
  <si>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</si>
  <si>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</si>
  <si>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</si>
  <si>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</si>
  <si>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</si>
  <si>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</si>
  <si>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</si>
  <si>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</si>
  <si>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</si>
  <si>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</si>
  <si>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</si>
  <si>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</si>
  <si>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</si>
  <si>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</si>
  <si>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</si>
  <si>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</si>
  <si>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</si>
  <si>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</si>
  <si>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</si>
  <si>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</si>
  <si>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</si>
  <si>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</si>
  <si>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</si>
  <si>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</si>
  <si>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</si>
  <si>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</si>
  <si>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</si>
  <si>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</si>
  <si>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</si>
  <si>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</si>
  <si>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</si>
  <si>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</si>
  <si>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</si>
  <si>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</si>
  <si>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</si>
  <si>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</si>
  <si>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</si>
  <si>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</si>
  <si>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</si>
  <si>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</si>
  <si>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</si>
  <si>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</si>
  <si>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</si>
  <si>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</si>
  <si>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</si>
  <si>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</si>
  <si>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</si>
  <si>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</si>
  <si>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</si>
  <si>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</si>
  <si>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</si>
  <si>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</si>
  <si>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</si>
  <si>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</si>
  <si>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</si>
  <si>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</si>
  <si>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</si>
  <si>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</si>
  <si>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</si>
  <si>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</si>
  <si>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</si>
  <si>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</si>
  <si>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</si>
  <si>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</si>
  <si>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</si>
  <si>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</si>
  <si>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</si>
  <si>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</si>
  <si>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</si>
  <si>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</si>
  <si>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</si>
  <si>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</si>
  <si>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</si>
  <si>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</si>
  <si>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</si>
  <si>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</si>
  <si>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</si>
  <si>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</si>
  <si>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</si>
  <si>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</si>
  <si>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</si>
  <si>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</si>
  <si>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</si>
  <si>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</si>
  <si>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</si>
  <si>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</si>
  <si>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</si>
  <si>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</si>
  <si>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</si>
  <si>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</si>
  <si>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</si>
  <si>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</si>
  <si>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</si>
  <si>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</si>
  <si>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</si>
  <si>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</si>
  <si>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</si>
  <si>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</si>
  <si>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</si>
  <si>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</si>
  <si>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</si>
  <si>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</si>
  <si>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</si>
  <si>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</si>
  <si>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</si>
  <si>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</si>
  <si>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</si>
  <si>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</si>
  <si>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</si>
  <si>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</si>
  <si>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</si>
  <si>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</si>
  <si>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</si>
  <si>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</si>
  <si>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</si>
  <si>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</si>
  <si>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</si>
  <si>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</si>
  <si>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</si>
  <si>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</si>
  <si>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</si>
  <si>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</si>
  <si>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</si>
  <si>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</si>
  <si>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</si>
  <si>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</si>
  <si>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</si>
  <si>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</si>
  <si>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</si>
  <si>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</si>
  <si>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</si>
  <si>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</si>
  <si>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</si>
  <si>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</si>
  <si>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</si>
  <si>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</si>
  <si>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</si>
  <si>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</si>
  <si>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</si>
  <si>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</si>
  <si>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</si>
  <si>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</si>
  <si>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</si>
  <si>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</si>
  <si>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</si>
  <si>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</si>
  <si>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</si>
  <si>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</si>
  <si>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</si>
  <si>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</si>
  <si>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</si>
  <si>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</si>
  <si>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</si>
  <si>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</si>
  <si>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</si>
  <si>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</si>
  <si>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</si>
  <si>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</si>
  <si>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</si>
  <si>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</si>
  <si>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</si>
  <si>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</si>
  <si>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</si>
  <si>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</si>
  <si>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</si>
  <si>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</si>
  <si>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</si>
  <si>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</si>
  <si>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</si>
  <si>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</si>
  <si>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</si>
  <si>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</si>
  <si>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</si>
  <si>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</si>
  <si>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</si>
  <si>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</si>
  <si>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</si>
  <si>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</si>
  <si>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</si>
  <si>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</si>
  <si>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</si>
  <si>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</si>
  <si>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</si>
  <si>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</si>
  <si>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</si>
  <si>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</si>
  <si>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</si>
  <si>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</si>
  <si>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</si>
  <si>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</si>
  <si>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</si>
  <si>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</si>
  <si>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</si>
  <si>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</si>
  <si>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</si>
  <si>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</si>
  <si>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</si>
  <si>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</si>
  <si>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</si>
  <si>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</si>
  <si>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</si>
  <si>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</si>
  <si>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</si>
  <si>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</si>
  <si>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</si>
  <si>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</si>
  <si>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</si>
  <si>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</si>
  <si>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</si>
  <si>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</si>
  <si>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</si>
  <si>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</si>
  <si>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</si>
  <si>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</si>
  <si>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</si>
  <si>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</si>
  <si>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</si>
  <si>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</si>
  <si>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</si>
  <si>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</si>
  <si>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</si>
  <si>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</si>
  <si>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</si>
  <si>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</si>
  <si>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</si>
  <si>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</si>
  <si>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</si>
  <si>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</si>
  <si>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</si>
  <si>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</si>
  <si>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</si>
  <si>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</si>
  <si>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</si>
  <si>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</si>
  <si>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</si>
  <si>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</si>
  <si>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</si>
  <si>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</si>
  <si>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</si>
  <si>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</si>
  <si>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</si>
  <si>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</si>
  <si>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</si>
  <si>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</si>
  <si>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</si>
  <si>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</si>
  <si>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</si>
  <si>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</si>
  <si>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</si>
  <si>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</si>
  <si>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</si>
  <si>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</si>
  <si>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</si>
  <si>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</si>
  <si>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</si>
  <si>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</si>
  <si>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</si>
  <si>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</si>
  <si>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</si>
  <si>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</si>
  <si>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</si>
  <si>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</si>
  <si>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</si>
  <si>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</si>
  <si>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</si>
  <si>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</si>
  <si>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</si>
  <si>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</si>
  <si>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</si>
  <si>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</si>
  <si>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</si>
  <si>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</si>
  <si>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</si>
  <si>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</si>
  <si>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</si>
  <si>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</si>
  <si>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</si>
  <si>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</si>
  <si>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</si>
  <si>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</si>
  <si>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</si>
  <si>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</si>
  <si>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</si>
  <si>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</si>
  <si>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</si>
  <si>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</si>
  <si>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</si>
  <si>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</si>
  <si>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</si>
  <si>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</si>
  <si>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</si>
  <si>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</si>
  <si>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</si>
  <si>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</si>
  <si>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</si>
  <si>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</si>
  <si>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</si>
  <si>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</si>
  <si>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</si>
  <si>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</si>
  <si>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</si>
  <si>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</si>
  <si>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</si>
  <si>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</si>
  <si>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</si>
  <si>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</si>
  <si>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</si>
  <si>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</si>
  <si>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</si>
  <si>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</si>
  <si>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</si>
  <si>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</si>
  <si>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</si>
  <si>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</si>
  <si>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</si>
  <si>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</si>
  <si>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</si>
  <si>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</si>
  <si>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</si>
  <si>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</si>
  <si>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</si>
  <si>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</si>
  <si>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</si>
  <si>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</si>
  <si>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</si>
  <si>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</si>
  <si>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</si>
  <si>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</si>
  <si>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</si>
  <si>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</si>
  <si>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</si>
  <si>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</si>
  <si>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</si>
  <si>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</si>
  <si>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</si>
  <si>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</si>
  <si>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</si>
  <si>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</si>
  <si>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</si>
  <si>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</si>
  <si>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</si>
  <si>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</si>
  <si>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</si>
  <si>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</si>
  <si>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</si>
  <si>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</si>
  <si>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</si>
  <si>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</si>
  <si>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</si>
  <si>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</si>
  <si>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</si>
  <si>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</si>
  <si>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</si>
  <si>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</si>
  <si>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</si>
  <si>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</si>
  <si>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</si>
  <si>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</si>
  <si>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</si>
  <si>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</si>
  <si>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</si>
  <si>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</si>
  <si>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</si>
  <si>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</si>
  <si>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</si>
  <si>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</si>
  <si>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</si>
  <si>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</si>
  <si>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</si>
  <si>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</si>
  <si>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</si>
  <si>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</si>
  <si>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</si>
  <si>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</si>
  <si>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</si>
  <si>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</si>
  <si>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</si>
  <si>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</si>
  <si>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</si>
  <si>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</si>
  <si>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</si>
  <si>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</si>
  <si>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</si>
  <si>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</si>
  <si>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</si>
  <si>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</si>
  <si>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</si>
  <si>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</si>
  <si>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</si>
  <si>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</si>
  <si>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</si>
  <si>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</si>
  <si>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</si>
  <si>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</si>
  <si>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</si>
  <si>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</si>
  <si>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</si>
  <si>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</si>
  <si>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</si>
  <si>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</si>
  <si>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</si>
  <si>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</si>
  <si>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</si>
  <si>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</si>
  <si>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</si>
  <si>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</si>
  <si>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</si>
  <si>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</si>
  <si>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</si>
  <si>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</si>
  <si>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</si>
  <si>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</si>
  <si>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</si>
  <si>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</si>
  <si>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</si>
  <si>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</si>
  <si>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</si>
  <si>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</si>
  <si>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</si>
  <si>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</si>
  <si>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</si>
  <si>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</si>
  <si>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</si>
  <si>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</si>
  <si>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</si>
  <si>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</si>
  <si>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</si>
  <si>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</si>
  <si>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</si>
  <si>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</si>
  <si>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</si>
  <si>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</si>
  <si>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</si>
  <si>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</si>
  <si>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</si>
  <si>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</si>
  <si>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</si>
  <si>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</si>
  <si>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</si>
  <si>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</si>
  <si>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</si>
  <si>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</si>
  <si>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</si>
  <si>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</si>
  <si>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</si>
  <si>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</si>
  <si>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</si>
  <si>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</si>
  <si>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</si>
  <si>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</si>
  <si>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</si>
  <si>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</si>
  <si>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</si>
  <si>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</si>
  <si>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</si>
  <si>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</si>
  <si>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</si>
  <si>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</si>
  <si>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</si>
  <si>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</si>
  <si>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</si>
  <si>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</si>
  <si>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</si>
  <si>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</si>
  <si>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</si>
  <si>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</si>
  <si>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</si>
  <si>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</si>
  <si>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</si>
  <si>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</si>
  <si>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</si>
  <si>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</si>
  <si>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</si>
  <si>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</si>
  <si>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</si>
  <si>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</si>
  <si>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</si>
  <si>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</si>
  <si>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</si>
  <si>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</si>
  <si>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</si>
  <si>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</si>
  <si>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</si>
  <si>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</si>
  <si>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</si>
  <si>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</si>
  <si>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</si>
  <si>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</si>
  <si>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</si>
  <si>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</si>
  <si>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</si>
  <si>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</si>
  <si>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</si>
  <si>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</si>
  <si>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</si>
  <si>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</si>
  <si>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</si>
  <si>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</si>
  <si>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</si>
  <si>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</si>
  <si>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</si>
  <si>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</si>
  <si>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</si>
  <si>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</si>
  <si>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</si>
  <si>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</si>
  <si>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</si>
  <si>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</si>
  <si>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</si>
  <si>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</si>
  <si>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</si>
  <si>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</si>
  <si>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</si>
  <si>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</si>
  <si>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</si>
  <si>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</si>
  <si>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</si>
  <si>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</si>
  <si>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</si>
  <si>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</si>
  <si>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</si>
  <si>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</si>
  <si>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</si>
  <si>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</si>
  <si>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</si>
  <si>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</si>
  <si>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</si>
  <si>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</si>
  <si>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</si>
  <si>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</si>
  <si>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</si>
  <si>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</si>
  <si>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</si>
  <si>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</si>
  <si>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</si>
  <si>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</si>
  <si>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</si>
  <si>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</si>
  <si>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</si>
  <si>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</si>
  <si>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</si>
  <si>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</si>
  <si>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</si>
  <si>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</si>
  <si>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</si>
  <si>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</si>
  <si>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</si>
  <si>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</si>
  <si>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</si>
  <si>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</si>
  <si>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</si>
  <si>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</si>
  <si>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</si>
  <si>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</si>
  <si>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</si>
  <si>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</si>
  <si>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</si>
  <si>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</si>
  <si>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</si>
  <si>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</si>
  <si>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</si>
  <si>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</si>
  <si>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</si>
  <si>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</si>
  <si>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</si>
  <si>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</si>
  <si>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</si>
  <si>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</si>
  <si>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</si>
  <si>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</si>
  <si>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</si>
  <si>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</si>
  <si>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</si>
  <si>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</si>
  <si>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</si>
  <si>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</si>
  <si>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</si>
  <si>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</si>
  <si>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</si>
  <si>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</si>
  <si>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</si>
  <si>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</si>
  <si>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</si>
  <si>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</si>
  <si>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</si>
  <si>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</si>
  <si>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</si>
  <si>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</si>
  <si>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</si>
  <si>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</si>
  <si>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</si>
  <si>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</si>
  <si>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</si>
  <si>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</si>
  <si>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</si>
  <si>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</si>
  <si>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</si>
  <si>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</si>
  <si>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</si>
  <si>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</si>
  <si>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</si>
  <si>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</si>
  <si>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</si>
  <si>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</si>
  <si>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</si>
  <si>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</si>
  <si>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</si>
  <si>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</si>
  <si>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</si>
  <si>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</si>
  <si>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</si>
  <si>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</si>
  <si>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</si>
  <si>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</si>
  <si>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</si>
  <si>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</si>
  <si>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</si>
  <si>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</si>
  <si>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</si>
  <si>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</si>
  <si>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</si>
  <si>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</si>
  <si>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</si>
  <si>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</si>
  <si>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</si>
  <si>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</si>
  <si>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</si>
  <si>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</si>
  <si>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</si>
  <si>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</si>
  <si>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</si>
  <si>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</si>
  <si>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</si>
  <si>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</si>
  <si>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</si>
  <si>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</si>
  <si>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</si>
  <si>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</si>
  <si>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</si>
  <si>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</si>
  <si>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</si>
  <si>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</si>
  <si>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</si>
  <si>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</si>
  <si>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</si>
  <si>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</si>
  <si>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</si>
  <si>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</si>
  <si>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</si>
  <si>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</si>
  <si>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</si>
  <si>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</si>
  <si>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</si>
  <si>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</si>
  <si>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</si>
  <si>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</si>
  <si>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</si>
  <si>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</si>
  <si>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</si>
  <si>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</si>
  <si>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</si>
  <si>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</si>
  <si>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</si>
  <si>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</si>
  <si>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</si>
  <si>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</si>
  <si>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</si>
  <si>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</si>
  <si>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</si>
  <si>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</si>
  <si>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</si>
  <si>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</si>
  <si>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</si>
  <si>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</si>
  <si>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</si>
  <si>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</si>
  <si>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</si>
  <si>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</si>
  <si>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</si>
  <si>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</si>
  <si>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</si>
  <si>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</si>
  <si>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</si>
  <si>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</si>
  <si>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</si>
  <si>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</si>
  <si>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</si>
  <si>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</si>
  <si>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</si>
  <si>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</si>
  <si>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</si>
  <si>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</si>
  <si>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</si>
  <si>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</si>
  <si>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</si>
  <si>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</si>
  <si>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</si>
  <si>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</si>
  <si>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</si>
  <si>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</si>
  <si>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</si>
  <si>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</si>
  <si>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</si>
  <si>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</si>
  <si>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</si>
  <si>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</si>
  <si>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</si>
  <si>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</si>
  <si>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</si>
  <si>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</si>
  <si>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</si>
  <si>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</si>
  <si>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</si>
  <si>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</si>
  <si>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</si>
  <si>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</si>
  <si>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</si>
  <si>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</si>
  <si>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</si>
  <si>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</si>
  <si>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</si>
  <si>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</si>
  <si>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</si>
  <si>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</si>
  <si>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</si>
  <si>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</si>
  <si>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</si>
  <si>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</si>
  <si>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</si>
  <si>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</si>
  <si>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</si>
  <si>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</si>
  <si>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</si>
  <si>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</si>
  <si>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</si>
  <si>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</si>
  <si>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</si>
  <si>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</si>
  <si>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</si>
  <si>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</si>
  <si>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</si>
  <si>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</si>
  <si>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</si>
  <si>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</si>
  <si>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</si>
  <si>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</si>
  <si>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</si>
  <si>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</si>
  <si>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</si>
  <si>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</si>
  <si>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</si>
  <si>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</si>
  <si>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</si>
  <si>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</si>
  <si>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</si>
  <si>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</si>
  <si>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</si>
  <si>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</si>
  <si>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</si>
  <si>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</si>
  <si>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</si>
  <si>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</si>
  <si>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</si>
  <si>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</si>
  <si>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</si>
  <si>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</si>
  <si>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</si>
  <si>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</si>
  <si>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</si>
  <si>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</si>
  <si>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</si>
  <si>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</si>
  <si>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</si>
  <si>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</si>
  <si>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</si>
  <si>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</si>
  <si>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</si>
  <si>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</si>
  <si>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</si>
  <si>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</si>
  <si>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</si>
  <si>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</si>
  <si>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</si>
  <si>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</si>
  <si>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</si>
  <si>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</si>
  <si>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</si>
  <si>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</si>
  <si>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</si>
  <si>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</si>
  <si>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</si>
  <si>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</si>
  <si>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</si>
  <si>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</si>
  <si>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</si>
  <si>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</si>
  <si>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</si>
  <si>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</si>
  <si>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</si>
  <si>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</si>
  <si>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</si>
  <si>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</si>
  <si>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</si>
  <si>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</si>
  <si>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</si>
  <si>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</si>
  <si>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</si>
  <si>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</si>
  <si>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</si>
  <si>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</si>
  <si>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</si>
  <si>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</si>
  <si>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</si>
  <si>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</si>
  <si>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</si>
  <si>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</si>
  <si>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</si>
  <si>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</si>
  <si>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</si>
  <si>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</si>
  <si>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</si>
  <si>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</si>
  <si>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</si>
  <si>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</si>
  <si>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</si>
  <si>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</si>
  <si>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</si>
  <si>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</si>
  <si>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</si>
  <si>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</si>
  <si>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</si>
  <si>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</si>
  <si>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</si>
  <si>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</si>
  <si>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</si>
  <si>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</si>
  <si>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</si>
  <si>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</si>
  <si>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</si>
  <si>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</si>
  <si>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</si>
  <si>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</si>
  <si>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</si>
  <si>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</si>
  <si>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</si>
  <si>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</si>
  <si>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</si>
  <si>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</si>
  <si>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</si>
  <si>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</si>
  <si>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</si>
  <si>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</si>
  <si>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</si>
  <si>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</si>
  <si>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</si>
  <si>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</si>
  <si>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</si>
  <si>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</si>
  <si>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</si>
  <si>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</si>
  <si>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</si>
  <si>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</si>
  <si>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</si>
  <si>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</si>
  <si>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</si>
  <si>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</si>
  <si>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</si>
  <si>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</si>
  <si>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</si>
  <si>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</si>
  <si>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</si>
  <si>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</si>
  <si>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</si>
  <si>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</si>
  <si>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</si>
  <si>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</si>
  <si>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</si>
  <si>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</si>
  <si>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</si>
  <si>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</si>
  <si>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</si>
  <si>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</si>
  <si>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</si>
  <si>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</si>
  <si>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</si>
  <si>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</si>
  <si>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</si>
  <si>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</si>
  <si>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</si>
  <si>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</si>
  <si>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</si>
  <si>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</si>
  <si>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</si>
  <si>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</si>
  <si>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</si>
  <si>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</si>
  <si>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</si>
  <si>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</si>
  <si>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</si>
  <si>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</si>
  <si>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</si>
  <si>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</si>
  <si>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</si>
  <si>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</si>
  <si>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</si>
  <si>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</si>
  <si>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</si>
  <si>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</si>
  <si>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</si>
  <si>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</si>
  <si>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</si>
  <si>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</si>
  <si>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</si>
  <si>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</si>
  <si>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</si>
  <si>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</si>
  <si>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</si>
  <si>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</si>
  <si>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</si>
  <si>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</si>
  <si>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</si>
  <si>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</si>
  <si>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</si>
  <si>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</si>
  <si>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</si>
  <si>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</si>
  <si>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</si>
  <si>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</si>
  <si>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</si>
  <si>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</si>
  <si>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</si>
  <si>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</si>
  <si>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</si>
  <si>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</si>
  <si>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</si>
  <si>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</si>
  <si>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</si>
  <si>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</si>
  <si>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</si>
  <si>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</si>
  <si>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</si>
  <si>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</si>
  <si>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</si>
  <si>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</si>
  <si>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</si>
  <si>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</si>
  <si>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</si>
  <si>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</si>
  <si>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</si>
  <si>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</si>
  <si>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</si>
  <si>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</si>
  <si>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</si>
  <si>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</si>
  <si>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</si>
  <si>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</si>
  <si>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</si>
  <si>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</si>
  <si>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</si>
  <si>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</si>
  <si>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</si>
  <si>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</si>
  <si>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</si>
  <si>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</si>
  <si>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</si>
  <si>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</si>
  <si>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</si>
  <si>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</si>
  <si>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</si>
  <si>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</si>
  <si>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</si>
  <si>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</si>
  <si>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</si>
  <si>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</si>
  <si>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</si>
  <si>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</si>
  <si>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</si>
  <si>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</si>
  <si>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</si>
  <si>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</si>
  <si>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</si>
  <si>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</si>
  <si>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</si>
  <si>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</si>
  <si>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</si>
  <si>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</si>
  <si>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</si>
  <si>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</si>
  <si>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</si>
  <si>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</si>
  <si>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</si>
  <si>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</si>
  <si>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</si>
  <si>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</si>
  <si>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</si>
  <si>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</si>
  <si>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</si>
  <si>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</si>
  <si>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</si>
  <si>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</si>
  <si>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</si>
  <si>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</si>
  <si>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</si>
  <si>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</si>
  <si>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</si>
  <si>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</si>
  <si>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</si>
  <si>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</si>
  <si>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</si>
  <si>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</si>
  <si>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</si>
  <si>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</si>
  <si>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</si>
  <si>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</si>
  <si>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</si>
  <si>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</si>
  <si>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</si>
  <si>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</si>
  <si>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</si>
  <si>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</si>
  <si>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</si>
  <si>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</si>
  <si>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</si>
  <si>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</si>
  <si>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</si>
  <si>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</si>
  <si>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</si>
  <si>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</si>
  <si>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</si>
  <si>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</si>
  <si>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</si>
  <si>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</si>
  <si>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</si>
  <si>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</si>
  <si>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</si>
  <si>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</si>
  <si>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</si>
  <si>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</si>
  <si>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</si>
  <si>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</si>
  <si>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</si>
  <si>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</si>
  <si>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</si>
  <si>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</si>
  <si>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</si>
  <si>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</si>
  <si>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</si>
  <si>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</si>
  <si>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</si>
  <si>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</si>
  <si>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</si>
  <si>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</si>
  <si>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</si>
  <si>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</si>
  <si>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</si>
  <si>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</si>
  <si>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</si>
  <si>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</si>
  <si>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</si>
  <si>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</si>
  <si>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</si>
  <si>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</si>
  <si>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</si>
  <si>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</si>
  <si>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</si>
  <si>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</si>
  <si>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</si>
  <si>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</si>
  <si>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</si>
  <si>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</si>
  <si>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</si>
  <si>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</si>
  <si>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</si>
  <si>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</si>
  <si>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</si>
  <si>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</si>
  <si>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</si>
  <si>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</si>
  <si>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</si>
  <si>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</si>
  <si>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</si>
  <si>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</si>
  <si>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</si>
  <si>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</si>
  <si>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</si>
  <si>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</si>
  <si>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</si>
  <si>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</si>
  <si>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</si>
  <si>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</si>
  <si>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</si>
  <si>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</si>
  <si>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</si>
  <si>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</si>
  <si>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</si>
  <si>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</si>
  <si>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</si>
  <si>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</si>
  <si>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</si>
  <si>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</si>
  <si>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</si>
  <si>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</si>
  <si>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</si>
  <si>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</si>
  <si>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</si>
  <si>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</si>
  <si>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</si>
  <si>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</si>
  <si>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</si>
  <si>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</si>
  <si>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</si>
  <si>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</si>
  <si>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</si>
  <si>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</si>
  <si>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</si>
  <si>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</si>
  <si>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</si>
  <si>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</si>
  <si>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</si>
  <si>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</si>
  <si>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</si>
  <si>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</si>
  <si>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</si>
  <si>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</si>
  <si>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</si>
  <si>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</si>
  <si>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</si>
  <si>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</si>
  <si>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</si>
  <si>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</si>
  <si>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</si>
  <si>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</si>
  <si>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</si>
  <si>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</si>
  <si>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</si>
  <si>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</si>
  <si>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</si>
  <si>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</si>
  <si>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</si>
  <si>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</si>
  <si>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</si>
  <si>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</si>
  <si>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</si>
  <si>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</si>
  <si>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</si>
  <si>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</si>
  <si>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</si>
  <si>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</si>
  <si>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</si>
  <si>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</si>
  <si>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</si>
  <si>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</si>
  <si>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</si>
  <si>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</si>
  <si>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</si>
  <si>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</si>
  <si>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</si>
  <si>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</si>
  <si>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</si>
  <si>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</si>
  <si>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</si>
  <si>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</si>
  <si>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</si>
  <si>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</si>
  <si>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</si>
  <si>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</si>
  <si>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</si>
  <si>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</si>
  <si>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</si>
  <si>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</si>
  <si>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</si>
  <si>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</si>
  <si>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</si>
  <si>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</si>
  <si>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</si>
  <si>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</si>
  <si>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</si>
  <si>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</si>
  <si>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</si>
  <si>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</si>
  <si>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</si>
  <si>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</si>
  <si>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</si>
  <si>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</si>
  <si>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</si>
  <si>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</si>
  <si>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</si>
  <si>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</si>
  <si>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</si>
  <si>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</si>
  <si>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</si>
  <si>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</si>
  <si>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</si>
  <si>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</si>
  <si>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</si>
  <si>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</si>
  <si>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</si>
  <si>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</si>
  <si>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</si>
  <si>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</si>
  <si>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</si>
  <si>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</si>
  <si>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</si>
  <si>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</si>
  <si>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</si>
  <si>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</si>
  <si>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</si>
  <si>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</si>
  <si>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</si>
  <si>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</si>
  <si>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</si>
  <si>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</si>
  <si>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</si>
  <si>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</si>
  <si>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</si>
  <si>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</si>
  <si>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</si>
  <si>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</si>
  <si>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</si>
  <si>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</si>
  <si>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</si>
  <si>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</si>
  <si>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</si>
  <si>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</si>
  <si>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</si>
  <si>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</si>
  <si>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</si>
  <si>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</si>
  <si>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</si>
  <si>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</si>
  <si>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</si>
  <si>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</si>
  <si>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</si>
  <si>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</si>
  <si>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</si>
  <si>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</si>
  <si>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</si>
  <si>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</si>
  <si>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</si>
  <si>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</si>
  <si>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</si>
  <si>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</si>
  <si>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</si>
  <si>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</si>
  <si>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</si>
  <si>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</si>
  <si>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</si>
  <si>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</si>
  <si>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</si>
  <si>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</si>
  <si>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</si>
  <si>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</si>
  <si>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</si>
  <si>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</si>
  <si>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</si>
  <si>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</si>
  <si>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</si>
  <si>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</si>
  <si>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</si>
  <si>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</si>
  <si>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</si>
  <si>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</si>
  <si>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</si>
  <si>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</si>
  <si>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</si>
  <si>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</si>
  <si>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</si>
  <si>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</si>
  <si>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</si>
  <si>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</si>
  <si>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</si>
  <si>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</si>
  <si>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</si>
  <si>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</si>
  <si>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</si>
  <si>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</si>
  <si>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</si>
  <si>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</si>
  <si>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</si>
  <si>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</si>
  <si>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</si>
  <si>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</si>
  <si>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</si>
  <si>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</si>
  <si>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</si>
  <si>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</si>
  <si>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</si>
  <si>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</si>
  <si>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</si>
  <si>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</si>
  <si>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</si>
  <si>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</si>
  <si>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</si>
  <si>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</si>
  <si>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</si>
  <si>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</si>
  <si>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</si>
  <si>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</si>
  <si>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</si>
  <si>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</si>
  <si>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</si>
  <si>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</si>
  <si>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</si>
  <si>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</si>
  <si>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</si>
  <si>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</si>
  <si>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</si>
  <si>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</si>
  <si>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</si>
  <si>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</si>
  <si>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</si>
  <si>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</si>
  <si>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</si>
  <si>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</si>
  <si>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</si>
  <si>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</si>
  <si>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</si>
  <si>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</si>
  <si>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</si>
  <si>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</si>
  <si>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</si>
  <si>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</si>
  <si>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</si>
  <si>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</si>
  <si>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</si>
  <si>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</si>
  <si>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</si>
  <si>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</si>
  <si>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</si>
  <si>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</si>
  <si>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</si>
  <si>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</si>
  <si>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</si>
  <si>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</si>
  <si>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</si>
  <si>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</si>
  <si>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</si>
  <si>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</si>
  <si>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</si>
  <si>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</si>
  <si>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</si>
  <si>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</si>
  <si>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</si>
  <si>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</si>
  <si>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</si>
  <si>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</si>
  <si>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</si>
  <si>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</si>
  <si>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</si>
  <si>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</si>
  <si>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</si>
  <si>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</si>
  <si>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</si>
  <si>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</si>
  <si>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</si>
  <si>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</si>
  <si>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</si>
  <si>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</si>
  <si>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</si>
  <si>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</si>
  <si>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</si>
  <si>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</si>
  <si>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</si>
  <si>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</si>
  <si>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</si>
  <si>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</si>
  <si>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</si>
  <si>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</si>
  <si>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</si>
  <si>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</si>
  <si>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</si>
  <si>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</si>
  <si>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</si>
  <si>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</si>
  <si>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</si>
  <si>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</si>
  <si>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</si>
  <si>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</si>
  <si>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</si>
  <si>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</si>
  <si>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</si>
  <si>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</si>
  <si>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</si>
  <si>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</si>
  <si>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</si>
  <si>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</si>
  <si>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</si>
  <si>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</si>
  <si>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</si>
  <si>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</si>
  <si>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</si>
  <si>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</si>
  <si>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</si>
  <si>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</si>
  <si>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</si>
  <si>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</si>
  <si>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</si>
  <si>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</si>
  <si>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</si>
  <si>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</si>
  <si>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</si>
  <si>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</si>
  <si>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</si>
  <si>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</si>
  <si>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</si>
  <si>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</si>
  <si>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</si>
  <si>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</si>
  <si>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</si>
  <si>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</si>
  <si>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</si>
  <si>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</si>
  <si>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</si>
  <si>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</si>
  <si>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</si>
  <si>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</si>
  <si>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</si>
  <si>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</si>
  <si>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</si>
  <si>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</si>
  <si>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</si>
  <si>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</si>
  <si>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</si>
  <si>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</si>
  <si>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</si>
  <si>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</si>
  <si>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</si>
  <si>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</si>
  <si>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</si>
  <si>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</si>
  <si>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</si>
  <si>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</si>
  <si>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</si>
  <si>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</si>
  <si>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</si>
  <si>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</si>
  <si>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</si>
  <si>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</si>
  <si>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</si>
  <si>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</si>
  <si>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</si>
  <si>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</si>
  <si>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</si>
  <si>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</si>
  <si>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</si>
  <si>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</si>
  <si>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</si>
  <si>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</si>
  <si>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</si>
  <si>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</si>
  <si>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</si>
  <si>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</si>
  <si>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</si>
  <si>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</si>
  <si>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</si>
  <si>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</si>
  <si>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</si>
  <si>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</si>
  <si>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</si>
  <si>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</si>
  <si>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</si>
  <si>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</si>
  <si>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</si>
  <si>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</si>
  <si>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</si>
  <si>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</si>
  <si>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</si>
  <si>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</si>
  <si>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</si>
  <si>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</si>
  <si>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</si>
  <si>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</si>
  <si>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</si>
  <si>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</si>
  <si>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</si>
  <si>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</si>
  <si>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</si>
  <si>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</si>
  <si>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</si>
  <si>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</si>
  <si>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</si>
  <si>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</si>
  <si>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</si>
  <si>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</si>
  <si>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</si>
  <si>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</si>
  <si>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</si>
  <si>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</si>
  <si>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</si>
  <si>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</si>
  <si>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</si>
  <si>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</si>
  <si>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</si>
  <si>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</si>
  <si>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</si>
  <si>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</si>
  <si>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</si>
  <si>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</si>
  <si>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</si>
  <si>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</si>
  <si>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</si>
  <si>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</si>
  <si>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</si>
  <si>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</si>
  <si>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</si>
  <si>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</si>
  <si>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</si>
  <si>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</si>
  <si>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</si>
  <si>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</si>
  <si>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</si>
  <si>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</si>
  <si>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</si>
  <si>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</si>
  <si>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</si>
  <si>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</si>
  <si>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</si>
  <si>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</si>
  <si>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</si>
  <si>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</si>
  <si>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</si>
  <si>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</si>
  <si>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</si>
  <si>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</si>
  <si>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</si>
  <si>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</si>
  <si>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</si>
  <si>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</si>
  <si>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</si>
  <si>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</si>
  <si>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</si>
  <si>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</si>
  <si>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</si>
  <si>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</si>
  <si>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</si>
  <si>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</si>
  <si>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</si>
  <si>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</si>
  <si>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</si>
  <si>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</si>
  <si>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</si>
  <si>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</si>
  <si>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</si>
  <si>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</si>
  <si>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</si>
  <si>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</si>
  <si>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</si>
  <si>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</si>
  <si>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</si>
  <si>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</si>
  <si>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</si>
  <si>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</si>
  <si>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</si>
  <si>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</si>
  <si>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</si>
  <si>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</si>
  <si>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</si>
  <si>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</si>
  <si>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</si>
  <si>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</si>
  <si>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</si>
  <si>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</si>
  <si>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</si>
  <si>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</si>
  <si>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</si>
  <si>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</si>
  <si>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</si>
  <si>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</si>
  <si>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</si>
  <si>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</si>
  <si>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</si>
  <si>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</si>
  <si>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</si>
  <si>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</si>
  <si>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</si>
  <si>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</si>
  <si>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</si>
  <si>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</si>
  <si>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</si>
  <si>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</si>
  <si>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</si>
  <si>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</si>
  <si>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</si>
  <si>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</si>
  <si>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</si>
  <si>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</si>
  <si>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</si>
  <si>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</si>
  <si>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</si>
  <si>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</si>
  <si>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</si>
  <si>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</si>
  <si>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</si>
  <si>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</si>
  <si>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</si>
  <si>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</si>
  <si>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</si>
  <si>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</si>
  <si>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</si>
  <si>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</si>
  <si>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</si>
  <si>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</si>
  <si>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</si>
  <si>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</si>
  <si>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</si>
  <si>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</si>
  <si>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</si>
  <si>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</si>
  <si>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</si>
  <si>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</si>
  <si>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</si>
  <si>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</si>
  <si>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</si>
  <si>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</si>
  <si>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</si>
  <si>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</si>
  <si>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</si>
  <si>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</si>
  <si>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</si>
  <si>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</si>
  <si>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</si>
  <si>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</si>
  <si>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</si>
  <si>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</si>
  <si>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</si>
  <si>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</si>
  <si>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</si>
  <si>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</si>
  <si>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</si>
  <si>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</si>
  <si>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</si>
  <si>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</si>
  <si>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</si>
  <si>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</si>
  <si>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</si>
  <si>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</si>
  <si>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</si>
  <si>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</si>
  <si>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</si>
  <si>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</si>
  <si>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</si>
  <si>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</si>
  <si>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</si>
  <si>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</si>
  <si>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</si>
  <si>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</si>
  <si>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</si>
  <si>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</si>
  <si>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</si>
  <si>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</si>
  <si>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</si>
  <si>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</si>
  <si>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</si>
  <si>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</si>
  <si>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</si>
  <si>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</si>
  <si>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</si>
  <si>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</si>
  <si>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</si>
  <si>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</si>
  <si>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</si>
  <si>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</si>
  <si>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</si>
  <si>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</si>
  <si>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</si>
  <si>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</si>
  <si>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</si>
  <si>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</si>
  <si>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</si>
  <si>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</si>
  <si>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</si>
  <si>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</si>
  <si>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</si>
  <si>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</si>
  <si>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</si>
  <si>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</si>
  <si>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</si>
  <si>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</si>
  <si>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</si>
  <si>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</si>
  <si>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</si>
  <si>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</si>
  <si>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</si>
  <si>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</si>
  <si>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</si>
  <si>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</si>
  <si>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</si>
  <si>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</si>
  <si>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</si>
  <si>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</si>
  <si>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</si>
  <si>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</si>
  <si>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</si>
  <si>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</si>
  <si>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</si>
  <si>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</si>
  <si>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</si>
  <si>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</si>
  <si>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</si>
  <si>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</si>
  <si>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</si>
  <si>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</si>
  <si>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</si>
  <si>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</si>
  <si>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</si>
  <si>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</si>
  <si>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</si>
  <si>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</si>
  <si>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</si>
  <si>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</si>
  <si>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</si>
  <si>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</si>
  <si>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</si>
  <si>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</si>
  <si>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</si>
  <si>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</si>
  <si>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</si>
  <si>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</si>
  <si>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</si>
  <si>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</si>
  <si>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</si>
  <si>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</si>
  <si>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</si>
  <si>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</si>
  <si>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</si>
  <si>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</si>
  <si>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</si>
  <si>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</si>
  <si>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</si>
  <si>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</si>
  <si>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</si>
  <si>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</si>
  <si>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</si>
  <si>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</si>
  <si>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</si>
  <si>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</si>
  <si>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</si>
  <si>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</si>
  <si>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</si>
  <si>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</si>
  <si>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</si>
  <si>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</si>
  <si>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</si>
  <si>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</si>
  <si>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</si>
  <si>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</si>
  <si>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</si>
  <si>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</si>
  <si>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</si>
  <si>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</si>
  <si>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</si>
  <si>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</si>
  <si>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</si>
  <si>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</si>
  <si>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</si>
  <si>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</si>
  <si>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</si>
  <si>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</si>
  <si>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</si>
  <si>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</si>
  <si>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</si>
  <si>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</si>
  <si>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</si>
  <si>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</si>
  <si>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</si>
  <si>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</si>
  <si>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</si>
  <si>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</si>
  <si>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</si>
  <si>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</si>
  <si>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</si>
  <si>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</si>
  <si>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</si>
  <si>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</si>
  <si>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</si>
  <si>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</si>
  <si>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</si>
  <si>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</si>
  <si>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</si>
  <si>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</si>
  <si>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</si>
  <si>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</si>
  <si>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</si>
  <si>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</si>
  <si>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</si>
  <si>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</si>
  <si>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</si>
  <si>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</si>
  <si>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</si>
  <si>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</si>
  <si>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</si>
  <si>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</si>
  <si>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</si>
  <si>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</si>
  <si>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</si>
  <si>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</si>
  <si>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</si>
  <si>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</si>
  <si>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</si>
  <si>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</si>
  <si>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</si>
  <si>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</si>
  <si>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</si>
  <si>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</si>
  <si>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</si>
  <si>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</si>
  <si>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</si>
  <si>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</si>
  <si>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</si>
  <si>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</si>
  <si>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</si>
  <si>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</si>
  <si>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</si>
  <si>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</si>
  <si>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</si>
  <si>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</si>
  <si>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</si>
  <si>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</si>
  <si>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</si>
  <si>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</si>
  <si>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</si>
  <si>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</si>
  <si>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</si>
  <si>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</si>
  <si>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</si>
  <si>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</si>
  <si>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</si>
  <si>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</si>
  <si>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</si>
  <si>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</si>
  <si>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</si>
  <si>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</si>
  <si>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</si>
  <si>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</si>
  <si>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</si>
  <si>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</si>
  <si>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</si>
  <si>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</si>
  <si>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</si>
  <si>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</si>
  <si>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</si>
  <si>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</si>
  <si>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</si>
  <si>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</si>
  <si>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</si>
  <si>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</si>
  <si>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</si>
  <si>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</si>
  <si>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</si>
  <si>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</si>
  <si>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</si>
  <si>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</si>
  <si>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</si>
  <si>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</si>
  <si>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</si>
  <si>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</si>
  <si>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</si>
  <si>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</si>
  <si>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</si>
  <si>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</si>
  <si>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</si>
  <si>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</si>
  <si>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</si>
  <si>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</si>
  <si>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</si>
  <si>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</si>
  <si>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</si>
  <si>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</si>
  <si>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</si>
  <si>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</si>
  <si>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</si>
  <si>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</si>
  <si>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</si>
  <si>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</si>
  <si>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</si>
  <si>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</si>
  <si>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</si>
  <si>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</si>
  <si>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</si>
  <si>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</si>
  <si>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</si>
  <si>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</si>
  <si>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</si>
  <si>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</si>
  <si>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</si>
  <si>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</si>
  <si>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</si>
  <si>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</si>
  <si>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</si>
  <si>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</si>
  <si>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</si>
  <si>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</si>
  <si>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</si>
  <si>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</si>
  <si>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</si>
  <si>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</si>
  <si>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</si>
  <si>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</si>
  <si>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</si>
  <si>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</si>
  <si>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</si>
  <si>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</si>
  <si>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</si>
  <si>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</si>
  <si>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</si>
  <si>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</si>
  <si>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</si>
  <si>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</si>
  <si>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</si>
  <si>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</si>
  <si>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</si>
  <si>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</si>
  <si>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</si>
  <si>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</si>
  <si>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</si>
  <si>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</si>
  <si>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</si>
  <si>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</si>
  <si>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</si>
  <si>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</si>
  <si>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</si>
  <si>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</si>
  <si>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</si>
  <si>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</si>
  <si>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</si>
  <si>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</si>
  <si>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</si>
  <si>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</si>
  <si>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</si>
  <si>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</si>
  <si>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</si>
  <si>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</si>
  <si>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</si>
  <si>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</si>
  <si>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</si>
  <si>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</si>
  <si>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</si>
  <si>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</si>
  <si>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</si>
  <si>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</si>
  <si>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</si>
  <si>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</si>
  <si>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</si>
  <si>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</si>
  <si>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</si>
  <si>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</si>
  <si>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</si>
  <si>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</si>
  <si>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</si>
  <si>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</si>
  <si>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</si>
  <si>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</si>
  <si>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</si>
  <si>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</si>
  <si>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</si>
  <si>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</si>
  <si>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</si>
  <si>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</si>
  <si>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</si>
  <si>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</si>
  <si>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</si>
  <si>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</si>
  <si>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</si>
  <si>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</si>
  <si>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</si>
  <si>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</si>
  <si>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</si>
  <si>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</si>
  <si>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</si>
  <si>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</si>
  <si>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</si>
  <si>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</si>
  <si>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</si>
  <si>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</si>
  <si>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</si>
  <si>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</si>
  <si>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</si>
  <si>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</si>
  <si>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</si>
  <si>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</si>
  <si>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</si>
  <si>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</si>
  <si>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</si>
  <si>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</si>
  <si>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</si>
  <si>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</si>
  <si>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</si>
  <si>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</si>
  <si>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</si>
  <si>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</si>
  <si>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</si>
  <si>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</si>
  <si>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</si>
  <si>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</si>
  <si>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</si>
  <si>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</si>
  <si>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</si>
  <si>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</si>
  <si>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</si>
  <si>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</si>
  <si>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</si>
  <si>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</si>
  <si>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</si>
  <si>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</si>
  <si>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</si>
  <si>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</si>
  <si>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</si>
  <si>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</si>
  <si>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</si>
  <si>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</si>
  <si>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</si>
  <si>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</si>
  <si>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</si>
  <si>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</si>
  <si>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</si>
  <si>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</si>
  <si>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</si>
  <si>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</si>
  <si>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</si>
  <si>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</si>
  <si>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</si>
  <si>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</si>
  <si>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</si>
  <si>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</si>
  <si>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</si>
  <si>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</si>
  <si>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</si>
  <si>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</si>
  <si>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</si>
  <si>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</si>
  <si>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</si>
  <si>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</si>
  <si>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</si>
  <si>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</si>
  <si>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</si>
  <si>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</si>
  <si>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</si>
  <si>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</si>
  <si>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</si>
  <si>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</si>
  <si>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</si>
  <si>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</si>
  <si>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</si>
  <si>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</si>
  <si>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</si>
  <si>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</si>
  <si>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</si>
  <si>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</si>
  <si>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</si>
  <si>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</si>
  <si>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</si>
  <si>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</si>
  <si>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</si>
  <si>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</si>
  <si>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</si>
  <si>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</si>
  <si>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</si>
  <si>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</si>
  <si>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</si>
  <si>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</si>
  <si>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</si>
  <si>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</si>
  <si>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</si>
  <si>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</si>
  <si>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</si>
  <si>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</si>
  <si>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</si>
  <si>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</si>
  <si>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</si>
  <si>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</si>
  <si>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</si>
  <si>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</si>
  <si>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</si>
  <si>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</si>
  <si>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</si>
  <si>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</si>
  <si>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</si>
  <si>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</si>
  <si>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</si>
  <si>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</si>
  <si>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</si>
  <si>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</si>
  <si>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</si>
  <si>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</si>
  <si>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</si>
  <si>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</si>
  <si>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</si>
  <si>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</si>
  <si>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</si>
  <si>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</si>
  <si>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</si>
  <si>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</si>
  <si>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</si>
  <si>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</si>
  <si>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</si>
  <si>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</si>
  <si>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</si>
  <si>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</si>
  <si>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</si>
  <si>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</si>
  <si>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</si>
  <si>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</si>
  <si>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</si>
  <si>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</si>
  <si>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</si>
  <si>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</si>
  <si>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</si>
  <si>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</si>
  <si>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</si>
  <si>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</si>
  <si>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</si>
  <si>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</si>
  <si>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</si>
  <si>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</si>
  <si>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</si>
  <si>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</si>
  <si>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</si>
  <si>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</si>
  <si>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</si>
  <si>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</si>
  <si>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</si>
  <si>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</si>
  <si>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</si>
  <si>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</si>
  <si>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</si>
  <si>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</si>
  <si>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</si>
  <si>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</si>
  <si>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</si>
  <si>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</si>
  <si>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</si>
  <si>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</si>
  <si>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</si>
  <si>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</si>
  <si>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</si>
  <si>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</si>
  <si>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</si>
  <si>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</si>
  <si>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</si>
  <si>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</si>
  <si>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</si>
  <si>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</si>
  <si>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</si>
  <si>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</si>
  <si>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</si>
  <si>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</si>
  <si>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</si>
  <si>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</si>
  <si>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</si>
  <si>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</si>
  <si>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</si>
  <si>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</si>
  <si>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</si>
  <si>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</si>
  <si>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</si>
  <si>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</si>
  <si>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</si>
  <si>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</si>
  <si>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</si>
  <si>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</si>
  <si>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</si>
  <si>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</si>
  <si>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</si>
  <si>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</si>
  <si>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</si>
  <si>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</si>
  <si>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</si>
  <si>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</si>
  <si>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</si>
  <si>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</si>
  <si>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</si>
  <si>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</si>
  <si>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</si>
  <si>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</si>
  <si>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</si>
  <si>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</si>
  <si>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</si>
  <si>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</si>
  <si>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</si>
  <si>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</si>
  <si>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</si>
  <si>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</si>
  <si>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</si>
  <si>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</si>
  <si>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</si>
  <si>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</si>
  <si>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</si>
  <si>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</si>
  <si>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</si>
  <si>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</si>
  <si>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</si>
  <si>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</si>
  <si>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</si>
  <si>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</si>
  <si>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</si>
  <si>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</si>
  <si>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</si>
  <si>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</si>
  <si>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</si>
  <si>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</si>
  <si>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</si>
  <si>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</si>
  <si>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</si>
  <si>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</si>
  <si>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</si>
  <si>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</si>
  <si>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</si>
  <si>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</si>
  <si>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</si>
  <si>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</si>
  <si>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</si>
  <si>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</si>
  <si>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</si>
  <si>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</si>
  <si>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</si>
  <si>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</si>
  <si>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</si>
  <si>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</si>
  <si>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</si>
  <si>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</si>
  <si>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</si>
  <si>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</si>
  <si>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</si>
  <si>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</si>
  <si>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</si>
  <si>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</si>
  <si>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</si>
  <si>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</si>
  <si>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</si>
  <si>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</si>
  <si>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</si>
  <si>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</si>
  <si>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</si>
  <si>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</si>
  <si>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</si>
  <si>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</si>
  <si>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</si>
  <si>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</si>
  <si>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</si>
  <si>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</si>
  <si>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</si>
  <si>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</si>
  <si>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</si>
  <si>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</si>
  <si>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</si>
  <si>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</si>
  <si>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</si>
  <si>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</si>
  <si>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</si>
  <si>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</si>
  <si>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</si>
  <si>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</si>
  <si>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</si>
  <si>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</si>
  <si>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</si>
  <si>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</si>
  <si>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</si>
  <si>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</si>
  <si>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</si>
  <si>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</si>
  <si>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</si>
  <si>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</si>
  <si>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</si>
  <si>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</si>
  <si>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</si>
  <si>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</si>
  <si>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</si>
  <si>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</si>
  <si>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</si>
  <si>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</si>
  <si>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</si>
  <si>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</si>
  <si>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</si>
  <si>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</si>
  <si>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</si>
  <si>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</si>
  <si>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</si>
  <si>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</si>
  <si>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</si>
  <si>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</si>
  <si>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</si>
  <si>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</si>
  <si>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</si>
  <si>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</si>
  <si>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</si>
  <si>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</si>
  <si>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</si>
  <si>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</si>
  <si>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</si>
  <si>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</si>
  <si>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</si>
  <si>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</si>
  <si>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</si>
  <si>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</si>
  <si>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</si>
  <si>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</si>
  <si>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</si>
  <si>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</si>
  <si>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</si>
  <si>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</si>
  <si>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</si>
  <si>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</si>
  <si>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</si>
  <si>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</si>
  <si>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</si>
  <si>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</si>
  <si>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</si>
  <si>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</si>
  <si>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</si>
  <si>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</si>
  <si>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</si>
  <si>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</si>
  <si>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</si>
  <si>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</si>
  <si>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</si>
  <si>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</si>
  <si>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</si>
  <si>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</si>
  <si>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</si>
  <si>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</si>
  <si>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</si>
  <si>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</si>
  <si>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</si>
  <si>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</si>
  <si>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</si>
  <si>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</si>
  <si>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</si>
  <si>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</si>
  <si>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</si>
  <si>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</si>
  <si>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</si>
  <si>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</si>
  <si>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</si>
  <si>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</si>
  <si>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</si>
  <si>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</si>
  <si>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</si>
  <si>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</si>
  <si>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</si>
  <si>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</si>
  <si>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</si>
  <si>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</si>
  <si>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</si>
  <si>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</si>
  <si>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</si>
  <si>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</si>
  <si>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</si>
  <si>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</si>
  <si>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</si>
  <si>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</si>
  <si>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</si>
  <si>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</si>
  <si>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</si>
  <si>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</si>
  <si>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</si>
  <si>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</si>
  <si>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</si>
  <si>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</si>
  <si>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</si>
  <si>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</si>
  <si>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</si>
  <si>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</si>
  <si>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</si>
  <si>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</si>
  <si>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</si>
  <si>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</si>
  <si>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</si>
  <si>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</si>
  <si>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</si>
  <si>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</si>
  <si>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</si>
  <si>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</si>
  <si>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</si>
  <si>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</si>
  <si>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</si>
  <si>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</si>
  <si>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</si>
  <si>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</si>
  <si>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</si>
  <si>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</si>
  <si>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</si>
  <si>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</si>
  <si>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</si>
  <si>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</si>
  <si>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</si>
  <si>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</si>
  <si>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</si>
  <si>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</si>
  <si>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</si>
  <si>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</si>
  <si>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</si>
  <si>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</si>
  <si>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</si>
  <si>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</si>
  <si>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</si>
  <si>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</si>
  <si>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</si>
  <si>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</si>
  <si>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</si>
  <si>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</si>
  <si>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</si>
  <si>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</si>
  <si>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</si>
  <si>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</si>
  <si>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</si>
  <si>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</si>
  <si>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</si>
  <si>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</si>
  <si>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</si>
  <si>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</si>
  <si>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</si>
  <si>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</si>
  <si>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</si>
  <si>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</si>
  <si>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</si>
  <si>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</si>
  <si>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</si>
  <si>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</si>
  <si>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</si>
  <si>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</si>
  <si>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</si>
  <si>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</si>
  <si>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</si>
  <si>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</si>
  <si>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</si>
  <si>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</si>
  <si>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</si>
  <si>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</si>
  <si>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</si>
  <si>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</si>
  <si>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</si>
  <si>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</si>
  <si>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</si>
  <si>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</si>
  <si>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</si>
  <si>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</si>
  <si>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</si>
  <si>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</si>
  <si>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</si>
  <si>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</si>
  <si>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</si>
  <si>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</si>
  <si>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</si>
  <si>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</si>
  <si>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</si>
  <si>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</si>
  <si>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</si>
  <si>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</si>
  <si>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</si>
  <si>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</si>
  <si>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</si>
  <si>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</si>
  <si>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</si>
  <si>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</si>
  <si>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</si>
  <si>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</si>
  <si>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</si>
  <si>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</si>
  <si>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</si>
  <si>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</si>
  <si>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</si>
  <si>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</si>
  <si>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</si>
  <si>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</si>
  <si>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</si>
  <si>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</si>
  <si>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</si>
  <si>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</si>
  <si>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</si>
  <si>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</si>
  <si>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</si>
  <si>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</si>
  <si>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</si>
  <si>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</si>
  <si>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</si>
  <si>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</si>
  <si>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</si>
  <si>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</si>
  <si>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</si>
  <si>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</si>
  <si>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</si>
  <si>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</si>
  <si>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</si>
  <si>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</si>
  <si>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</si>
  <si>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</si>
  <si>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</si>
  <si>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</si>
  <si>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</si>
  <si>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</si>
  <si>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</si>
  <si>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</si>
  <si>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</si>
  <si>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</si>
  <si>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</si>
  <si>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</si>
  <si>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</si>
  <si>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</si>
  <si>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</si>
  <si>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</si>
  <si>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</si>
  <si>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</si>
  <si>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</si>
  <si>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</si>
  <si>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</si>
  <si>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</si>
  <si>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</si>
  <si>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</si>
  <si>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</si>
  <si>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</si>
  <si>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</si>
  <si>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</si>
  <si>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</si>
  <si>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</si>
  <si>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</si>
  <si>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</si>
  <si>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</si>
  <si>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</si>
  <si>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</si>
  <si>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</si>
  <si>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</si>
  <si>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</si>
  <si>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</si>
  <si>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</si>
  <si>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</si>
  <si>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</si>
  <si>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</si>
  <si>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</si>
  <si>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</si>
  <si>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</si>
  <si>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</si>
  <si>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</si>
  <si>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</si>
  <si>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</si>
  <si>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</si>
  <si>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</si>
  <si>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</si>
  <si>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</si>
  <si>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</si>
  <si>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</si>
  <si>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</si>
  <si>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</si>
  <si>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</si>
  <si>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</si>
  <si>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</si>
  <si>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</si>
  <si>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</si>
  <si>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</si>
  <si>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</si>
  <si>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</si>
  <si>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</si>
  <si>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</si>
  <si>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</si>
  <si>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</si>
  <si>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</si>
  <si>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</si>
  <si>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</si>
  <si>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</si>
  <si>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</si>
  <si>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</si>
  <si>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</si>
  <si>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</si>
  <si>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</si>
  <si>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</si>
  <si>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</si>
  <si>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</si>
  <si>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</si>
  <si>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</si>
  <si>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</si>
  <si>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</si>
  <si>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</si>
  <si>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</si>
  <si>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</si>
  <si>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</si>
  <si>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</si>
  <si>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</si>
  <si>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</si>
  <si>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</si>
  <si>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</si>
  <si>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</si>
  <si>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</si>
  <si>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</si>
  <si>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</si>
  <si>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</si>
  <si>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</si>
  <si>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</si>
  <si>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</si>
  <si>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</si>
  <si>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</si>
  <si>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</si>
  <si>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</si>
  <si>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</si>
  <si>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</si>
  <si>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</si>
  <si>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</si>
  <si>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</si>
  <si>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</si>
  <si>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</si>
  <si>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</si>
  <si>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</si>
  <si>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</si>
  <si>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</si>
  <si>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</si>
  <si>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</si>
  <si>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</si>
  <si>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</si>
  <si>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</si>
  <si>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</si>
  <si>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</si>
  <si>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</si>
  <si>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</si>
  <si>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</si>
  <si>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</si>
  <si>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</si>
  <si>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</si>
  <si>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</si>
  <si>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</si>
  <si>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</si>
  <si>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</si>
  <si>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</si>
  <si>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</si>
  <si>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</si>
  <si>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</si>
  <si>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</si>
  <si>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</si>
  <si>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</si>
  <si>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</si>
  <si>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</si>
  <si>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</si>
  <si>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</si>
  <si>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</si>
  <si>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</si>
  <si>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</si>
  <si>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</si>
  <si>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</si>
  <si>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</si>
  <si>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</si>
  <si>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</si>
  <si>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</si>
  <si>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</si>
  <si>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</si>
  <si>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</si>
  <si>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</si>
  <si>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</si>
  <si>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</si>
  <si>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</si>
  <si>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</si>
  <si>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</si>
  <si>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</si>
  <si>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</si>
  <si>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</si>
  <si>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</si>
  <si>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</si>
  <si>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</si>
  <si>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</si>
  <si>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</si>
  <si>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</si>
  <si>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</si>
  <si>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</si>
  <si>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</si>
  <si>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</si>
  <si>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</si>
  <si>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</si>
  <si>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</si>
  <si>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</si>
  <si>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</si>
  <si>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</si>
  <si>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</si>
  <si>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</si>
  <si>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</si>
  <si>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</si>
  <si>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</si>
  <si>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</si>
  <si>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</si>
  <si>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</si>
  <si>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</si>
  <si>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</si>
  <si>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</si>
  <si>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</si>
  <si>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</si>
  <si>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</si>
  <si>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</si>
  <si>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</si>
  <si>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</si>
  <si>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</si>
  <si>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</si>
  <si>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</si>
  <si>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</si>
  <si>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</si>
  <si>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</si>
  <si>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</si>
  <si>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</si>
  <si>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</si>
  <si>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</si>
  <si>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</si>
  <si>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</si>
  <si>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</si>
  <si>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</si>
  <si>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</si>
  <si>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</si>
  <si>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</si>
  <si>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</si>
  <si>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</si>
  <si>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</si>
  <si>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</si>
  <si>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</si>
  <si>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</si>
  <si>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</si>
  <si>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</si>
  <si>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</si>
  <si>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</si>
  <si>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</si>
  <si>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</si>
  <si>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</si>
  <si>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</si>
  <si>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</si>
  <si>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</si>
  <si>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</si>
  <si>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</si>
  <si>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</si>
  <si>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</si>
  <si>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</si>
  <si>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</si>
  <si>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</si>
  <si>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</si>
  <si>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</si>
  <si>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</si>
  <si>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</si>
  <si>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</si>
  <si>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</si>
  <si>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</si>
  <si>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</si>
  <si>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</si>
  <si>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</si>
  <si>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</si>
  <si>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</si>
  <si>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</si>
  <si>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</si>
  <si>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</si>
  <si>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</si>
  <si>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</si>
  <si>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</si>
  <si>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</si>
  <si>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</si>
  <si>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</si>
  <si>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</si>
  <si>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</si>
  <si>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</si>
  <si>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</si>
  <si>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</si>
  <si>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</si>
  <si>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</si>
  <si>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</si>
  <si>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</si>
  <si>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</si>
  <si>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</si>
  <si>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</si>
  <si>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</si>
  <si>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</si>
  <si>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</si>
  <si>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</si>
  <si>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</si>
  <si>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</si>
  <si>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</si>
  <si>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</si>
  <si>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</si>
  <si>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</si>
  <si>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</si>
  <si>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</si>
  <si>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</si>
  <si>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</si>
  <si>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</si>
  <si>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</si>
  <si>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</si>
  <si>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</si>
  <si>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</si>
  <si>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</si>
  <si>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</si>
  <si>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</si>
  <si>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</si>
  <si>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</si>
  <si>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</si>
  <si>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</si>
  <si>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</si>
  <si>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</si>
  <si>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</si>
  <si>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</si>
  <si>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</si>
  <si>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</si>
  <si>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</si>
  <si>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</si>
  <si>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</si>
  <si>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</si>
  <si>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</si>
  <si>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</si>
  <si>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</si>
  <si>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</si>
  <si>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</si>
  <si>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</si>
  <si>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</si>
  <si>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</si>
  <si>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</si>
  <si>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</si>
  <si>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</si>
  <si>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</si>
  <si>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</si>
  <si>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</si>
  <si>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</si>
  <si>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</si>
  <si>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</si>
  <si>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</si>
  <si>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</si>
  <si>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</si>
  <si>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</si>
  <si>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</si>
  <si>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</si>
  <si>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</si>
  <si>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</si>
  <si>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</si>
  <si>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</si>
  <si>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</si>
  <si>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</si>
  <si>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</si>
  <si>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</si>
  <si>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</si>
  <si>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</si>
  <si>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</si>
  <si>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</si>
  <si>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</si>
  <si>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</si>
  <si>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</si>
  <si>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</si>
  <si>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</si>
  <si>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</si>
  <si>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</si>
  <si>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</si>
  <si>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</si>
  <si>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</si>
  <si>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</si>
  <si>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</si>
  <si>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</si>
  <si>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</si>
  <si>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</si>
  <si>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</si>
  <si>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</si>
  <si>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</si>
  <si>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</si>
  <si>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</si>
  <si>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</si>
  <si>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</si>
  <si>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</si>
  <si>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</si>
  <si>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</si>
  <si>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</si>
  <si>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</si>
  <si>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</si>
  <si>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</si>
  <si>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</si>
  <si>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</si>
  <si>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</si>
  <si>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</si>
  <si>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</si>
  <si>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</si>
  <si>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</si>
  <si>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</si>
  <si>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</si>
  <si>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</si>
  <si>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</si>
  <si>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</si>
  <si>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</si>
  <si>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</si>
  <si>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</si>
  <si>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</si>
  <si>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</si>
  <si>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</si>
  <si>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</si>
  <si>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</si>
  <si>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</si>
  <si>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</si>
  <si>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</si>
  <si>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</si>
  <si>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</si>
  <si>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</si>
  <si>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</si>
  <si>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</si>
  <si>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</si>
  <si>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</si>
  <si>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</si>
  <si>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</si>
  <si>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</si>
  <si>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</si>
  <si>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</si>
  <si>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</si>
  <si>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</si>
  <si>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</si>
  <si>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</si>
  <si>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</si>
  <si>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</si>
  <si>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</si>
  <si>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</si>
  <si>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</si>
  <si>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</si>
  <si>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</si>
  <si>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</si>
  <si>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</si>
  <si>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</si>
  <si>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</si>
  <si>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</si>
  <si>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</si>
  <si>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</si>
  <si>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</si>
  <si>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</si>
  <si>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</si>
  <si>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</si>
  <si>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</si>
  <si>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</si>
  <si>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</si>
  <si>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</si>
  <si>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</si>
  <si>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</si>
  <si>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</si>
  <si>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</si>
  <si>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</si>
  <si>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</si>
  <si>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</si>
  <si>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</si>
  <si>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</si>
  <si>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</si>
  <si>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</si>
  <si>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</si>
  <si>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</si>
  <si>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</si>
  <si>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</si>
  <si>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</si>
  <si>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</si>
  <si>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</si>
  <si>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</si>
  <si>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</si>
  <si>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</si>
  <si>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</si>
  <si>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</si>
  <si>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</si>
  <si>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</si>
  <si>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</si>
  <si>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</si>
  <si>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</si>
  <si>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</si>
  <si>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</si>
  <si>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</si>
  <si>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</si>
  <si>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</si>
  <si>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</si>
  <si>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</si>
  <si>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</si>
  <si>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</si>
  <si>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</si>
  <si>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</si>
  <si>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</si>
  <si>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</si>
  <si>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</si>
  <si>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</si>
  <si>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</si>
  <si>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</si>
  <si>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</si>
  <si>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</si>
  <si>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</si>
  <si>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</si>
  <si>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</si>
  <si>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</si>
  <si>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</si>
  <si>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</si>
  <si>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</si>
  <si>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</si>
  <si>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</si>
  <si>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</si>
  <si>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</si>
  <si>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</si>
  <si>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</si>
  <si>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</si>
  <si>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</si>
  <si>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</si>
  <si>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</si>
  <si>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</si>
  <si>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</si>
  <si>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</si>
  <si>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</si>
  <si>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</si>
  <si>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</si>
  <si>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</si>
  <si>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</si>
  <si>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</si>
  <si>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</si>
  <si>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</si>
  <si>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</si>
  <si>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</si>
  <si>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</si>
  <si>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</si>
  <si>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</si>
  <si>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</si>
  <si>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</si>
  <si>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</si>
  <si>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</si>
  <si>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</si>
  <si>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</si>
  <si>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</si>
  <si>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</si>
  <si>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</si>
  <si>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</si>
  <si>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</si>
  <si>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</si>
  <si>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</si>
  <si>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</si>
  <si>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</si>
  <si>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</si>
  <si>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</si>
  <si>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</si>
  <si>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</si>
  <si>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</si>
  <si>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</si>
  <si>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</si>
  <si>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</si>
  <si>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</si>
  <si>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</si>
  <si>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</si>
  <si>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</si>
  <si>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</si>
  <si>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</si>
  <si>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</si>
  <si>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</si>
  <si>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</si>
  <si>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</si>
  <si>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</si>
  <si>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</si>
  <si>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</si>
  <si>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</si>
  <si>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</si>
  <si>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</si>
  <si>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</si>
  <si>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</si>
  <si>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</si>
  <si>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</si>
  <si>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</si>
  <si>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</si>
  <si>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</si>
  <si>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</si>
  <si>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</si>
  <si>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</si>
  <si>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</si>
  <si>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</si>
  <si>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</si>
  <si>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</si>
  <si>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</si>
  <si>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</si>
  <si>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</si>
  <si>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</si>
  <si>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</si>
  <si>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</si>
  <si>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</si>
  <si>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</si>
  <si>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</si>
  <si>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</si>
  <si>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</si>
  <si>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</si>
  <si>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</si>
  <si>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</si>
  <si>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</si>
  <si>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</si>
  <si>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</si>
  <si>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</si>
  <si>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</si>
  <si>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</si>
  <si>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</si>
  <si>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</si>
  <si>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</si>
  <si>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</si>
  <si>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</si>
  <si>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</si>
  <si>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</si>
  <si>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</si>
  <si>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</si>
  <si>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</si>
  <si>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</si>
  <si>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</si>
  <si>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</si>
  <si>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</si>
  <si>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</si>
  <si>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</si>
  <si>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</si>
  <si>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</si>
  <si>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</si>
  <si>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</si>
  <si>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</si>
  <si>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</si>
  <si>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</si>
  <si>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</si>
  <si>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</si>
  <si>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</si>
  <si>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</si>
  <si>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</si>
  <si>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</si>
  <si>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</si>
  <si>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</si>
  <si>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</si>
  <si>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</si>
  <si>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</si>
  <si>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</si>
  <si>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</si>
  <si>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</si>
  <si>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</si>
  <si>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</si>
  <si>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</si>
  <si>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</si>
  <si>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</si>
  <si>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</si>
  <si>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</si>
  <si>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</si>
  <si>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</si>
  <si>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</si>
  <si>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</si>
  <si>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</si>
  <si>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</si>
  <si>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</si>
  <si>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</si>
  <si>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</si>
  <si>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</si>
  <si>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</si>
  <si>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</si>
  <si>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</si>
  <si>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</si>
  <si>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</si>
  <si>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</si>
  <si>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</si>
  <si>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</si>
  <si>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</si>
  <si>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</si>
  <si>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</si>
  <si>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</si>
  <si>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</si>
  <si>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</si>
  <si>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</si>
  <si>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</si>
  <si>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</si>
  <si>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</si>
  <si>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</si>
  <si>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</si>
  <si>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</si>
  <si>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</si>
  <si>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</si>
  <si>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</si>
  <si>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</si>
  <si>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</si>
  <si>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</si>
  <si>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</si>
  <si>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</si>
  <si>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</si>
  <si>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</si>
  <si>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</si>
  <si>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</si>
  <si>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</si>
  <si>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</si>
  <si>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</si>
  <si>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</si>
  <si>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</si>
  <si>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</si>
  <si>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</si>
  <si>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</si>
  <si>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</si>
  <si>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</si>
  <si>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</si>
  <si>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</si>
  <si>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</si>
  <si>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</si>
  <si>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</si>
  <si>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</si>
  <si>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</si>
  <si>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</si>
  <si>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</si>
  <si>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</si>
  <si>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</si>
  <si>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</si>
  <si>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</si>
  <si>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</si>
  <si>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</si>
  <si>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</si>
  <si>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</si>
  <si>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</si>
  <si>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</si>
  <si>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</si>
  <si>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</si>
  <si>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</si>
  <si>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</si>
  <si>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</si>
  <si>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</si>
  <si>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</si>
  <si>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</si>
  <si>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</si>
  <si>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</si>
  <si>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</si>
  <si>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</si>
  <si>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</si>
  <si>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</si>
  <si>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</si>
  <si>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</si>
  <si>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</si>
  <si>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</si>
  <si>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</si>
  <si>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</si>
  <si>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</si>
  <si>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</si>
  <si>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</si>
  <si>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</si>
  <si>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</si>
  <si>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</si>
  <si>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</si>
  <si>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</si>
  <si>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</si>
  <si>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</si>
  <si>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</si>
  <si>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</si>
  <si>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</si>
  <si>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</si>
  <si>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</si>
  <si>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</si>
  <si>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</si>
  <si>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</si>
  <si>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</si>
  <si>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</si>
  <si>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</si>
  <si>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</si>
  <si>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</si>
  <si>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</si>
  <si>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</si>
  <si>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</si>
  <si>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</si>
  <si>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</si>
  <si>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</si>
  <si>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</si>
  <si>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</si>
  <si>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</si>
  <si>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</si>
  <si>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</si>
  <si>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</si>
  <si>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</si>
  <si>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</si>
  <si>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</si>
  <si>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</si>
  <si>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</si>
  <si>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</si>
  <si>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</si>
  <si>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</si>
  <si>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</si>
  <si>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</si>
  <si>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</si>
  <si>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</si>
  <si>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</si>
  <si>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</si>
  <si>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</si>
  <si>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</si>
  <si>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</si>
  <si>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</si>
  <si>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</si>
  <si>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</si>
  <si>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</si>
  <si>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</si>
  <si>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</si>
  <si>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</si>
  <si>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</si>
  <si>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</si>
  <si>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</si>
  <si>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</si>
  <si>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</si>
  <si>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</si>
  <si>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</si>
  <si>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</si>
  <si>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</si>
  <si>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</si>
  <si>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</si>
  <si>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</si>
  <si>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</si>
  <si>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</si>
  <si>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</si>
  <si>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</si>
  <si>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</si>
  <si>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</si>
  <si>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</si>
  <si>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</si>
  <si>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</si>
  <si>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</si>
  <si>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</si>
  <si>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</si>
  <si>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</si>
  <si>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</si>
  <si>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</si>
  <si>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</si>
  <si>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</si>
  <si>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</si>
  <si>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</si>
  <si>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</si>
  <si>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</si>
  <si>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</si>
  <si>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</si>
  <si>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</si>
  <si>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</si>
  <si>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</si>
  <si>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</si>
  <si>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</si>
  <si>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</si>
  <si>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</si>
  <si>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</si>
  <si>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</si>
  <si>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</si>
  <si>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</si>
  <si>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</si>
  <si>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</si>
  <si>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</si>
  <si>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</si>
  <si>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</si>
  <si>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</si>
  <si>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</si>
  <si>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</si>
  <si>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</si>
  <si>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</si>
  <si>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</si>
  <si>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</si>
  <si>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</si>
  <si>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</si>
  <si>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</si>
  <si>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</si>
  <si>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</si>
  <si>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</si>
  <si>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</si>
  <si>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</si>
  <si>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</si>
  <si>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</si>
  <si>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</si>
  <si>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</si>
  <si>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</si>
  <si>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</si>
  <si>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</si>
  <si>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</si>
  <si>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</si>
  <si>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</si>
  <si>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</si>
  <si>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</si>
  <si>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</si>
  <si>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</si>
  <si>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</si>
  <si>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</si>
  <si>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</si>
  <si>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</si>
  <si>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</si>
  <si>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</si>
  <si>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</si>
  <si>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</si>
  <si>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</si>
  <si>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</si>
  <si>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</si>
  <si>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</si>
  <si>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</si>
  <si>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</si>
  <si>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</si>
  <si>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</si>
  <si>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</si>
  <si>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</si>
  <si>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</si>
  <si>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</si>
  <si>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</si>
  <si>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</si>
  <si>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</si>
  <si>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</si>
  <si>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</si>
  <si>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</si>
  <si>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</si>
  <si>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</si>
  <si>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</si>
  <si>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</si>
  <si>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</si>
  <si>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</si>
  <si>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</si>
  <si>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</si>
  <si>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</si>
  <si>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</si>
  <si>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</si>
  <si>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</si>
  <si>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</si>
  <si>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</si>
  <si>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</si>
  <si>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</si>
  <si>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</si>
  <si>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</si>
  <si>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</si>
  <si>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</si>
  <si>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</si>
  <si>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</si>
  <si>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</si>
  <si>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</si>
  <si>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</si>
  <si>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</si>
  <si>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</si>
  <si>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</si>
  <si>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</si>
  <si>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</si>
  <si>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</si>
  <si>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</si>
  <si>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</si>
  <si>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</si>
  <si>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</si>
  <si>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</si>
  <si>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</si>
  <si>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</si>
  <si>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</si>
  <si>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</si>
  <si>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</si>
  <si>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</si>
  <si>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</si>
  <si>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</si>
  <si>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</si>
  <si>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</si>
  <si>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</si>
  <si>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</si>
  <si>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</si>
  <si>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</si>
  <si>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</si>
  <si>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</si>
  <si>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</si>
  <si>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</si>
  <si>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</si>
  <si>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</si>
  <si>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</si>
  <si>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</si>
  <si>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</si>
  <si>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</si>
  <si>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</si>
  <si>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</si>
  <si>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</si>
  <si>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</si>
  <si>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</si>
  <si>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</si>
  <si>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</si>
  <si>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</si>
  <si>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</si>
  <si>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</si>
  <si>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</si>
  <si>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</si>
  <si>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</si>
  <si>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</si>
  <si>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</si>
  <si>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</si>
  <si>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</si>
  <si>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</si>
  <si>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</si>
  <si>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</si>
  <si>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</si>
  <si>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</si>
  <si>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</si>
  <si>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</si>
  <si>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</si>
  <si>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</si>
  <si>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</si>
  <si>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</si>
  <si>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</si>
  <si>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</si>
  <si>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</si>
  <si>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</si>
  <si>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</si>
  <si>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</si>
  <si>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</si>
  <si>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</si>
  <si>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</si>
  <si>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</si>
  <si>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</si>
  <si>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</si>
  <si>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</si>
  <si>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</si>
  <si>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</si>
  <si>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</si>
  <si>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</si>
  <si>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</si>
  <si>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</si>
  <si>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</si>
  <si>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</si>
  <si>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</si>
  <si>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</si>
  <si>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</si>
  <si>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</si>
  <si>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</si>
  <si>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</si>
  <si>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</si>
  <si>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</si>
  <si>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</si>
  <si>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</si>
  <si>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</si>
  <si>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</si>
  <si>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</si>
  <si>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</si>
  <si>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</si>
  <si>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</si>
  <si>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</si>
  <si>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</si>
  <si>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</si>
  <si>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</si>
  <si>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</si>
  <si>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</si>
  <si>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</si>
  <si>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</si>
  <si>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</si>
  <si>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</si>
  <si>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</si>
  <si>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</si>
  <si>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</si>
  <si>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</si>
  <si>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</si>
  <si>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</si>
  <si>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</si>
  <si>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</si>
  <si>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</si>
  <si>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</si>
  <si>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</si>
  <si>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</si>
  <si>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</si>
  <si>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</si>
  <si>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</si>
  <si>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</si>
  <si>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</si>
  <si>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</si>
  <si>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</si>
  <si>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</si>
  <si>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</si>
  <si>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</si>
  <si>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</si>
  <si>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</si>
  <si>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</si>
  <si>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</si>
  <si>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</si>
  <si>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</si>
  <si>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</si>
  <si>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</si>
  <si>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</si>
  <si>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</si>
  <si>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</si>
  <si>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</si>
  <si>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</si>
  <si>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</si>
  <si>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</si>
  <si>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</si>
  <si>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</si>
  <si>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</si>
  <si>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</si>
  <si>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</si>
  <si>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</si>
  <si>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</si>
  <si>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</si>
  <si>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</si>
  <si>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</si>
  <si>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</si>
  <si>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</si>
  <si>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</si>
  <si>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</si>
  <si>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</si>
  <si>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</si>
  <si>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</si>
  <si>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</si>
  <si>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</si>
  <si>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</si>
  <si>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</si>
  <si>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</si>
  <si>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</si>
  <si>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</si>
  <si>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</si>
  <si>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</si>
  <si>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</si>
  <si>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</si>
  <si>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</si>
  <si>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</si>
  <si>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</si>
  <si>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</si>
  <si>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</si>
  <si>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</si>
  <si>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</si>
  <si>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</si>
  <si>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</si>
  <si>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</si>
  <si>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</si>
  <si>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</si>
  <si>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</si>
  <si>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</si>
  <si>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</si>
  <si>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</si>
  <si>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</si>
  <si>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</si>
  <si>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</si>
  <si>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</si>
  <si>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</si>
  <si>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</si>
  <si>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</si>
  <si>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</si>
  <si>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</si>
  <si>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</si>
  <si>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</si>
  <si>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</si>
  <si>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</si>
  <si>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</si>
  <si>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</si>
  <si>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</si>
  <si>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</si>
  <si>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</si>
  <si>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</si>
  <si>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</si>
  <si>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</si>
  <si>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</si>
  <si>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</si>
  <si>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</si>
  <si>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</si>
  <si>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</si>
  <si>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</si>
  <si>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</si>
  <si>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</si>
  <si>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</si>
  <si>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</si>
  <si>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</si>
  <si>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</si>
  <si>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</si>
  <si>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</si>
  <si>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</si>
  <si>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</si>
  <si>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</si>
  <si>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</si>
  <si>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</si>
  <si>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</si>
  <si>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</si>
  <si>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</si>
  <si>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</si>
  <si>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</si>
  <si>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</si>
  <si>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</si>
  <si>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</si>
  <si>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</si>
  <si>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</si>
  <si>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</si>
  <si>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</si>
  <si>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</si>
  <si>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</si>
  <si>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</si>
  <si>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</si>
  <si>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</si>
  <si>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</si>
  <si>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</si>
  <si>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</si>
  <si>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</si>
  <si>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</si>
  <si>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</si>
  <si>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</si>
  <si>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</si>
  <si>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</si>
  <si>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</si>
  <si>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</si>
  <si>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</si>
  <si>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</si>
  <si>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</si>
  <si>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</si>
  <si>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</si>
  <si>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</si>
  <si>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</si>
  <si>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</si>
  <si>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</si>
  <si>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</si>
  <si>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</si>
  <si>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</si>
  <si>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</si>
  <si>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</si>
  <si>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</si>
  <si>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</si>
  <si>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</si>
  <si>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</si>
  <si>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</si>
  <si>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</si>
  <si>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</si>
  <si>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</si>
  <si>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</si>
  <si>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</si>
  <si>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</si>
  <si>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</si>
  <si>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</si>
  <si>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</si>
  <si>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</si>
  <si>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</si>
  <si>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</si>
  <si>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</si>
  <si>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</si>
  <si>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</si>
  <si>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</si>
  <si>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</si>
  <si>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</si>
  <si>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</si>
  <si>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</si>
  <si>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</si>
  <si>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</si>
  <si>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</si>
  <si>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</si>
  <si>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</si>
  <si>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</si>
  <si>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</si>
  <si>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</si>
  <si>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</si>
  <si>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</si>
  <si>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</si>
  <si>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</si>
  <si>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</si>
  <si>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</si>
  <si>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</si>
  <si>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</si>
  <si>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</si>
  <si>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</si>
  <si>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</si>
  <si>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</si>
  <si>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</si>
  <si>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</si>
  <si>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</si>
  <si>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</si>
  <si>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</si>
  <si>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</si>
  <si>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</si>
  <si>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</si>
  <si>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</si>
  <si>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</si>
  <si>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</si>
  <si>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</si>
  <si>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</si>
  <si>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</si>
  <si>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</si>
  <si>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</si>
  <si>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</si>
  <si>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</si>
  <si>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</si>
  <si>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</si>
  <si>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</si>
  <si>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</si>
  <si>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</si>
  <si>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</si>
  <si>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</si>
  <si>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</si>
  <si>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</si>
  <si>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</si>
  <si>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</si>
  <si>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</si>
  <si>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</si>
  <si>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</si>
  <si>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</si>
  <si>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</si>
  <si>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</si>
  <si>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</si>
  <si>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</si>
  <si>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</si>
  <si>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</si>
  <si>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</si>
  <si>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</si>
  <si>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</si>
  <si>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</si>
  <si>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</si>
  <si>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</si>
  <si>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</si>
  <si>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</si>
  <si>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</si>
  <si>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</si>
  <si>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</si>
  <si>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</si>
  <si>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</si>
  <si>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</si>
  <si>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</si>
  <si>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</si>
  <si>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</si>
  <si>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</si>
  <si>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</si>
  <si>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</si>
  <si>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</si>
  <si>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</si>
  <si>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</si>
  <si>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</si>
  <si>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</si>
  <si>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</si>
  <si>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</si>
  <si>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</si>
  <si>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</si>
  <si>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</si>
  <si>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</si>
  <si>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</si>
  <si>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</si>
  <si>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</si>
  <si>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</si>
  <si>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</si>
  <si>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</si>
  <si>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</si>
  <si>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</si>
  <si>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</si>
  <si>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</si>
  <si>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</si>
  <si>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</si>
  <si>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</si>
  <si>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</si>
  <si>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</si>
  <si>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</si>
  <si>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</si>
  <si>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</si>
  <si>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</si>
  <si>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</si>
  <si>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</si>
  <si>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</si>
  <si>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</si>
  <si>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</si>
  <si>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</si>
  <si>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</si>
  <si>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</si>
  <si>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</si>
  <si>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</si>
  <si>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</si>
  <si>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</si>
  <si>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</si>
  <si>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</si>
  <si>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</si>
  <si>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</si>
  <si>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</si>
  <si>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</si>
  <si>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</si>
  <si>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</si>
  <si>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</si>
  <si>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</si>
  <si>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</si>
  <si>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</si>
  <si>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</si>
  <si>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</si>
  <si>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</si>
  <si>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</si>
  <si>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</si>
  <si>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</si>
  <si>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</si>
  <si>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</si>
  <si>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</si>
  <si>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</si>
  <si>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</si>
  <si>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</si>
  <si>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</si>
  <si>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</si>
  <si>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</si>
  <si>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</si>
  <si>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</si>
  <si>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</si>
  <si>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</si>
  <si>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</si>
  <si>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</si>
  <si>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</si>
  <si>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</si>
  <si>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</si>
  <si>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</si>
  <si>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</si>
  <si>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</si>
  <si>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</si>
  <si>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</si>
  <si>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</si>
  <si>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</si>
  <si>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</si>
  <si>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</si>
  <si>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</si>
  <si>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</si>
  <si>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</si>
  <si>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</si>
  <si>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</si>
  <si>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</si>
  <si>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</si>
  <si>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</si>
  <si>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</si>
  <si>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</si>
  <si>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</si>
  <si>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</si>
  <si>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</si>
  <si>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</si>
  <si>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</si>
  <si>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</si>
  <si>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</si>
  <si>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</si>
  <si>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</si>
  <si>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</si>
  <si>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</si>
  <si>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</si>
  <si>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</si>
  <si>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</si>
  <si>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</si>
  <si>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</si>
  <si>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</si>
  <si>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</si>
  <si>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</si>
  <si>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</si>
  <si>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</si>
  <si>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</si>
  <si>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</si>
  <si>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</si>
  <si>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</si>
  <si>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</si>
  <si>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</si>
  <si>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</si>
  <si>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</si>
  <si>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</si>
  <si>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</si>
  <si>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</si>
  <si>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</si>
  <si>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</si>
  <si>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</si>
  <si>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</si>
  <si>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</si>
  <si>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</si>
  <si>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</si>
  <si>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</si>
  <si>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</si>
  <si>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</si>
  <si>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</si>
  <si>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</si>
  <si>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</si>
  <si>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</si>
  <si>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</si>
  <si>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</si>
  <si>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</si>
  <si>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</si>
  <si>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</si>
  <si>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</si>
  <si>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</si>
  <si>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</si>
  <si>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</si>
  <si>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</si>
  <si>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</si>
  <si>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</si>
  <si>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</si>
  <si>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</si>
  <si>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</si>
  <si>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</si>
  <si>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</si>
  <si>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</si>
  <si>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</si>
  <si>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</si>
  <si>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</si>
  <si>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</si>
  <si>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</si>
  <si>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</si>
  <si>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</si>
  <si>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</si>
  <si>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</si>
  <si>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</si>
  <si>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</si>
  <si>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</si>
  <si>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</si>
  <si>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</si>
  <si>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</si>
  <si>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</si>
  <si>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</si>
  <si>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</si>
  <si>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</si>
  <si>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</si>
  <si>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</si>
  <si>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</si>
  <si>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</si>
  <si>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</si>
  <si>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</si>
  <si>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</si>
  <si>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</si>
  <si>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</si>
  <si>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</si>
  <si>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</si>
  <si>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</si>
  <si>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</si>
  <si>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</si>
  <si>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</si>
  <si>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</si>
  <si>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</si>
  <si>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</si>
  <si>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</si>
  <si>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</si>
  <si>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</si>
  <si>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</si>
  <si>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</si>
  <si>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</si>
  <si>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</si>
  <si>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</si>
  <si>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</si>
  <si>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</si>
  <si>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</si>
  <si>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</si>
  <si>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</si>
  <si>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</si>
  <si>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</si>
  <si>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</si>
  <si>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</si>
  <si>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</si>
  <si>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</si>
  <si>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</si>
  <si>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</si>
  <si>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</si>
  <si>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</si>
  <si>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</si>
  <si>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</si>
  <si>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</si>
  <si>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</si>
  <si>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</si>
  <si>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</si>
  <si>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</si>
  <si>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</si>
  <si>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</si>
  <si>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</si>
  <si>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</si>
  <si>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</si>
  <si>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</si>
  <si>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</si>
  <si>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</si>
  <si>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</si>
  <si>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</si>
  <si>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</si>
  <si>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</si>
  <si>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</si>
  <si>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</si>
  <si>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</si>
  <si>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</si>
  <si>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</si>
  <si>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</si>
  <si>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</si>
  <si>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</si>
  <si>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</si>
  <si>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</si>
  <si>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</si>
  <si>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</si>
  <si>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</si>
  <si>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</si>
  <si>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</si>
  <si>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</si>
  <si>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</si>
  <si>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</si>
  <si>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</si>
  <si>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</si>
  <si>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</si>
  <si>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</si>
  <si>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</si>
  <si>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</si>
  <si>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</si>
  <si>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</si>
  <si>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</si>
  <si>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</si>
  <si>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</si>
  <si>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</si>
  <si>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</si>
  <si>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</si>
  <si>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</si>
  <si>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</si>
  <si>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</si>
  <si>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</si>
  <si>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</si>
  <si>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</si>
  <si>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</si>
  <si>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</si>
  <si>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</si>
  <si>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</si>
  <si>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</si>
  <si>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</si>
  <si>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</si>
  <si>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</si>
  <si>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</si>
  <si>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</si>
  <si>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</si>
  <si>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</si>
  <si>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</si>
  <si>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</si>
  <si>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</si>
  <si>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</si>
  <si>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</si>
  <si>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</si>
  <si>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</si>
  <si>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</si>
  <si>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</si>
  <si>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</si>
  <si>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</si>
  <si>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</si>
  <si>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</si>
  <si>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</si>
  <si>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</si>
  <si>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</si>
  <si>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</si>
  <si>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</si>
  <si>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</si>
  <si>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</si>
  <si>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</si>
  <si>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</si>
  <si>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</si>
  <si>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</si>
  <si>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</si>
  <si>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</si>
  <si>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</si>
  <si>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</si>
  <si>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</si>
  <si>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</si>
  <si>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</si>
  <si>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</si>
  <si>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</si>
  <si>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</si>
  <si>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</si>
  <si>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</si>
  <si>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</si>
  <si>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</si>
  <si>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</si>
  <si>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</si>
  <si>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</si>
  <si>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</si>
  <si>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</si>
  <si>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</si>
  <si>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</si>
  <si>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</si>
  <si>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</si>
  <si>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</si>
  <si>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</si>
  <si>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</si>
  <si>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</si>
  <si>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</si>
  <si>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</si>
  <si>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</si>
  <si>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</si>
  <si>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</si>
  <si>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</si>
  <si>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</si>
  <si>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</si>
  <si>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</si>
  <si>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</si>
  <si>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</si>
  <si>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</si>
  <si>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</si>
  <si>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</si>
  <si>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</si>
  <si>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</si>
  <si>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</si>
  <si>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</si>
  <si>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</si>
  <si>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</si>
  <si>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</si>
  <si>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</si>
  <si>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</si>
  <si>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</si>
  <si>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</si>
  <si>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</si>
  <si>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</si>
  <si>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</si>
  <si>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</si>
  <si>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</si>
  <si>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</si>
  <si>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</si>
  <si>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</si>
  <si>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</si>
  <si>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</si>
  <si>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</si>
  <si>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</si>
  <si>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</si>
  <si>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</si>
  <si>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</si>
  <si>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</si>
  <si>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</si>
  <si>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</si>
  <si>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</si>
  <si>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</si>
  <si>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</si>
  <si>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</si>
  <si>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</si>
  <si>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</si>
  <si>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</si>
  <si>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</si>
  <si>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</si>
  <si>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</si>
  <si>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</si>
  <si>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</si>
  <si>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</si>
  <si>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</si>
  <si>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</si>
  <si>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</si>
  <si>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</si>
  <si>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</si>
  <si>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</si>
  <si>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</si>
  <si>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</si>
  <si>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</si>
  <si>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</si>
  <si>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</si>
  <si>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</si>
  <si>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</si>
  <si>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</si>
  <si>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</si>
  <si>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</si>
  <si>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</si>
  <si>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</si>
  <si>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</si>
  <si>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</si>
  <si>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</si>
  <si>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</si>
  <si>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</si>
  <si>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</si>
  <si>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</si>
  <si>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</si>
  <si>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</si>
  <si>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</si>
  <si>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</si>
  <si>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</si>
  <si>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</si>
  <si>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</si>
  <si>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</si>
  <si>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</si>
  <si>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</si>
  <si>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</si>
  <si>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</si>
  <si>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</si>
  <si>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</si>
  <si>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</si>
  <si>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</si>
  <si>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</si>
  <si>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</si>
  <si>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</si>
  <si>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</si>
  <si>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</si>
  <si>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</si>
  <si>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</si>
  <si>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</si>
  <si>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</si>
  <si>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</si>
  <si>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</si>
  <si>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</si>
  <si>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</si>
  <si>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</si>
  <si>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</si>
  <si>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</si>
  <si>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</si>
  <si>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</si>
  <si>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</si>
  <si>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</si>
  <si>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</si>
  <si>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</si>
  <si>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</si>
  <si>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</si>
  <si>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</si>
  <si>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</si>
  <si>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</si>
  <si>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</si>
  <si>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</si>
  <si>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</si>
  <si>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</si>
  <si>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</si>
  <si>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</si>
  <si>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</si>
  <si>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</si>
  <si>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</si>
  <si>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</si>
  <si>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</si>
  <si>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</si>
  <si>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</si>
  <si>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</si>
  <si>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</si>
  <si>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</si>
  <si>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</si>
  <si>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</si>
  <si>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</si>
  <si>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</si>
  <si>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</si>
  <si>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</si>
  <si>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</si>
  <si>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</si>
  <si>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</si>
  <si>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</si>
  <si>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</si>
  <si>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</si>
  <si>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</si>
  <si>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</si>
  <si>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</si>
  <si>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</si>
  <si>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</si>
  <si>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</si>
  <si>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</si>
  <si>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</si>
  <si>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</si>
  <si>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</si>
  <si>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</si>
  <si>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</si>
  <si>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</si>
  <si>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</si>
  <si>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</si>
  <si>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</si>
  <si>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</si>
  <si>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</si>
  <si>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</si>
  <si>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</si>
  <si>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</si>
  <si>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</si>
  <si>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</si>
  <si>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</si>
  <si>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</si>
  <si>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</si>
  <si>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</si>
  <si>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</si>
  <si>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</si>
  <si>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</si>
  <si>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</si>
  <si>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</si>
  <si>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</si>
  <si>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</si>
  <si>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</si>
  <si>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</si>
  <si>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</si>
  <si>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</si>
  <si>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</si>
  <si>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</si>
  <si>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</si>
  <si>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</si>
  <si>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</si>
  <si>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</si>
  <si>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</si>
  <si>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</si>
  <si>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</si>
  <si>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</si>
  <si>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</si>
  <si>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</si>
  <si>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</si>
  <si>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</si>
  <si>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</si>
  <si>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</si>
  <si>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</si>
  <si>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</si>
  <si>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</si>
  <si>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</si>
  <si>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</si>
  <si>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</si>
  <si>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</si>
  <si>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</si>
  <si>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</si>
  <si>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</si>
  <si>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</si>
  <si>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</si>
  <si>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</si>
  <si>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</si>
  <si>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</si>
  <si>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</si>
  <si>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</si>
  <si>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</si>
  <si>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</si>
  <si>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</si>
  <si>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</si>
  <si>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</si>
  <si>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</si>
  <si>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</si>
  <si>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</si>
  <si>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</si>
  <si>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</si>
  <si>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</si>
  <si>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</si>
  <si>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</si>
  <si>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</si>
  <si>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</si>
  <si>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</si>
  <si>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</si>
  <si>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</si>
  <si>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</si>
  <si>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</si>
  <si>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</si>
  <si>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</si>
  <si>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</si>
  <si>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</si>
  <si>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</si>
  <si>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</si>
  <si>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</si>
  <si>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</si>
  <si>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</si>
  <si>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</si>
  <si>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</si>
  <si>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</si>
  <si>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</si>
  <si>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</si>
  <si>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</si>
  <si>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</si>
  <si>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</si>
  <si>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</si>
  <si>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</si>
  <si>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</si>
  <si>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</si>
  <si>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</si>
  <si>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</si>
  <si>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</si>
  <si>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</si>
  <si>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</si>
  <si>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</si>
  <si>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</si>
  <si>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</si>
  <si>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</si>
  <si>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</si>
  <si>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</si>
  <si>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</si>
  <si>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</si>
  <si>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</si>
  <si>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</si>
  <si>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</si>
  <si>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</si>
  <si>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</si>
  <si>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</si>
  <si>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</si>
  <si>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</si>
  <si>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</si>
  <si>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</si>
  <si>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</si>
  <si>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</si>
  <si>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</si>
  <si>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</si>
  <si>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</si>
  <si>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</si>
  <si>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</si>
  <si>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</si>
  <si>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</si>
  <si>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</si>
  <si>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</si>
  <si>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</si>
  <si>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</si>
  <si>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</si>
  <si>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</si>
  <si>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</si>
  <si>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</si>
  <si>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</si>
  <si>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</si>
  <si>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</si>
  <si>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</si>
  <si>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</si>
  <si>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</si>
  <si>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</si>
  <si>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</si>
  <si>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</si>
  <si>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</si>
  <si>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</si>
  <si>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</si>
  <si>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</si>
  <si>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</si>
  <si>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</si>
  <si>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</si>
  <si>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</si>
  <si>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</si>
  <si>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</si>
  <si>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</si>
  <si>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</si>
  <si>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</si>
  <si>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</si>
  <si>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</si>
  <si>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</si>
  <si>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</si>
  <si>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</si>
  <si>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</si>
  <si>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</si>
  <si>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</si>
  <si>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</si>
  <si>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</si>
  <si>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</si>
  <si>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</si>
  <si>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</si>
  <si>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</si>
  <si>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</si>
  <si>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</si>
  <si>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</si>
  <si>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</si>
  <si>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</si>
  <si>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</si>
  <si>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</si>
  <si>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</si>
  <si>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</si>
  <si>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</si>
  <si>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</si>
  <si>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</si>
  <si>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</si>
  <si>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</si>
  <si>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</si>
  <si>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</si>
  <si>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</si>
  <si>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</si>
  <si>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</si>
  <si>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</si>
  <si>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</si>
  <si>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</si>
  <si>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</si>
  <si>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</si>
  <si>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</si>
  <si>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</si>
  <si>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</si>
  <si>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</si>
  <si>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</si>
  <si>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</si>
  <si>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</si>
  <si>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</si>
  <si>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</si>
  <si>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</si>
  <si>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</si>
  <si>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</si>
  <si>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</si>
  <si>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</si>
  <si>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</si>
  <si>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</si>
  <si>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</si>
  <si>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</si>
  <si>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</si>
  <si>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</si>
  <si>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</si>
  <si>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</si>
  <si>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</si>
  <si>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</si>
  <si>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</si>
  <si>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</si>
  <si>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</si>
  <si>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</si>
  <si>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</si>
  <si>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</si>
  <si>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</si>
  <si>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</si>
  <si>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</si>
  <si>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</si>
  <si>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</si>
  <si>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</si>
  <si>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</si>
  <si>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</si>
  <si>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</si>
  <si>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</si>
  <si>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</si>
  <si>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</si>
  <si>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</si>
  <si>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</si>
  <si>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</si>
  <si>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</si>
  <si>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</si>
  <si>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</si>
  <si>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</si>
  <si>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</si>
  <si>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</si>
  <si>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</si>
  <si>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</si>
  <si>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</si>
  <si>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</si>
  <si>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</si>
  <si>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</si>
  <si>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</si>
  <si>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</si>
  <si>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</si>
  <si>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</si>
  <si>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</si>
  <si>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</si>
  <si>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</si>
  <si>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</si>
  <si>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</si>
  <si>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</si>
  <si>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</si>
  <si>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</si>
  <si>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</si>
  <si>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</si>
  <si>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</si>
  <si>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</si>
  <si>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</si>
  <si>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</si>
  <si>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</si>
  <si>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</si>
  <si>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</si>
  <si>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</si>
  <si>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</si>
  <si>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</si>
  <si>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</si>
  <si>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</si>
  <si>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</si>
  <si>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</si>
  <si>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</si>
  <si>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</si>
  <si>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</si>
  <si>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</si>
  <si>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</si>
  <si>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</si>
  <si>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</si>
  <si>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</si>
  <si>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</si>
  <si>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</si>
  <si>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</si>
  <si>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</si>
  <si>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</si>
  <si>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</si>
  <si>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</si>
  <si>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</si>
  <si>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</si>
  <si>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</si>
  <si>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</si>
  <si>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</si>
  <si>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</si>
  <si>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</si>
  <si>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</si>
  <si>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</si>
  <si>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</si>
  <si>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</si>
  <si>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</si>
  <si>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</si>
  <si>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</si>
  <si>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</si>
  <si>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</si>
  <si>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</si>
  <si>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</si>
  <si>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</si>
  <si>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</si>
  <si>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</si>
  <si>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</si>
  <si>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</si>
  <si>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</si>
  <si>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</si>
  <si>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</si>
  <si>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</si>
  <si>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</si>
  <si>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</si>
  <si>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</si>
  <si>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</si>
  <si>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</si>
  <si>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</si>
  <si>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</si>
  <si>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</si>
  <si>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</si>
  <si>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</si>
  <si>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</si>
  <si>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</si>
  <si>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</si>
  <si>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</si>
  <si>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</si>
  <si>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</si>
  <si>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</si>
  <si>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</si>
  <si>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</si>
  <si>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</si>
  <si>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</si>
  <si>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</si>
  <si>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</si>
  <si>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</si>
  <si>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</si>
  <si>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</si>
  <si>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</si>
  <si>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</si>
  <si>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</si>
  <si>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</si>
  <si>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</si>
  <si>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</si>
  <si>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</si>
  <si>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</si>
  <si>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</si>
  <si>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</si>
  <si>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</si>
  <si>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</si>
  <si>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</si>
  <si>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</si>
  <si>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</si>
  <si>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</si>
  <si>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</si>
  <si>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</si>
  <si>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</si>
  <si>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</si>
  <si>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</si>
  <si>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</si>
  <si>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</si>
  <si>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</si>
  <si>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</si>
  <si>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</si>
  <si>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</si>
  <si>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</si>
  <si>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</si>
  <si>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</si>
  <si>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</si>
  <si>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</si>
  <si>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</si>
  <si>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</si>
  <si>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</si>
  <si>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</si>
  <si>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</si>
  <si>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</si>
  <si>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</si>
  <si>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</si>
  <si>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</si>
  <si>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</si>
  <si>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</si>
  <si>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</si>
  <si>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</si>
  <si>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</si>
  <si>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</si>
  <si>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</si>
  <si>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</si>
  <si>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</si>
  <si>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</si>
  <si>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</si>
  <si>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</si>
  <si>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</si>
  <si>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</si>
  <si>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</si>
  <si>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</si>
  <si>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</si>
  <si>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</si>
  <si>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</si>
  <si>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</si>
  <si>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</si>
  <si>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</si>
  <si>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</si>
  <si>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</si>
  <si>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</si>
  <si>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</si>
  <si>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</si>
  <si>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</si>
  <si>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</si>
  <si>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</si>
  <si>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</si>
  <si>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</si>
  <si>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</si>
  <si>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</si>
  <si>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</si>
  <si>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</si>
  <si>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</si>
  <si>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</si>
  <si>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</si>
  <si>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</si>
  <si>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</si>
  <si>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</si>
  <si>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</si>
  <si>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</si>
  <si>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</si>
  <si>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</si>
  <si>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</si>
  <si>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</si>
  <si>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</si>
  <si>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</si>
  <si>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</si>
  <si>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</si>
  <si>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</si>
  <si>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</si>
  <si>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</si>
  <si>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</si>
  <si>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</si>
  <si>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</si>
  <si>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</si>
  <si>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</si>
  <si>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</si>
  <si>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</si>
  <si>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</si>
  <si>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</si>
  <si>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</si>
  <si>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</si>
  <si>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</si>
  <si>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</si>
  <si>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</si>
  <si>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</si>
  <si>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</si>
  <si>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</si>
  <si>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</si>
  <si>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</si>
  <si>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</si>
  <si>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</si>
  <si>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</si>
  <si>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</si>
  <si>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</si>
  <si>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</si>
  <si>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</si>
  <si>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</si>
  <si>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</si>
  <si>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</si>
  <si>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</si>
  <si>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</si>
  <si>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</si>
  <si>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</si>
  <si>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</si>
  <si>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</si>
  <si>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</si>
  <si>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</si>
  <si>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</si>
  <si>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</si>
  <si>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</si>
  <si>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</si>
  <si>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</si>
  <si>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</si>
  <si>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</si>
  <si>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</si>
  <si>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</si>
  <si>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</si>
  <si>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</si>
  <si>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</si>
  <si>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</si>
  <si>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</si>
  <si>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</si>
  <si>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</si>
  <si>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</si>
  <si>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</si>
  <si>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</si>
  <si>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</si>
  <si>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</si>
  <si>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</si>
  <si>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</si>
  <si>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</si>
  <si>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</si>
  <si>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</si>
  <si>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</si>
  <si>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</si>
  <si>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</si>
  <si>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</si>
  <si>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</si>
  <si>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</si>
  <si>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</si>
  <si>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</si>
  <si>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</si>
  <si>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</si>
  <si>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</si>
  <si>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</si>
  <si>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</si>
  <si>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</si>
  <si>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</si>
  <si>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</si>
  <si>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</si>
  <si>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</si>
  <si>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</si>
  <si>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</si>
  <si>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</si>
  <si>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</si>
  <si>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</si>
  <si>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</si>
  <si>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</si>
  <si>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</si>
  <si>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</si>
  <si>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</si>
  <si>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</si>
  <si>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</si>
  <si>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</si>
  <si>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</si>
  <si>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</si>
  <si>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</si>
  <si>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</si>
  <si>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</si>
  <si>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</si>
  <si>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</si>
  <si>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</si>
  <si>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</si>
  <si>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</si>
  <si>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</si>
  <si>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</si>
  <si>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</si>
  <si>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</si>
  <si>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</si>
  <si>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</si>
  <si>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</si>
  <si>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</si>
  <si>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</si>
  <si>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</si>
  <si>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</si>
  <si>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</si>
  <si>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</si>
  <si>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</si>
  <si>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</si>
  <si>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</si>
  <si>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</si>
  <si>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</si>
  <si>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</si>
  <si>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</si>
  <si>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</si>
  <si>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</si>
  <si>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</si>
  <si>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</si>
  <si>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</si>
  <si>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</si>
  <si>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</si>
  <si>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</si>
  <si>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</si>
  <si>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</si>
  <si>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</si>
  <si>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</si>
  <si>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</si>
  <si>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</si>
  <si>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</si>
  <si>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</si>
  <si>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</si>
  <si>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</si>
  <si>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</si>
  <si>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</si>
  <si>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</si>
  <si>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</si>
  <si>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</si>
  <si>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</si>
  <si>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</si>
  <si>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</si>
  <si>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</si>
  <si>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</si>
  <si>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</si>
  <si>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</si>
  <si>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</si>
  <si>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</si>
  <si>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</si>
  <si>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</si>
  <si>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</si>
  <si>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</si>
  <si>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</si>
  <si>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</si>
  <si>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</si>
  <si>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</si>
  <si>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</si>
  <si>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</si>
  <si>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</si>
  <si>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</si>
  <si>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</si>
  <si>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</si>
  <si>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</si>
  <si>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</si>
  <si>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</si>
  <si>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</si>
  <si>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</si>
  <si>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</si>
  <si>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</si>
  <si>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</si>
  <si>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</si>
  <si>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</si>
  <si>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</si>
  <si>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</si>
  <si>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</si>
  <si>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</si>
  <si>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</si>
  <si>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</si>
  <si>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</si>
  <si>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</si>
  <si>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</si>
  <si>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</si>
  <si>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</si>
  <si>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</si>
  <si>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</si>
  <si>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</si>
  <si>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</si>
  <si>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</si>
  <si>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</si>
  <si>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</si>
  <si>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</si>
  <si>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</si>
  <si>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</si>
  <si>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</si>
  <si>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</si>
  <si>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</si>
  <si>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</si>
  <si>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</si>
  <si>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</si>
  <si>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</si>
  <si>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</si>
  <si>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</si>
  <si>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</si>
  <si>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</si>
  <si>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</si>
  <si>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</si>
  <si>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</si>
  <si>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</si>
  <si>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</si>
  <si>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</si>
  <si>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</si>
  <si>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</si>
  <si>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</si>
  <si>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</si>
  <si>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</si>
  <si>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</si>
  <si>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</si>
  <si>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</si>
  <si>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</si>
  <si>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</si>
  <si>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</si>
  <si>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</si>
  <si>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</si>
  <si>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</si>
  <si>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</si>
  <si>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</si>
  <si>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</si>
  <si>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</si>
  <si>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</si>
  <si>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</si>
  <si>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</si>
  <si>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</si>
  <si>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</si>
  <si>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</si>
  <si>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</si>
  <si>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</si>
  <si>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</si>
  <si>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</si>
  <si>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</si>
  <si>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</si>
  <si>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</si>
  <si>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</si>
  <si>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</si>
  <si>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</si>
  <si>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</si>
  <si>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</si>
  <si>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</si>
  <si>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</si>
  <si>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</si>
  <si>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</si>
  <si>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</si>
  <si>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</si>
  <si>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</si>
  <si>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</si>
  <si>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</si>
  <si>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</si>
  <si>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</si>
  <si>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</si>
  <si>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</si>
  <si>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</si>
  <si>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</si>
  <si>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</si>
  <si>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</si>
  <si>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</si>
  <si>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</si>
  <si>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</si>
  <si>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</si>
  <si>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</si>
  <si>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</si>
  <si>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</si>
  <si>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</si>
  <si>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</si>
  <si>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</si>
  <si>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</si>
  <si>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</si>
  <si>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</si>
  <si>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</si>
  <si>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</si>
  <si>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</si>
  <si>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</si>
  <si>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</si>
  <si>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</si>
  <si>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</si>
  <si>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</si>
  <si>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</si>
  <si>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</si>
  <si>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</si>
  <si>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</si>
  <si>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</si>
  <si>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</si>
  <si>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</si>
  <si>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</si>
  <si>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</si>
  <si>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</si>
  <si>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</si>
  <si>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</si>
  <si>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</si>
  <si>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</si>
  <si>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</si>
  <si>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</si>
  <si>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</si>
  <si>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</si>
  <si>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</si>
  <si>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</si>
  <si>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</si>
  <si>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</si>
  <si>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</si>
  <si>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</si>
  <si>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</si>
  <si>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</si>
  <si>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</si>
  <si>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</si>
  <si>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</si>
  <si>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</si>
  <si>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</si>
  <si>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</si>
  <si>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</si>
  <si>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</si>
  <si>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</si>
  <si>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</si>
  <si>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</si>
  <si>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</si>
  <si>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</si>
  <si>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</si>
  <si>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</si>
  <si>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</si>
  <si>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</si>
  <si>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</si>
  <si>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</si>
  <si>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</si>
  <si>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</si>
  <si>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</si>
  <si>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</si>
  <si>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</si>
  <si>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</si>
  <si>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</si>
  <si>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</si>
  <si>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</si>
  <si>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</si>
  <si>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</si>
  <si>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</si>
  <si>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</si>
  <si>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</si>
  <si>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</si>
  <si>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</si>
  <si>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</si>
  <si>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</si>
  <si>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</si>
  <si>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</si>
  <si>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</si>
  <si>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</si>
  <si>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</si>
  <si>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</si>
  <si>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</si>
  <si>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</si>
  <si>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</si>
  <si>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</si>
  <si>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</si>
  <si>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</si>
  <si>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</si>
  <si>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</si>
  <si>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</si>
  <si>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</si>
  <si>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</si>
  <si>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</si>
  <si>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</si>
  <si>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</si>
  <si>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</si>
  <si>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</si>
  <si>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</si>
  <si>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</si>
  <si>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</si>
  <si>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</si>
  <si>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</si>
  <si>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</si>
  <si>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</si>
  <si>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</si>
  <si>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</si>
  <si>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</si>
  <si>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</si>
  <si>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</si>
  <si>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</si>
  <si>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</si>
  <si>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</si>
  <si>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</si>
  <si>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</si>
  <si>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</si>
  <si>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</si>
  <si>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</si>
  <si>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</si>
  <si>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</si>
  <si>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</si>
  <si>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</si>
  <si>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</si>
  <si>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</si>
  <si>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</si>
  <si>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</si>
  <si>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</si>
  <si>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</si>
  <si>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</si>
  <si>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</si>
  <si>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</si>
  <si>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</si>
  <si>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</si>
  <si>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</si>
  <si>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</si>
  <si>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</si>
  <si>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</si>
  <si>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</si>
  <si>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</si>
  <si>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</si>
  <si>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</si>
  <si>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</si>
  <si>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</si>
  <si>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</si>
  <si>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</si>
  <si>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</si>
  <si>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</si>
  <si>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</si>
  <si>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</si>
  <si>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</si>
  <si>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</si>
  <si>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</si>
  <si>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</si>
  <si>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</si>
  <si>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</si>
  <si>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</si>
  <si>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</si>
  <si>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</si>
  <si>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</si>
  <si>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</si>
  <si>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</si>
  <si>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</si>
  <si>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</si>
  <si>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</si>
  <si>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</si>
  <si>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</si>
  <si>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</si>
  <si>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</si>
  <si>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</si>
  <si>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</si>
  <si>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</si>
  <si>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</si>
  <si>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</si>
  <si>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</si>
  <si>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</si>
  <si>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</si>
  <si>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</si>
  <si>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</si>
  <si>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</si>
  <si>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</si>
  <si>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</si>
  <si>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</si>
  <si>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</si>
  <si>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</si>
  <si>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</si>
  <si>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</si>
  <si>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</si>
  <si>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</si>
  <si>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</si>
  <si>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</si>
  <si>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</si>
  <si>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</si>
  <si>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</si>
  <si>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</si>
  <si>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</si>
  <si>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</si>
  <si>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</si>
  <si>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</si>
  <si>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</si>
  <si>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</si>
  <si>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</si>
  <si>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</si>
  <si>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</si>
  <si>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</si>
  <si>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</si>
  <si>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</si>
  <si>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</si>
  <si>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</si>
  <si>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</si>
  <si>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</si>
  <si>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</si>
  <si>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</si>
  <si>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</si>
  <si>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</si>
  <si>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</si>
  <si>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</si>
  <si>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</si>
  <si>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</si>
  <si>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</si>
  <si>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</si>
  <si>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</si>
  <si>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</si>
  <si>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</si>
  <si>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</si>
  <si>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</si>
  <si>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</si>
  <si>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</si>
  <si>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</si>
  <si>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</si>
  <si>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</si>
  <si>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</si>
  <si>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</si>
  <si>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</si>
  <si>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</si>
  <si>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</si>
  <si>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</si>
  <si>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</si>
  <si>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</si>
  <si>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</si>
  <si>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</si>
  <si>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</si>
  <si>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</si>
  <si>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</si>
  <si>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</si>
  <si>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</si>
  <si>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</si>
  <si>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</si>
  <si>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</si>
  <si>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</si>
  <si>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</si>
  <si>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</si>
  <si>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</si>
  <si>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</si>
  <si>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</si>
  <si>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</si>
  <si>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</si>
  <si>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</si>
  <si>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</si>
  <si>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</si>
  <si>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</si>
  <si>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</si>
  <si>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</si>
  <si>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</si>
  <si>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</si>
  <si>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</si>
  <si>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</si>
  <si>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</si>
  <si>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</si>
  <si>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</si>
  <si>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</si>
  <si>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</si>
  <si>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</si>
  <si>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</si>
  <si>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</si>
  <si>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</si>
  <si>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</si>
  <si>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</si>
  <si>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</si>
  <si>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</si>
  <si>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</si>
  <si>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</si>
  <si>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</si>
  <si>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</si>
  <si>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</si>
  <si>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</si>
  <si>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</si>
  <si>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</si>
  <si>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</si>
  <si>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</si>
  <si>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</si>
  <si>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</si>
  <si>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</si>
  <si>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</si>
  <si>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</si>
  <si>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</si>
  <si>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</si>
  <si>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</si>
  <si>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</si>
  <si>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</si>
  <si>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</si>
  <si>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</si>
  <si>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</si>
  <si>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</si>
  <si>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</si>
  <si>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</si>
  <si>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</si>
  <si>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</si>
  <si>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</si>
  <si>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</si>
  <si>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</si>
  <si>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</si>
  <si>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</si>
  <si>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</si>
  <si>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</si>
  <si>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</si>
  <si>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</si>
  <si>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</si>
  <si>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</si>
  <si>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</si>
  <si>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</si>
  <si>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</si>
  <si>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</si>
  <si>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</si>
  <si>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</si>
  <si>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</si>
  <si>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</si>
  <si>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</si>
  <si>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</si>
  <si>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</si>
  <si>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</si>
  <si>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</si>
  <si>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</si>
  <si>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</si>
  <si>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</si>
  <si>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</si>
  <si>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</si>
  <si>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</si>
  <si>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</si>
  <si>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</si>
  <si>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</si>
  <si>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</si>
  <si>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</si>
  <si>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</si>
  <si>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</si>
  <si>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</si>
  <si>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</si>
  <si>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</si>
  <si>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</si>
  <si>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</si>
  <si>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</si>
  <si>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</si>
  <si>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</si>
  <si>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</si>
  <si>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</si>
  <si>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</si>
  <si>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</si>
  <si>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</si>
  <si>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</si>
  <si>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</si>
  <si>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</si>
  <si>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</si>
  <si>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</si>
  <si>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</si>
  <si>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</si>
  <si>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</si>
  <si>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</si>
  <si>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</si>
  <si>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</si>
  <si>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</si>
  <si>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</si>
  <si>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</si>
  <si>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</si>
  <si>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</si>
  <si>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</si>
  <si>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</si>
  <si>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</si>
  <si>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</si>
  <si>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</si>
  <si>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</si>
  <si>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</si>
  <si>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</si>
  <si>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</si>
  <si>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</si>
  <si>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</si>
  <si>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</si>
  <si>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</si>
  <si>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</si>
  <si>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</si>
  <si>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</si>
  <si>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</si>
  <si>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</si>
  <si>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</si>
  <si>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</si>
  <si>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</si>
  <si>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</si>
  <si>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</si>
  <si>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</si>
  <si>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</si>
  <si>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</si>
  <si>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</si>
  <si>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</si>
  <si>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</si>
  <si>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</si>
  <si>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</si>
  <si>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</si>
  <si>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</si>
  <si>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</si>
  <si>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</si>
  <si>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</si>
  <si>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</si>
  <si>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</si>
  <si>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</si>
  <si>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</si>
  <si>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</si>
  <si>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</si>
  <si>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</si>
  <si>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</si>
  <si>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</si>
  <si>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</si>
  <si>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</si>
  <si>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</si>
  <si>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</si>
  <si>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</si>
  <si>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</si>
  <si>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</si>
  <si>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</si>
  <si>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</si>
  <si>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</si>
  <si>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</si>
  <si>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</si>
  <si>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</si>
  <si>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</si>
  <si>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</si>
  <si>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</si>
  <si>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</si>
  <si>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</si>
  <si>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</si>
  <si>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</si>
  <si>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</si>
  <si>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</si>
  <si>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</si>
  <si>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</si>
  <si>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</si>
  <si>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</si>
  <si>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</si>
  <si>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</si>
  <si>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</si>
  <si>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</si>
  <si>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</si>
  <si>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</si>
  <si>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</si>
  <si>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</si>
  <si>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</si>
  <si>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</si>
  <si>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</si>
  <si>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</si>
  <si>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</si>
  <si>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</si>
  <si>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</si>
  <si>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</si>
  <si>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</si>
  <si>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</si>
  <si>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</si>
  <si>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</si>
  <si>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</si>
  <si>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</si>
  <si>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</si>
  <si>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</si>
  <si>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</si>
  <si>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</si>
  <si>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</si>
  <si>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</si>
  <si>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</si>
  <si>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</si>
  <si>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</si>
  <si>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</si>
  <si>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</si>
  <si>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</si>
  <si>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</si>
  <si>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</si>
  <si>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</si>
  <si>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</si>
  <si>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</si>
  <si>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</si>
  <si>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</si>
  <si>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</si>
  <si>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</si>
  <si>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</si>
  <si>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</si>
  <si>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</si>
  <si>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</si>
  <si>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</si>
  <si>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</si>
  <si>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</si>
  <si>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</si>
  <si>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</si>
  <si>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</si>
  <si>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</si>
  <si>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</si>
  <si>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</si>
  <si>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</si>
  <si>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</si>
  <si>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</si>
  <si>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</si>
  <si>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</si>
  <si>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</si>
  <si>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</si>
  <si>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</si>
  <si>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</si>
  <si>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</si>
  <si>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</si>
  <si>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</si>
  <si>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</si>
  <si>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</si>
  <si>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</si>
  <si>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</si>
  <si>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</si>
  <si>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</si>
  <si>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</si>
  <si>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</si>
  <si>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</si>
  <si>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</si>
  <si>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</si>
  <si>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</si>
  <si>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</si>
  <si>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</si>
  <si>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</si>
  <si>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</si>
  <si>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</si>
  <si>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</si>
  <si>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</si>
  <si>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</si>
  <si>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</si>
  <si>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</si>
  <si>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</si>
  <si>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</si>
  <si>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</si>
  <si>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</si>
  <si>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</si>
  <si>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</si>
  <si>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</si>
  <si>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</si>
  <si>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</si>
  <si>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</si>
  <si>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</si>
  <si>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</si>
  <si>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</si>
  <si>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</si>
  <si>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</si>
  <si>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</si>
  <si>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</si>
  <si>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</si>
  <si>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</si>
  <si>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</si>
  <si>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</si>
  <si>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</si>
  <si>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</si>
  <si>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</si>
  <si>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</si>
  <si>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</si>
  <si>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</si>
  <si>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</si>
  <si>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</si>
  <si>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</si>
  <si>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</si>
  <si>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</si>
  <si>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</si>
  <si>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</si>
  <si>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</si>
  <si>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</si>
  <si>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</si>
  <si>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</si>
  <si>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</si>
  <si>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</si>
  <si>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</si>
  <si>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</si>
  <si>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</si>
  <si>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</si>
  <si>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</si>
  <si>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</si>
  <si>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</si>
  <si>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</si>
  <si>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</si>
  <si>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</si>
  <si>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</si>
  <si>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</si>
  <si>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</si>
  <si>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</si>
  <si>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</si>
  <si>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</si>
  <si>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</si>
  <si>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</si>
  <si>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</si>
  <si>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</si>
  <si>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</si>
  <si>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</si>
  <si>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</si>
  <si>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</si>
  <si>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</si>
  <si>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</si>
  <si>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</si>
  <si>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</si>
  <si>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</si>
  <si>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</si>
  <si>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</si>
  <si>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</si>
  <si>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</si>
  <si>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</si>
  <si>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</si>
  <si>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</si>
  <si>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</si>
  <si>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</si>
  <si>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</si>
  <si>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</si>
  <si>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</si>
  <si>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</si>
  <si>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</si>
  <si>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</si>
  <si>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</si>
  <si>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</si>
  <si>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</si>
  <si>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</si>
  <si>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</si>
  <si>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</si>
  <si>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</si>
  <si>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</si>
  <si>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</si>
  <si>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</si>
  <si>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</si>
  <si>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</si>
  <si>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</si>
  <si>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</si>
  <si>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</si>
  <si>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</si>
  <si>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</si>
  <si>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</si>
  <si>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</si>
  <si>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</si>
  <si>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</si>
  <si>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</si>
  <si>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</si>
  <si>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</si>
  <si>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</si>
  <si>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</si>
  <si>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</si>
  <si>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</si>
  <si>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</si>
  <si>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</si>
  <si>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</si>
  <si>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</si>
  <si>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</si>
  <si>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</si>
  <si>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</si>
  <si>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</si>
  <si>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</si>
  <si>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</si>
  <si>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</si>
  <si>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</si>
  <si>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</si>
  <si>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</si>
  <si>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</si>
  <si>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</si>
  <si>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</si>
  <si>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</si>
  <si>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</si>
  <si>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</si>
  <si>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</si>
  <si>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</si>
  <si>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</si>
  <si>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</si>
  <si>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</si>
  <si>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</si>
  <si>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</si>
  <si>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</si>
  <si>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</si>
  <si>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</si>
  <si>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</si>
  <si>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</si>
  <si>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</si>
  <si>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</si>
  <si>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</si>
  <si>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</si>
  <si>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</si>
  <si>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</si>
  <si>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</si>
  <si>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</si>
  <si>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</si>
  <si>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</si>
  <si>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</si>
  <si>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</si>
  <si>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</si>
  <si>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</si>
  <si>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</si>
  <si>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</si>
  <si>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</si>
  <si>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</si>
  <si>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</si>
  <si>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</si>
  <si>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</si>
  <si>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</si>
  <si>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</si>
  <si>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</si>
  <si>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</si>
  <si>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</si>
  <si>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</si>
  <si>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</si>
  <si>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</si>
  <si>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</si>
  <si>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</si>
  <si>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</si>
  <si>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</si>
  <si>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</si>
  <si>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</si>
  <si>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</si>
  <si>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</si>
  <si>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</si>
  <si>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</si>
  <si>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</si>
  <si>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</si>
  <si>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</si>
  <si>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</si>
  <si>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</si>
  <si>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</si>
  <si>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</si>
  <si>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</si>
  <si>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</si>
  <si>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</si>
  <si>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</si>
  <si>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</si>
  <si>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</si>
  <si>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</si>
  <si>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</si>
  <si>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</si>
  <si>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</si>
  <si>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</si>
  <si>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</si>
  <si>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</si>
  <si>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</si>
  <si>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</si>
  <si>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</si>
  <si>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</si>
  <si>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</si>
  <si>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</si>
  <si>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</si>
  <si>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</si>
  <si>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</si>
  <si>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</si>
  <si>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</si>
  <si>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</si>
  <si>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</si>
  <si>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</si>
  <si>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</si>
  <si>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</si>
  <si>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</si>
  <si>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</si>
  <si>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</si>
  <si>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</si>
  <si>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</si>
  <si>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</si>
  <si>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</si>
  <si>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</si>
  <si>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</si>
  <si>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</si>
  <si>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</si>
  <si>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</si>
  <si>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</si>
  <si>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</si>
  <si>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</si>
  <si>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</si>
  <si>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</si>
  <si>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</si>
  <si>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</si>
  <si>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</si>
  <si>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</si>
  <si>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</si>
  <si>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</si>
  <si>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</si>
  <si>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</si>
  <si>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</si>
  <si>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</si>
  <si>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</si>
  <si>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</si>
  <si>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</si>
  <si>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</si>
  <si>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</si>
  <si>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</si>
  <si>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</si>
  <si>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</si>
  <si>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</si>
  <si>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</si>
  <si>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</si>
  <si>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</si>
  <si>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</si>
  <si>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</si>
  <si>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</si>
  <si>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</si>
  <si>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</si>
  <si>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</si>
  <si>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</si>
  <si>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</si>
  <si>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</si>
  <si>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</si>
  <si>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</si>
  <si>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</si>
  <si>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</si>
  <si>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</si>
  <si>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</si>
  <si>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</si>
  <si>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</si>
  <si>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</si>
  <si>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</si>
  <si>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</si>
  <si>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</si>
  <si>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</si>
  <si>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</si>
  <si>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</si>
  <si>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</si>
  <si>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</si>
  <si>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</si>
  <si>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</si>
  <si>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</si>
  <si>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</si>
  <si>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</si>
  <si>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</si>
  <si>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</si>
  <si>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</si>
  <si>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</si>
  <si>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</si>
  <si>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</si>
  <si>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</si>
  <si>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</si>
  <si>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</si>
  <si>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</si>
  <si>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</si>
  <si>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</si>
  <si>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</si>
  <si>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</si>
  <si>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</si>
  <si>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</si>
  <si>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</si>
  <si>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</si>
  <si>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</si>
  <si>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</si>
  <si>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</si>
  <si>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</si>
  <si>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</si>
  <si>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</si>
  <si>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</si>
  <si>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</si>
  <si>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</si>
  <si>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</si>
  <si>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</si>
  <si>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</si>
  <si>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</si>
  <si>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</si>
  <si>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</si>
  <si>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</si>
  <si>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</si>
  <si>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</si>
  <si>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</si>
  <si>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</si>
  <si>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</si>
  <si>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</si>
  <si>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</si>
  <si>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</si>
  <si>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</si>
  <si>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</si>
  <si>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</si>
  <si>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</si>
  <si>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</si>
  <si>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</si>
  <si>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</si>
  <si>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</si>
  <si>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</si>
  <si>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</si>
  <si>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</si>
  <si>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</si>
  <si>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</si>
  <si>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</si>
  <si>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</si>
  <si>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</si>
  <si>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</si>
  <si>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</si>
  <si>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</si>
  <si>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</si>
  <si>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</si>
  <si>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</si>
  <si>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</si>
  <si>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</si>
  <si>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</si>
  <si>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</si>
  <si>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</si>
  <si>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</si>
  <si>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</si>
  <si>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</si>
  <si>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</si>
  <si>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</si>
  <si>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</si>
  <si>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</si>
  <si>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</si>
  <si>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</si>
  <si>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</si>
  <si>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</si>
  <si>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</si>
  <si>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</si>
  <si>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</si>
  <si>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</si>
  <si>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</si>
  <si>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</si>
  <si>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</si>
  <si>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</si>
  <si>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</si>
  <si>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</si>
  <si>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</si>
  <si>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</si>
  <si>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</si>
  <si>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</si>
  <si>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</si>
  <si>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</si>
  <si>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</si>
  <si>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</si>
  <si>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</si>
  <si>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</si>
  <si>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</si>
  <si>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</si>
  <si>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</si>
  <si>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</si>
  <si>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</si>
  <si>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</si>
  <si>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</si>
  <si>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</si>
  <si>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</si>
  <si>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</si>
  <si>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</si>
  <si>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</si>
  <si>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</si>
  <si>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</si>
  <si>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</si>
  <si>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</si>
  <si>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</si>
  <si>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</si>
  <si>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</si>
  <si>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</si>
  <si>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</si>
  <si>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</si>
  <si>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</si>
  <si>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</si>
  <si>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</si>
  <si>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</si>
  <si>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</si>
  <si>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</si>
  <si>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</si>
  <si>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</si>
  <si>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</si>
  <si>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</si>
  <si>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</si>
  <si>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</si>
  <si>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</si>
  <si>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</si>
  <si>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</si>
  <si>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</si>
  <si>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</si>
  <si>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</si>
  <si>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</si>
  <si>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</si>
  <si>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</si>
  <si>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</si>
  <si>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</si>
  <si>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</si>
  <si>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</si>
  <si>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</si>
  <si>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</si>
  <si>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</si>
  <si>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</si>
  <si>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</si>
  <si>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</si>
  <si>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</si>
  <si>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</si>
  <si>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</si>
  <si>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</si>
  <si>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</si>
  <si>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</si>
  <si>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</si>
  <si>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</si>
  <si>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</si>
  <si>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</si>
  <si>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</si>
  <si>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</si>
  <si>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</si>
  <si>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</si>
  <si>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</si>
  <si>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</si>
  <si>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</si>
  <si>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</si>
  <si>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</si>
  <si>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</si>
  <si>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</si>
  <si>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</si>
  <si>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</si>
  <si>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</si>
  <si>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</si>
  <si>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</si>
  <si>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</si>
  <si>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</si>
  <si>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</si>
  <si>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</si>
  <si>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</si>
  <si>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</si>
  <si>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</si>
  <si>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</si>
  <si>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</si>
  <si>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</si>
  <si>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</si>
  <si>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</si>
  <si>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</si>
  <si>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</si>
  <si>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</si>
  <si>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</si>
  <si>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</si>
  <si>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</si>
  <si>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</si>
  <si>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</si>
  <si>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</si>
  <si>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</si>
  <si>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</si>
  <si>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</si>
  <si>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</si>
  <si>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</si>
  <si>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</si>
  <si>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</si>
  <si>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</si>
  <si>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</si>
  <si>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</si>
  <si>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</si>
  <si>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</si>
  <si>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</si>
  <si>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</si>
  <si>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</si>
  <si>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</si>
  <si>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</si>
  <si>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</si>
  <si>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</si>
  <si>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</si>
  <si>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</si>
  <si>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</si>
  <si>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</si>
  <si>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</si>
  <si>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</si>
  <si>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</si>
  <si>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</si>
  <si>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</si>
  <si>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</si>
  <si>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</si>
  <si>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</si>
  <si>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</si>
  <si>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</si>
  <si>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</si>
  <si>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</si>
  <si>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</si>
  <si>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</si>
  <si>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</si>
  <si>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</si>
  <si>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</si>
  <si>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</si>
  <si>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</si>
  <si>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</si>
  <si>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</si>
  <si>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</si>
  <si>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</si>
  <si>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</si>
  <si>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</si>
  <si>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</si>
  <si>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</si>
  <si>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</si>
  <si>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</si>
  <si>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</si>
  <si>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</si>
  <si>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</si>
  <si>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</si>
  <si>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</si>
  <si>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</si>
  <si>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</si>
  <si>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</si>
  <si>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</si>
  <si>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</si>
  <si>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</si>
  <si>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</si>
  <si>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</si>
  <si>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</si>
  <si>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</si>
  <si>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</si>
  <si>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</si>
  <si>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</si>
  <si>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</si>
  <si>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</si>
  <si>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</si>
  <si>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</si>
  <si>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</si>
  <si>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</si>
  <si>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</si>
  <si>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</si>
  <si>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</si>
  <si>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</si>
  <si>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</si>
  <si>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</si>
  <si>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</si>
  <si>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</si>
  <si>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</si>
  <si>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</si>
  <si>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</si>
  <si>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</si>
  <si>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</si>
  <si>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</si>
  <si>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</si>
  <si>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</si>
  <si>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</si>
  <si>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</si>
  <si>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</si>
  <si>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</si>
  <si>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</si>
  <si>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</si>
  <si>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</si>
  <si>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</si>
  <si>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</si>
  <si>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</si>
  <si>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</si>
  <si>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</si>
  <si>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</si>
  <si>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</si>
  <si>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</si>
  <si>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</si>
  <si>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</si>
  <si>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</si>
  <si>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</si>
  <si>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</si>
  <si>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</si>
  <si>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</si>
  <si>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</si>
  <si>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</si>
  <si>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</si>
  <si>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</si>
  <si>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</si>
  <si>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</si>
  <si>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</si>
  <si>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</si>
  <si>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</si>
  <si>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</si>
  <si>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</si>
  <si>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</si>
  <si>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</si>
  <si>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</si>
  <si>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</si>
  <si>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</si>
  <si>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</si>
  <si>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</si>
  <si>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</si>
  <si>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</si>
  <si>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</si>
  <si>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</si>
  <si>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</si>
  <si>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</si>
  <si>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</si>
  <si>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</si>
  <si>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</si>
  <si>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</si>
  <si>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</si>
  <si>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</si>
  <si>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</si>
  <si>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</si>
  <si>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</si>
  <si>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</si>
  <si>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</si>
  <si>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</si>
  <si>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</si>
  <si>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</si>
  <si>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</si>
  <si>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</si>
  <si>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</si>
  <si>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</si>
  <si>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</si>
  <si>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</si>
  <si>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</si>
  <si>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</si>
  <si>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</si>
  <si>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</si>
  <si>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</si>
  <si>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</si>
  <si>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</si>
  <si>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</si>
  <si>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</si>
  <si>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</si>
  <si>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</si>
  <si>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</si>
  <si>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</si>
  <si>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</si>
  <si>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</si>
  <si>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</si>
  <si>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</si>
  <si>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</si>
  <si>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</si>
  <si>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</si>
  <si>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</si>
  <si>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</si>
  <si>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</si>
  <si>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</si>
  <si>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</si>
  <si>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</si>
  <si>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</si>
  <si>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</si>
  <si>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</si>
  <si>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</si>
  <si>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</si>
  <si>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</si>
  <si>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</si>
  <si>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</si>
  <si>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</si>
  <si>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</si>
  <si>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</si>
  <si>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</si>
  <si>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</si>
  <si>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</si>
  <si>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</si>
  <si>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</si>
  <si>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</si>
  <si>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</si>
  <si>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</si>
  <si>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</si>
  <si>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</si>
  <si>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</si>
  <si>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</si>
  <si>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</si>
  <si>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</si>
  <si>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</si>
  <si>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</si>
  <si>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</si>
  <si>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</si>
  <si>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</si>
  <si>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</si>
  <si>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</si>
  <si>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</si>
  <si>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</si>
  <si>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</si>
  <si>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</si>
  <si>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</si>
  <si>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</si>
  <si>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</si>
  <si>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</si>
  <si>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</si>
  <si>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</si>
  <si>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</si>
  <si>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</si>
  <si>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</si>
  <si>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</si>
  <si>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</si>
  <si>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</si>
  <si>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</si>
  <si>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</si>
  <si>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</si>
  <si>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</si>
  <si>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</si>
  <si>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</si>
  <si>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</si>
  <si>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</si>
  <si>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</si>
  <si>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</si>
  <si>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</si>
  <si>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</si>
  <si>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</si>
  <si>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</si>
  <si>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</si>
  <si>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</si>
  <si>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</si>
  <si>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</si>
  <si>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</si>
  <si>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</si>
  <si>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</si>
  <si>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</si>
  <si>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</si>
  <si>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</si>
  <si>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</si>
  <si>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</si>
  <si>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</si>
  <si>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</si>
  <si>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</si>
  <si>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</si>
  <si>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</si>
  <si>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</si>
  <si>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</si>
  <si>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</si>
  <si>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</si>
  <si>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</si>
  <si>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</si>
  <si>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</si>
  <si>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</si>
  <si>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</si>
  <si>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</si>
  <si>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</si>
  <si>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</si>
  <si>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</si>
  <si>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</si>
  <si>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</si>
  <si>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</si>
  <si>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</si>
  <si>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</si>
  <si>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</si>
  <si>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</si>
  <si>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</si>
  <si>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</si>
  <si>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</si>
  <si>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</si>
  <si>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</si>
  <si>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</si>
  <si>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</si>
  <si>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</si>
  <si>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</si>
  <si>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</si>
  <si>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</si>
  <si>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</si>
  <si>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</si>
  <si>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</si>
  <si>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</si>
  <si>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</si>
  <si>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</si>
  <si>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</si>
  <si>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</si>
  <si>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</si>
  <si>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</si>
  <si>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</si>
  <si>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</si>
  <si>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</si>
  <si>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</si>
  <si>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</si>
  <si>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</si>
  <si>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</si>
  <si>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</si>
  <si>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</si>
  <si>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</si>
  <si>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</si>
  <si>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</si>
  <si>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</si>
  <si>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</si>
  <si>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</si>
  <si>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</si>
  <si>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</si>
  <si>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</si>
  <si>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</si>
  <si>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</si>
  <si>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</si>
  <si>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</si>
  <si>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</si>
  <si>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</si>
  <si>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</si>
  <si>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</si>
  <si>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</si>
  <si>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</si>
  <si>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</si>
  <si>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</si>
  <si>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</si>
  <si>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</si>
  <si>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</si>
  <si>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</si>
  <si>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</si>
  <si>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</si>
  <si>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</si>
  <si>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</si>
  <si>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</si>
  <si>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</si>
  <si>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</si>
  <si>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</si>
  <si>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</si>
  <si>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</si>
  <si>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</si>
  <si>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</si>
  <si>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</si>
  <si>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</si>
  <si>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</si>
  <si>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</si>
  <si>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</si>
  <si>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</si>
  <si>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</si>
  <si>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</si>
  <si>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</si>
  <si>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</si>
  <si>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</si>
  <si>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</si>
  <si>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</si>
  <si>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</si>
  <si>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</si>
  <si>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</si>
  <si>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</si>
  <si>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</si>
  <si>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</si>
  <si>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</si>
  <si>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</si>
  <si>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</si>
  <si>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</si>
  <si>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</si>
  <si>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</si>
  <si>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</si>
  <si>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</si>
  <si>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</si>
  <si>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</si>
  <si>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</si>
  <si>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</si>
  <si>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</si>
  <si>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</si>
  <si>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</si>
  <si>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</si>
  <si>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</si>
  <si>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</si>
  <si>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</si>
  <si>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</si>
  <si>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</si>
  <si>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</si>
  <si>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</si>
  <si>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</si>
  <si>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</si>
  <si>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</si>
  <si>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</si>
  <si>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</si>
  <si>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</si>
  <si>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</si>
  <si>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</si>
  <si>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</si>
  <si>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</si>
  <si>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</si>
  <si>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</si>
  <si>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</si>
  <si>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</si>
  <si>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</si>
  <si>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</si>
  <si>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</si>
  <si>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</si>
  <si>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</si>
  <si>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</si>
  <si>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</si>
  <si>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</si>
  <si>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</si>
  <si>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</si>
  <si>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</si>
  <si>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</si>
  <si>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</si>
  <si>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</si>
  <si>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</si>
  <si>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</si>
  <si>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</si>
  <si>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</si>
  <si>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</si>
  <si>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</si>
  <si>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</si>
  <si>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</si>
  <si>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</si>
  <si>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</si>
  <si>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</si>
  <si>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</si>
  <si>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</si>
  <si>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</si>
  <si>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</si>
  <si>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</si>
  <si>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</si>
  <si>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</si>
  <si>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</si>
  <si>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</si>
  <si>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</si>
  <si>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</si>
  <si>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</si>
  <si>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</si>
  <si>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</si>
  <si>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</si>
  <si>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</si>
  <si>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</si>
  <si>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</si>
  <si>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</si>
  <si>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</si>
  <si>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</si>
  <si>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</si>
  <si>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</si>
  <si>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</si>
  <si>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</si>
  <si>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</si>
  <si>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</si>
  <si>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</si>
  <si>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</si>
  <si>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</si>
  <si>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</si>
  <si>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</si>
  <si>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</si>
  <si>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</si>
  <si>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</si>
  <si>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</si>
  <si>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</si>
  <si>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</si>
  <si>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</si>
  <si>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</si>
  <si>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</si>
  <si>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</si>
  <si>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</si>
  <si>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</si>
  <si>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</si>
  <si>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</si>
  <si>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</si>
  <si>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</si>
  <si>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</si>
  <si>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</si>
  <si>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</si>
  <si>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</si>
  <si>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</si>
  <si>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</si>
  <si>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</si>
  <si>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</si>
  <si>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</si>
  <si>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</si>
  <si>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</si>
  <si>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</si>
  <si>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</si>
  <si>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</si>
  <si>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</si>
  <si>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</si>
  <si>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</si>
  <si>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</si>
  <si>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</si>
  <si>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</si>
  <si>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</si>
  <si>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</si>
  <si>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</si>
  <si>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</si>
  <si>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</si>
  <si>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</si>
  <si>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</si>
  <si>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</si>
  <si>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</si>
  <si>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</si>
  <si>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</si>
  <si>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</si>
  <si>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</si>
  <si>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</si>
  <si>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</si>
  <si>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</si>
  <si>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</si>
  <si>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</si>
  <si>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</si>
  <si>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</si>
  <si>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</si>
  <si>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</si>
  <si>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</si>
  <si>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</si>
  <si>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</si>
  <si>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</si>
  <si>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</si>
  <si>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</si>
  <si>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</si>
  <si>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</si>
  <si>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</si>
  <si>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</si>
  <si>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</si>
  <si>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</si>
  <si>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</si>
  <si>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</si>
  <si>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</si>
  <si>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</si>
  <si>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</si>
  <si>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</si>
  <si>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</si>
  <si>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</si>
  <si>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</si>
  <si>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</si>
  <si>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</si>
  <si>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</si>
  <si>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</si>
  <si>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</si>
  <si>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</si>
  <si>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</si>
  <si>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</si>
  <si>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</si>
  <si>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</si>
  <si>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</si>
  <si>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</si>
  <si>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</si>
  <si>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</si>
  <si>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</si>
  <si>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</si>
  <si>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</si>
  <si>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</si>
  <si>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</si>
  <si>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</si>
  <si>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</si>
  <si>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</si>
  <si>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</si>
  <si>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</si>
  <si>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</si>
  <si>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</si>
  <si>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</si>
  <si>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</si>
  <si>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</si>
  <si>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</si>
  <si>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</si>
  <si>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</si>
  <si>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</si>
  <si>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</si>
  <si>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</si>
  <si>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</si>
  <si>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</si>
  <si>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</si>
  <si>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</si>
  <si>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</si>
  <si>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</si>
  <si>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</si>
  <si>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</si>
  <si>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</si>
  <si>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</si>
  <si>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</si>
  <si>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</si>
  <si>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</si>
  <si>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</si>
  <si>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</si>
  <si>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</si>
  <si>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</si>
  <si>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</si>
  <si>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</si>
  <si>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</si>
  <si>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</si>
  <si>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</si>
  <si>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</si>
  <si>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</si>
  <si>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</si>
  <si>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</si>
  <si>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</si>
  <si>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</si>
  <si>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</si>
  <si>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</si>
  <si>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</si>
  <si>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</si>
  <si>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</si>
  <si>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</si>
  <si>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</si>
  <si>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</si>
  <si>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</si>
  <si>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</si>
  <si>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</si>
  <si>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</si>
  <si>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</si>
  <si>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</si>
  <si>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</si>
  <si>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</si>
  <si>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</si>
  <si>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</si>
  <si>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</si>
  <si>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</si>
  <si>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</si>
  <si>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</si>
  <si>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</si>
  <si>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</si>
  <si>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</si>
  <si>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</si>
  <si>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</si>
  <si>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</si>
  <si>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</si>
  <si>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</si>
  <si>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</si>
  <si>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</si>
  <si>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</si>
  <si>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</si>
  <si>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</si>
  <si>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</si>
  <si>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</si>
  <si>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</si>
  <si>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</si>
  <si>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</si>
  <si>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</si>
  <si>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</si>
  <si>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</si>
  <si>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</si>
  <si>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</si>
  <si>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</si>
  <si>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</si>
  <si>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</si>
  <si>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</si>
  <si>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</si>
  <si>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</si>
  <si>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</si>
  <si>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</si>
  <si>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</si>
  <si>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</si>
  <si>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</si>
  <si>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</si>
  <si>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</si>
  <si>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</si>
  <si>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</si>
  <si>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</si>
  <si>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</si>
  <si>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</si>
  <si>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</si>
  <si>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</si>
  <si>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</si>
  <si>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</si>
  <si>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</si>
  <si>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</si>
  <si>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</si>
  <si>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</si>
  <si>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</si>
  <si>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</si>
  <si>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</si>
  <si>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</si>
  <si>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</si>
  <si>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</si>
  <si>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</si>
  <si>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</si>
  <si>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</si>
  <si>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</si>
  <si>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</si>
  <si>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</si>
  <si>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</si>
  <si>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</si>
  <si>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</si>
  <si>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</si>
  <si>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</si>
  <si>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</si>
  <si>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</si>
  <si>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</si>
  <si>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</si>
  <si>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</si>
  <si>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</si>
  <si>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</si>
  <si>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</si>
  <si>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</si>
  <si>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</si>
  <si>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</si>
  <si>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</si>
  <si>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</si>
  <si>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</si>
  <si>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</si>
  <si>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</si>
  <si>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</si>
  <si>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</si>
  <si>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</si>
  <si>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</si>
  <si>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</si>
  <si>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</si>
  <si>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</si>
  <si>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</si>
  <si>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</si>
  <si>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</si>
  <si>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</si>
  <si>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</si>
  <si>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</si>
  <si>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</si>
  <si>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</si>
  <si>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</si>
  <si>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</si>
  <si>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</si>
  <si>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</si>
  <si>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</si>
  <si>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</si>
  <si>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</si>
  <si>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</si>
  <si>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</si>
  <si>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</si>
  <si>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</si>
  <si>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</si>
  <si>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</si>
  <si>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</si>
  <si>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</si>
  <si>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</si>
  <si>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</si>
  <si>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</si>
  <si>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</si>
  <si>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</si>
  <si>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</si>
  <si>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</si>
  <si>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</si>
  <si>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</si>
  <si>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</si>
  <si>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</si>
  <si>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</si>
  <si>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</si>
  <si>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</si>
  <si>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</si>
  <si>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</si>
  <si>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</si>
  <si>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</si>
  <si>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</si>
  <si>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</si>
  <si>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</si>
  <si>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</si>
  <si>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</si>
  <si>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</si>
  <si>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</si>
  <si>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</si>
  <si>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</si>
  <si>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</si>
  <si>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</si>
  <si>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</si>
  <si>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</si>
  <si>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</si>
  <si>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</si>
  <si>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</si>
  <si>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</si>
  <si>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</si>
  <si>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</si>
  <si>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</si>
  <si>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</si>
  <si>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</si>
  <si>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</si>
  <si>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</si>
  <si>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</si>
  <si>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</si>
  <si>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</si>
  <si>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</si>
  <si>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</si>
  <si>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</si>
  <si>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</si>
  <si>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</si>
  <si>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</si>
  <si>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</si>
  <si>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</si>
  <si>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</si>
  <si>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</si>
  <si>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</si>
  <si>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</si>
  <si>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</si>
  <si>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</si>
  <si>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</si>
  <si>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</si>
  <si>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</si>
  <si>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</si>
  <si>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</si>
  <si>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</si>
  <si>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</si>
  <si>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</si>
  <si>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</si>
  <si>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</si>
  <si>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</si>
  <si>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</si>
  <si>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</si>
  <si>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</si>
  <si>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</si>
  <si>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</si>
  <si>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</si>
  <si>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</si>
  <si>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</si>
  <si>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</si>
  <si>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</si>
  <si>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</si>
  <si>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</si>
  <si>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</si>
  <si>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</si>
  <si>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</si>
  <si>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</si>
  <si>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</si>
  <si>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</si>
  <si>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</si>
  <si>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</si>
  <si>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</si>
  <si>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</si>
  <si>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</si>
  <si>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</si>
  <si>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</si>
  <si>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</si>
  <si>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</si>
  <si>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</si>
  <si>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</si>
  <si>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</si>
  <si>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</si>
  <si>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</si>
  <si>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</si>
  <si>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</si>
  <si>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</si>
  <si>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</si>
  <si>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</si>
  <si>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</si>
  <si>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</si>
  <si>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</si>
  <si>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</si>
  <si>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</si>
  <si>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</si>
  <si>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</si>
  <si>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</si>
  <si>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</si>
  <si>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</si>
  <si>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</si>
  <si>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</si>
  <si>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</si>
  <si>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</si>
  <si>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</si>
  <si>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</si>
  <si>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</si>
  <si>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</si>
  <si>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</si>
  <si>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</si>
  <si>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</si>
  <si>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</si>
  <si>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</si>
  <si>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</si>
  <si>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</si>
  <si>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</si>
  <si>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</si>
  <si>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</si>
  <si>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</si>
  <si>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</si>
  <si>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</si>
  <si>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</si>
  <si>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</si>
  <si>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</si>
  <si>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</si>
  <si>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</si>
  <si>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</si>
  <si>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</si>
  <si>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</si>
  <si>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</si>
  <si>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</si>
  <si>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</si>
  <si>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</si>
  <si>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</si>
  <si>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</si>
  <si>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</si>
  <si>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</si>
  <si>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</si>
  <si>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</si>
  <si>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</si>
  <si>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</si>
  <si>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</si>
  <si>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</si>
  <si>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</si>
  <si>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</si>
  <si>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</si>
  <si>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</si>
  <si>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</si>
  <si>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</si>
  <si>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</si>
  <si>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</si>
  <si>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</si>
  <si>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</si>
  <si>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</si>
  <si>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</si>
  <si>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</si>
  <si>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</si>
  <si>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</si>
  <si>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</si>
  <si>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</si>
  <si>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</si>
  <si>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</si>
  <si>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</si>
  <si>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</si>
  <si>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</si>
  <si>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</si>
  <si>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</si>
  <si>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</si>
  <si>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</si>
  <si>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</si>
  <si>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</si>
  <si>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</si>
  <si>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</si>
  <si>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</si>
  <si>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</si>
  <si>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</si>
  <si>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</si>
  <si>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</si>
  <si>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</si>
  <si>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</si>
  <si>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</si>
  <si>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</si>
  <si>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</si>
  <si>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</si>
  <si>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</si>
  <si>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</si>
  <si>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</si>
  <si>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</si>
  <si>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</si>
  <si>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</si>
  <si>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</si>
  <si>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</si>
  <si>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</si>
  <si>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</si>
  <si>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</si>
  <si>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</si>
  <si>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</si>
  <si>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</si>
  <si>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</si>
  <si>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</si>
  <si>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</si>
  <si>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</si>
  <si>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</si>
  <si>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</si>
  <si>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</si>
  <si>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</si>
  <si>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</si>
  <si>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</si>
  <si>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</si>
  <si>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</si>
  <si>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</si>
  <si>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</si>
  <si>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</si>
  <si>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</si>
  <si>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</si>
  <si>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</si>
  <si>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</si>
  <si>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</si>
  <si>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</si>
  <si>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</si>
  <si>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</si>
  <si>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</si>
  <si>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</si>
  <si>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</si>
  <si>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</si>
  <si>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</si>
  <si>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</si>
  <si>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</si>
  <si>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</si>
  <si>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</si>
  <si>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</si>
  <si>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</si>
  <si>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</si>
  <si>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</si>
  <si>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</si>
  <si>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</si>
  <si>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</si>
  <si>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</si>
  <si>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</si>
  <si>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</si>
  <si>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</si>
  <si>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</si>
  <si>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</si>
  <si>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</si>
  <si>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</si>
  <si>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</si>
  <si>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</si>
  <si>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</si>
  <si>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</si>
  <si>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</si>
  <si>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</si>
  <si>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</si>
  <si>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</si>
  <si>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</si>
  <si>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</si>
  <si>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</si>
  <si>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</si>
  <si>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</si>
  <si>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</si>
  <si>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</si>
  <si>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</si>
  <si>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</si>
  <si>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</si>
  <si>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</si>
  <si>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</si>
  <si>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</si>
  <si>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</si>
  <si>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</si>
  <si>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</si>
  <si>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</si>
  <si>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</si>
  <si>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</si>
  <si>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</si>
  <si>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</si>
  <si>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</si>
  <si>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</si>
  <si>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</si>
  <si>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</si>
  <si>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</si>
  <si>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</si>
  <si>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</si>
  <si>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</si>
  <si>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</si>
  <si>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</si>
  <si>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</si>
  <si>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</si>
  <si>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</si>
  <si>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</si>
  <si>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</si>
  <si>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</si>
  <si>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</si>
  <si>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</si>
  <si>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</si>
  <si>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</si>
  <si>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</si>
  <si>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</si>
  <si>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</si>
  <si>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</si>
  <si>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</si>
  <si>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</si>
  <si>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</si>
  <si>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</si>
  <si>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</si>
  <si>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</si>
  <si>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</si>
  <si>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</si>
  <si>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</si>
  <si>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</si>
  <si>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</si>
  <si>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</si>
  <si>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</si>
  <si>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</si>
  <si>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</si>
  <si>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</si>
  <si>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</si>
  <si>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</si>
  <si>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</si>
  <si>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</si>
  <si>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</si>
  <si>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</si>
  <si>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</si>
  <si>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</si>
  <si>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</si>
  <si>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</si>
  <si>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</si>
  <si>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</si>
  <si>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</si>
  <si>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</si>
  <si>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</si>
  <si>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</si>
  <si>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</si>
  <si>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</si>
  <si>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</si>
  <si>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</si>
  <si>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</si>
  <si>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</si>
  <si>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</si>
  <si>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</si>
  <si>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</si>
  <si>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</si>
  <si>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</si>
  <si>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</si>
  <si>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</si>
  <si>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</si>
  <si>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</si>
  <si>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</si>
  <si>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</si>
  <si>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</si>
  <si>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</si>
  <si>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</si>
  <si>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</si>
  <si>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</si>
  <si>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</si>
  <si>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</si>
  <si>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</si>
  <si>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</si>
  <si>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</si>
  <si>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</si>
  <si>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</si>
  <si>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</si>
  <si>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</si>
  <si>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</si>
  <si>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</si>
  <si>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</si>
  <si>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</si>
  <si>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</si>
  <si>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</si>
  <si>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</si>
  <si>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</si>
  <si>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</si>
  <si>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</si>
  <si>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</si>
  <si>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</si>
  <si>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</si>
  <si>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</si>
  <si>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</si>
  <si>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</si>
  <si>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</si>
  <si>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</si>
  <si>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</si>
  <si>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</si>
  <si>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</si>
  <si>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</si>
  <si>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</si>
  <si>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</si>
  <si>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</si>
  <si>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</si>
  <si>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</si>
  <si>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</si>
  <si>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</si>
  <si>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</si>
  <si>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</si>
  <si>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</si>
  <si>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</si>
  <si>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</si>
  <si>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</si>
  <si>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</si>
  <si>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</si>
  <si>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</si>
  <si>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</si>
  <si>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</si>
  <si>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</si>
  <si>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</si>
  <si>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</si>
  <si>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</si>
  <si>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</si>
  <si>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</si>
  <si>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</si>
  <si>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</si>
  <si>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</si>
  <si>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</si>
  <si>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</si>
  <si>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</si>
  <si>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</si>
  <si>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</si>
  <si>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</si>
  <si>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</si>
  <si>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</si>
  <si>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</si>
  <si>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</si>
  <si>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</si>
  <si>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</si>
  <si>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</si>
  <si>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</si>
  <si>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</si>
  <si>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</si>
  <si>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</si>
  <si>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</si>
  <si>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</si>
  <si>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</si>
  <si>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</si>
  <si>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</si>
  <si>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</si>
  <si>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</si>
  <si>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</si>
  <si>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</si>
  <si>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</si>
  <si>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</si>
  <si>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</si>
  <si>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</si>
  <si>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</si>
  <si>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</si>
  <si>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</si>
  <si>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</si>
  <si>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</si>
  <si>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</si>
  <si>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</si>
  <si>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</si>
  <si>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</si>
  <si>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</si>
  <si>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</si>
  <si>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</si>
  <si>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</si>
  <si>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</si>
  <si>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</si>
  <si>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</si>
  <si>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</si>
  <si>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</si>
  <si>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</si>
  <si>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</si>
  <si>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</si>
  <si>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</si>
  <si>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</si>
  <si>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</si>
  <si>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</si>
  <si>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</si>
  <si>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</si>
  <si>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</si>
  <si>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</si>
  <si>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</si>
  <si>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</si>
  <si>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</si>
  <si>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</si>
  <si>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</si>
  <si>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</si>
  <si>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</si>
  <si>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</si>
  <si>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</si>
  <si>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</si>
  <si>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</si>
  <si>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</si>
  <si>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</si>
  <si>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</si>
  <si>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</si>
  <si>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</si>
  <si>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</si>
  <si>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</si>
  <si>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</si>
  <si>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</si>
  <si>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</si>
  <si>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</si>
  <si>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</si>
  <si>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</si>
  <si>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</si>
  <si>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</si>
  <si>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</si>
  <si>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</si>
  <si>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</si>
  <si>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</si>
  <si>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</si>
  <si>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</si>
  <si>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</si>
  <si>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</si>
  <si>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</si>
  <si>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</si>
  <si>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</si>
  <si>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</si>
  <si>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</si>
  <si>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</si>
  <si>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</si>
  <si>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</si>
  <si>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</si>
  <si>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</si>
  <si>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</si>
  <si>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</si>
  <si>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</si>
  <si>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</si>
  <si>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</si>
  <si>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</si>
  <si>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</si>
  <si>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</si>
  <si>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</si>
  <si>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</si>
  <si>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</si>
  <si>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</si>
  <si>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</si>
  <si>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</si>
  <si>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</si>
  <si>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</si>
  <si>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</si>
  <si>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</si>
  <si>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</si>
  <si>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</si>
  <si>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</si>
  <si>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</si>
  <si>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</si>
  <si>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</si>
  <si>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</si>
  <si>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</si>
  <si>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</si>
  <si>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</si>
  <si>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</si>
  <si>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</si>
  <si>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</si>
  <si>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</si>
  <si>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</si>
  <si>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</si>
  <si>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</si>
  <si>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</si>
  <si>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</si>
  <si>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</si>
  <si>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</si>
  <si>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</si>
  <si>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</si>
  <si>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</si>
  <si>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</si>
  <si>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</si>
  <si>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</si>
  <si>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</si>
  <si>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</si>
  <si>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</si>
  <si>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</si>
  <si>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</si>
  <si>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</si>
  <si>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</si>
  <si>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</si>
  <si>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</si>
  <si>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</si>
  <si>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</si>
  <si>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</si>
  <si>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</si>
  <si>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</si>
  <si>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</si>
  <si>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</si>
  <si>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</si>
  <si>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</si>
  <si>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</si>
  <si>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</si>
  <si>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</si>
  <si>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</si>
  <si>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</si>
  <si>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</si>
  <si>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</si>
  <si>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</si>
  <si>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</si>
  <si>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</si>
  <si>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</si>
  <si>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</si>
  <si>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</si>
  <si>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</si>
  <si>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</si>
  <si>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</si>
  <si>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</si>
  <si>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</si>
  <si>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</si>
  <si>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</si>
  <si>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</si>
  <si>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</si>
  <si>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</si>
  <si>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</si>
  <si>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</si>
  <si>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</si>
  <si>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</si>
  <si>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</si>
  <si>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</si>
  <si>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</si>
  <si>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</si>
  <si>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</si>
  <si>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</si>
  <si>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</si>
  <si>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</si>
  <si>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</si>
  <si>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</si>
  <si>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</si>
  <si>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</si>
  <si>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</si>
  <si>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</si>
  <si>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</si>
  <si>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</si>
  <si>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</si>
  <si>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</si>
  <si>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</si>
  <si>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</si>
  <si>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</si>
  <si>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</si>
  <si>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</si>
  <si>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</si>
  <si>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</si>
  <si>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</si>
  <si>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</si>
  <si>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</si>
  <si>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</si>
  <si>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</si>
  <si>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</si>
  <si>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</si>
  <si>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</si>
  <si>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</si>
  <si>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</si>
  <si>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</si>
  <si>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</si>
  <si>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</si>
  <si>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</si>
  <si>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</si>
  <si>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</si>
  <si>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</si>
  <si>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</si>
  <si>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</si>
  <si>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</si>
  <si>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</si>
  <si>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</si>
  <si>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</si>
  <si>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</si>
  <si>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</si>
  <si>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</si>
  <si>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</si>
  <si>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</si>
  <si>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</si>
  <si>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</si>
  <si>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</si>
  <si>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</si>
  <si>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</si>
  <si>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</si>
  <si>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</si>
  <si>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</si>
  <si>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</si>
  <si>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</si>
  <si>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</si>
  <si>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</si>
  <si>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</si>
  <si>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</si>
  <si>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</si>
  <si>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</si>
  <si>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</si>
  <si>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</si>
  <si>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</si>
  <si>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</si>
  <si>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</si>
  <si>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</si>
  <si>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</si>
  <si>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</si>
  <si>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</si>
  <si>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</si>
  <si>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</si>
  <si>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</si>
  <si>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</si>
  <si>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</si>
  <si>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</si>
  <si>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</si>
  <si>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</si>
  <si>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</si>
  <si>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</si>
  <si>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</si>
  <si>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</si>
  <si>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</si>
  <si>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</si>
  <si>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</si>
  <si>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</si>
  <si>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</si>
  <si>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</si>
  <si>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</si>
  <si>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</si>
  <si>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</si>
  <si>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</si>
  <si>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</si>
  <si>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</si>
  <si>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</si>
  <si>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</si>
  <si>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</si>
  <si>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</si>
  <si>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</si>
  <si>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</si>
  <si>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</si>
  <si>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</si>
  <si>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</si>
  <si>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</si>
  <si>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</si>
  <si>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</si>
  <si>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</si>
  <si>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</si>
  <si>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</si>
  <si>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</si>
  <si>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</si>
  <si>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</si>
  <si>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</si>
  <si>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</si>
  <si>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</si>
  <si>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</si>
  <si>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</si>
  <si>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Tobelo Project</t>
  </si>
  <si>
    <t>TM 216</t>
  </si>
  <si>
    <t>N 9119 UH/N 8833 UH</t>
  </si>
  <si>
    <t>B 9501 MG/Truck Crane</t>
  </si>
  <si>
    <t>Mercy N8833UH</t>
  </si>
  <si>
    <t>Mercy N9119UH</t>
  </si>
  <si>
    <t>Maluku Project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</si>
  <si>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</si>
  <si>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</si>
  <si>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</si>
  <si>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</si>
  <si>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</si>
  <si>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</si>
  <si>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</si>
  <si>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</si>
  <si>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</si>
  <si>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</si>
  <si>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</si>
  <si>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</si>
  <si>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</si>
  <si>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</si>
  <si>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</si>
  <si>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</si>
  <si>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</si>
  <si>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</si>
  <si>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</si>
  <si>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</si>
  <si>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</si>
  <si>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</si>
  <si>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</si>
  <si>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</si>
  <si>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</si>
  <si>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</si>
  <si>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</si>
  <si>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</si>
  <si>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</si>
  <si>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</si>
  <si>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</si>
  <si>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</si>
  <si>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</si>
  <si>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</si>
  <si>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</si>
  <si>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</si>
  <si>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</si>
  <si>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</si>
  <si>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</si>
  <si>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</si>
  <si>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</si>
  <si>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</si>
  <si>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</si>
  <si>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</si>
  <si>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</si>
  <si>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</si>
  <si>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</si>
  <si>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</si>
  <si>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</si>
  <si>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</si>
  <si>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</si>
  <si>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</si>
  <si>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</si>
  <si>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</si>
  <si>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</si>
  <si>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</si>
  <si>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</si>
  <si>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</si>
  <si>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</si>
  <si>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</si>
  <si>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</si>
  <si>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</si>
  <si>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</si>
  <si>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</si>
  <si>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</si>
  <si>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</si>
  <si>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</si>
  <si>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</si>
  <si>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</si>
  <si>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</si>
  <si>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</si>
  <si>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</si>
  <si>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</si>
  <si>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</si>
  <si>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</si>
  <si>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</si>
  <si>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</si>
  <si>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</si>
  <si>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</si>
  <si>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</si>
  <si>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</si>
  <si>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</si>
  <si>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</si>
  <si>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</si>
  <si>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</si>
  <si>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</si>
  <si>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</si>
  <si>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</si>
  <si>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</si>
  <si>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</si>
  <si>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</si>
  <si>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</si>
  <si>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</si>
  <si>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</si>
  <si>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</si>
  <si>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</si>
  <si>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</si>
  <si>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</si>
  <si>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</si>
  <si>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</si>
  <si>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</si>
  <si>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</si>
  <si>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</si>
  <si>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</si>
  <si>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</si>
  <si>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</si>
  <si>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</si>
  <si>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</si>
  <si>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</si>
  <si>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</si>
  <si>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</si>
  <si>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</si>
  <si>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</si>
  <si>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</si>
  <si>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</si>
  <si>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</si>
  <si>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</si>
  <si>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</si>
  <si>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</si>
  <si>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</si>
  <si>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</si>
  <si>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</si>
  <si>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</si>
  <si>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</si>
  <si>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</si>
  <si>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</si>
  <si>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</si>
  <si>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</si>
  <si>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</si>
  <si>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</si>
  <si>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</si>
  <si>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</si>
  <si>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</si>
  <si>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</si>
  <si>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</si>
  <si>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</si>
  <si>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</si>
  <si>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</si>
  <si>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</si>
  <si>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</si>
  <si>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</si>
  <si>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</si>
  <si>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</si>
  <si>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</si>
  <si>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</si>
  <si>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</si>
  <si>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</si>
  <si>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</si>
  <si>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</si>
  <si>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</si>
  <si>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</si>
  <si>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</si>
  <si>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</si>
  <si>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</si>
  <si>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</si>
  <si>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</si>
  <si>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</si>
  <si>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</si>
  <si>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</si>
  <si>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</si>
  <si>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</si>
  <si>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</si>
  <si>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</si>
  <si>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</si>
  <si>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</si>
  <si>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</si>
  <si>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</si>
  <si>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</si>
  <si>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</si>
  <si>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</si>
  <si>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</si>
  <si>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</si>
  <si>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</si>
  <si>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</si>
  <si>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</si>
  <si>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</si>
  <si>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</si>
  <si>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</si>
  <si>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</si>
  <si>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</si>
  <si>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</si>
  <si>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</si>
  <si>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</si>
  <si>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</si>
  <si>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</si>
  <si>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</si>
  <si>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</si>
  <si>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</si>
  <si>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</si>
  <si>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</si>
  <si>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</si>
  <si>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</si>
  <si>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</si>
  <si>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</si>
  <si>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</si>
  <si>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</si>
  <si>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</si>
  <si>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</si>
  <si>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</si>
  <si>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</si>
  <si>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</si>
  <si>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</si>
  <si>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</si>
  <si>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</si>
  <si>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</si>
  <si>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</si>
  <si>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</si>
  <si>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</si>
  <si>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</si>
  <si>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</si>
  <si>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</si>
  <si>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</si>
  <si>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</si>
  <si>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</si>
  <si>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</si>
  <si>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</si>
  <si>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</si>
  <si>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</si>
  <si>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</si>
  <si>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</si>
  <si>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</si>
  <si>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</si>
  <si>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</si>
  <si>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</si>
  <si>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</si>
  <si>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</si>
  <si>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</si>
  <si>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</si>
  <si>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</si>
  <si>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</si>
  <si>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</si>
  <si>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</si>
  <si>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</si>
  <si>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</si>
  <si>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</si>
  <si>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</si>
  <si>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</si>
  <si>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</si>
  <si>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</si>
  <si>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</si>
  <si>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</si>
  <si>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</si>
  <si>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</si>
  <si>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</si>
  <si>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</si>
  <si>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</si>
  <si>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</si>
  <si>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</si>
  <si>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</si>
  <si>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</si>
  <si>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</si>
  <si>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</si>
  <si>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</si>
  <si>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</si>
  <si>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</si>
  <si>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</si>
  <si>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</si>
  <si>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</si>
  <si>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</si>
  <si>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</si>
  <si>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</si>
  <si>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</si>
  <si>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</si>
  <si>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</si>
  <si>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</si>
  <si>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</si>
  <si>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</si>
  <si>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</si>
  <si>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</si>
  <si>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</si>
  <si>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</si>
  <si>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</si>
  <si>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</si>
  <si>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</si>
  <si>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</si>
  <si>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</si>
  <si>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</si>
  <si>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</si>
  <si>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</si>
  <si>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</si>
  <si>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</si>
  <si>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</si>
  <si>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</si>
  <si>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</si>
  <si>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</si>
  <si>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</si>
  <si>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</si>
  <si>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</si>
  <si>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</si>
  <si>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</si>
  <si>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</si>
  <si>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</si>
  <si>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</si>
  <si>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</si>
  <si>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</si>
  <si>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</si>
  <si>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</si>
  <si>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</si>
  <si>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</si>
  <si>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</si>
  <si>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</si>
  <si>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</si>
  <si>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</si>
  <si>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</si>
  <si>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</si>
  <si>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</si>
  <si>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</si>
  <si>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</si>
  <si>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</si>
  <si>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</si>
  <si>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</si>
  <si>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</si>
  <si>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</si>
  <si>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</si>
  <si>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</si>
  <si>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</si>
  <si>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</si>
  <si>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</si>
  <si>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</si>
  <si>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</si>
  <si>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</si>
  <si>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</si>
  <si>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</si>
  <si>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</si>
  <si>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</si>
  <si>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</si>
  <si>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</si>
  <si>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</si>
  <si>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</si>
  <si>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</si>
  <si>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</si>
  <si>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</si>
  <si>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</si>
  <si>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</si>
  <si>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</si>
  <si>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</si>
  <si>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</si>
  <si>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</si>
  <si>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</si>
  <si>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</si>
  <si>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</si>
  <si>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</si>
  <si>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</si>
  <si>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</si>
  <si>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</si>
  <si>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</si>
  <si>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</si>
  <si>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</si>
  <si>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</si>
  <si>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</si>
  <si>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</si>
  <si>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</si>
  <si>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</si>
  <si>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</si>
  <si>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</si>
  <si>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</si>
  <si>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</si>
  <si>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</si>
  <si>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</si>
  <si>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</si>
  <si>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</si>
  <si>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</si>
  <si>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</si>
  <si>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</si>
  <si>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</si>
  <si>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</si>
  <si>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</si>
  <si>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</si>
  <si>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</si>
  <si>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</si>
  <si>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</si>
  <si>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</si>
  <si>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</si>
  <si>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</si>
  <si>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</si>
  <si>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</si>
  <si>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</si>
  <si>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</si>
  <si>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</si>
  <si>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</si>
  <si>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</si>
  <si>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</si>
  <si>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</si>
  <si>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</si>
  <si>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</si>
  <si>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</si>
  <si>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</si>
  <si>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</si>
  <si>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</si>
  <si>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</si>
  <si>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</si>
  <si>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</si>
  <si>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</si>
  <si>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</si>
  <si>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</si>
  <si>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</si>
  <si>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</si>
  <si>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</si>
  <si>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</si>
  <si>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</si>
  <si>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</si>
  <si>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</si>
  <si>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</si>
  <si>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</si>
  <si>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</si>
  <si>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</si>
  <si>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</si>
  <si>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</si>
  <si>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</si>
  <si>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</si>
  <si>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</si>
  <si>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</si>
  <si>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</si>
  <si>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</si>
  <si>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</si>
  <si>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</si>
  <si>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</si>
  <si>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</si>
  <si>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</si>
  <si>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</si>
  <si>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</si>
  <si>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</si>
  <si>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</si>
  <si>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</si>
  <si>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</si>
  <si>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</si>
  <si>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</si>
  <si>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</si>
  <si>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</si>
  <si>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</si>
  <si>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</si>
  <si>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</si>
  <si>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</si>
  <si>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</si>
  <si>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</si>
  <si>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</si>
  <si>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</si>
  <si>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</si>
  <si>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</si>
  <si>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</si>
  <si>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</si>
  <si>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</si>
  <si>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</si>
  <si>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</si>
  <si>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</si>
  <si>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</si>
  <si>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</si>
  <si>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</si>
  <si>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</si>
  <si>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</si>
  <si>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</si>
  <si>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</si>
  <si>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</si>
  <si>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</si>
  <si>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</si>
  <si>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</si>
  <si>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</si>
  <si>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</si>
  <si>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</si>
  <si>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</si>
  <si>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</si>
  <si>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</si>
  <si>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</si>
  <si>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</si>
  <si>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</si>
  <si>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</si>
  <si>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</si>
  <si>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</si>
  <si>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</si>
  <si>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</si>
  <si>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</si>
  <si>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</si>
  <si>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</si>
  <si>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</si>
  <si>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</si>
  <si>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</si>
  <si>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</si>
  <si>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</si>
  <si>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</si>
  <si>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</si>
  <si>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</si>
  <si>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</si>
  <si>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</si>
  <si>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</si>
  <si>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</si>
  <si>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</si>
  <si>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</si>
  <si>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</si>
  <si>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</si>
  <si>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</si>
  <si>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</si>
  <si>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</si>
  <si>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</si>
  <si>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</si>
  <si>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</si>
  <si>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</si>
  <si>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</si>
  <si>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</si>
  <si>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</si>
  <si>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</si>
  <si>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</si>
  <si>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</si>
  <si>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</si>
  <si>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</si>
  <si>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</si>
  <si>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</si>
  <si>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</si>
  <si>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</si>
  <si>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</si>
  <si>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</si>
  <si>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</si>
  <si>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</si>
  <si>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</si>
  <si>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</si>
  <si>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</si>
  <si>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</si>
  <si>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</si>
  <si>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</si>
  <si>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</si>
  <si>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</si>
  <si>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</si>
  <si>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</si>
  <si>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</si>
  <si>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</si>
  <si>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</si>
  <si>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</si>
  <si>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</si>
  <si>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</si>
  <si>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</si>
  <si>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</si>
  <si>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</si>
  <si>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</si>
  <si>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</si>
  <si>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</si>
  <si>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</si>
  <si>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</si>
  <si>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</si>
  <si>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</si>
  <si>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</si>
  <si>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</si>
  <si>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</si>
  <si>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</si>
  <si>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</si>
  <si>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</si>
  <si>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</si>
  <si>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</si>
  <si>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</si>
  <si>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</si>
  <si>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</si>
  <si>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</si>
  <si>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</si>
  <si>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</si>
  <si>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</si>
  <si>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</si>
  <si>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</si>
  <si>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</si>
  <si>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</si>
  <si>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</si>
  <si>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</si>
  <si>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</si>
  <si>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</si>
  <si>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</si>
  <si>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</si>
  <si>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</si>
  <si>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</si>
  <si>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</si>
  <si>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</si>
  <si>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</si>
  <si>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</si>
  <si>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</si>
  <si>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</si>
  <si>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</si>
  <si>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</si>
  <si>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</si>
  <si>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</si>
  <si>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</si>
  <si>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</si>
  <si>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</si>
  <si>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</si>
  <si>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</si>
  <si>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</si>
  <si>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</si>
  <si>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</si>
  <si>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</si>
  <si>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</si>
  <si>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</si>
  <si>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</si>
  <si>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</si>
  <si>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</si>
  <si>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</si>
  <si>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</si>
  <si>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</si>
  <si>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</si>
  <si>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</si>
  <si>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</si>
  <si>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</si>
  <si>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</si>
  <si>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</si>
  <si>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</si>
  <si>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</si>
  <si>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</si>
  <si>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</si>
  <si>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</si>
  <si>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</si>
  <si>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</si>
  <si>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</si>
  <si>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</si>
  <si>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</si>
  <si>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</si>
  <si>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</si>
  <si>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</si>
  <si>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</si>
  <si>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</si>
  <si>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</si>
  <si>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</si>
  <si>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</si>
  <si>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</si>
  <si>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</si>
  <si>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</si>
  <si>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</si>
  <si>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</si>
  <si>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</si>
  <si>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</si>
  <si>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</si>
  <si>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</si>
  <si>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</si>
  <si>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</si>
  <si>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</si>
  <si>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</si>
  <si>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</si>
  <si>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</si>
  <si>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</si>
  <si>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</si>
  <si>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</si>
  <si>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</si>
  <si>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</si>
  <si>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</si>
  <si>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</si>
  <si>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</si>
  <si>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</si>
  <si>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</si>
  <si>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</si>
  <si>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</si>
  <si>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</si>
  <si>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</si>
  <si>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</si>
  <si>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</si>
  <si>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</si>
  <si>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</si>
  <si>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</si>
  <si>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</si>
  <si>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</si>
  <si>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</si>
  <si>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</si>
  <si>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</si>
  <si>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</si>
  <si>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</si>
  <si>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</si>
  <si>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</si>
  <si>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</si>
  <si>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</si>
  <si>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</si>
  <si>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</si>
  <si>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</si>
  <si>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</si>
  <si>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</si>
  <si>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</si>
  <si>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</si>
  <si>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</si>
  <si>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</si>
  <si>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</si>
  <si>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</si>
  <si>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</si>
  <si>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</si>
  <si>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</si>
  <si>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</si>
  <si>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</si>
  <si>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</si>
  <si>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</si>
  <si>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</si>
  <si>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</si>
  <si>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</si>
  <si>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</si>
  <si>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</si>
  <si>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</si>
  <si>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</si>
  <si>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</si>
  <si>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</si>
  <si>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</si>
  <si>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</si>
  <si>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</si>
  <si>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</si>
  <si>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</si>
  <si>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</si>
  <si>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</si>
  <si>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</si>
  <si>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</si>
  <si>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</si>
  <si>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</si>
  <si>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</si>
  <si>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</si>
  <si>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</si>
  <si>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</si>
  <si>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</si>
  <si>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</si>
  <si>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</si>
  <si>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</si>
  <si>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</si>
  <si>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</si>
  <si>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</si>
  <si>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</si>
  <si>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</si>
  <si>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</si>
  <si>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</si>
  <si>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</si>
  <si>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</si>
  <si>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</si>
  <si>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</si>
  <si>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</si>
  <si>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</si>
  <si>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</si>
  <si>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</si>
  <si>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</si>
  <si>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</si>
  <si>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</si>
  <si>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</si>
  <si>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</si>
  <si>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</si>
  <si>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</si>
  <si>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</si>
  <si>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</si>
  <si>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</si>
  <si>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</si>
  <si>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</si>
  <si>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</si>
  <si>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</si>
  <si>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</si>
  <si>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</si>
  <si>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</si>
  <si>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</si>
  <si>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</si>
  <si>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</si>
  <si>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</si>
  <si>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</si>
  <si>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</si>
  <si>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</si>
  <si>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</si>
  <si>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</si>
  <si>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</si>
  <si>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</si>
  <si>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</si>
  <si>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</si>
  <si>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</si>
  <si>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</si>
  <si>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</si>
  <si>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</si>
  <si>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</si>
  <si>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</si>
  <si>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</si>
  <si>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</si>
  <si>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</si>
  <si>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</si>
  <si>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</si>
  <si>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</si>
  <si>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</si>
  <si>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</si>
  <si>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</si>
  <si>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</si>
  <si>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</si>
  <si>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</si>
  <si>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</si>
  <si>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</si>
  <si>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</si>
  <si>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</si>
  <si>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</si>
  <si>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</si>
  <si>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</si>
  <si>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</si>
  <si>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</si>
  <si>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</si>
  <si>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</si>
  <si>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</si>
  <si>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</si>
  <si>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</si>
  <si>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</si>
  <si>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</si>
  <si>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</si>
  <si>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</si>
  <si>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</si>
  <si>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</si>
  <si>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</si>
  <si>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</si>
  <si>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</si>
  <si>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</si>
  <si>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</si>
  <si>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</si>
  <si>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</si>
  <si>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</si>
  <si>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</si>
  <si>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</si>
  <si>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</si>
  <si>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</si>
  <si>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</si>
  <si>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</si>
  <si>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</si>
  <si>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</si>
  <si>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</si>
  <si>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</si>
  <si>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</si>
  <si>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</si>
  <si>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</si>
  <si>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</si>
  <si>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</si>
  <si>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</si>
  <si>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</si>
  <si>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</si>
  <si>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</si>
  <si>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</si>
  <si>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</si>
  <si>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</si>
  <si>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</si>
  <si>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</si>
  <si>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</si>
  <si>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</si>
  <si>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</si>
  <si>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</si>
  <si>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</si>
  <si>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</si>
  <si>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</si>
  <si>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</si>
  <si>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</si>
  <si>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</si>
  <si>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</si>
  <si>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</si>
  <si>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</si>
  <si>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</si>
  <si>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</si>
  <si>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</si>
  <si>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</si>
  <si>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</si>
  <si>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</si>
  <si>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</si>
  <si>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</si>
  <si>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</si>
  <si>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</si>
  <si>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</si>
  <si>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</si>
  <si>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</si>
  <si>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</si>
  <si>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</si>
  <si>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</si>
  <si>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</si>
  <si>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</si>
  <si>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</si>
  <si>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</si>
  <si>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</si>
  <si>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</si>
  <si>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</si>
  <si>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</si>
  <si>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</si>
  <si>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</si>
  <si>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</si>
  <si>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</si>
  <si>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</si>
  <si>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</si>
  <si>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</si>
  <si>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</si>
  <si>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</si>
  <si>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</si>
  <si>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</si>
  <si>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</si>
  <si>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</si>
  <si>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</si>
  <si>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</si>
  <si>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</si>
  <si>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</si>
  <si>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</si>
  <si>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</si>
  <si>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</si>
  <si>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</si>
  <si>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</si>
  <si>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</si>
  <si>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</si>
  <si>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</si>
  <si>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</si>
  <si>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</si>
  <si>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</si>
  <si>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</si>
  <si>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</si>
  <si>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</si>
  <si>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</si>
  <si>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</si>
  <si>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</si>
  <si>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</si>
  <si>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</si>
  <si>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</si>
  <si>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</si>
  <si>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</si>
  <si>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</si>
  <si>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</si>
  <si>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</si>
  <si>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</si>
  <si>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</si>
  <si>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</si>
  <si>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</si>
  <si>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</si>
  <si>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</si>
  <si>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</si>
  <si>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</si>
  <si>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</si>
  <si>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</si>
  <si>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</si>
  <si>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</si>
  <si>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</si>
  <si>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</si>
  <si>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</si>
  <si>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</si>
  <si>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</si>
  <si>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</si>
  <si>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</si>
  <si>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</si>
  <si>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</si>
  <si>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</si>
  <si>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</si>
  <si>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</si>
  <si>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</si>
  <si>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</si>
  <si>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</si>
  <si>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</si>
  <si>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</si>
  <si>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</si>
  <si>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</si>
  <si>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</si>
  <si>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</si>
  <si>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</si>
  <si>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</si>
  <si>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</si>
  <si>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</si>
  <si>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</si>
  <si>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</si>
  <si>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</si>
  <si>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</si>
  <si>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</si>
  <si>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</si>
  <si>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</si>
  <si>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</si>
  <si>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</si>
  <si>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</si>
  <si>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</si>
  <si>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</si>
  <si>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</si>
  <si>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</si>
  <si>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</si>
  <si>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</si>
  <si>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</si>
  <si>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</si>
  <si>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</si>
  <si>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</si>
  <si>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</si>
  <si>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</si>
  <si>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</si>
  <si>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</si>
  <si>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</si>
  <si>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</si>
  <si>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</si>
  <si>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</si>
  <si>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</si>
  <si>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</si>
  <si>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</si>
  <si>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</si>
  <si>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</si>
  <si>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</si>
  <si>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</si>
  <si>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</si>
  <si>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</si>
  <si>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</si>
  <si>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</si>
  <si>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</si>
  <si>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</si>
  <si>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</si>
  <si>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</si>
  <si>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</si>
  <si>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</si>
  <si>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</si>
  <si>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</si>
  <si>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</si>
  <si>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</si>
  <si>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</si>
  <si>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</si>
  <si>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</si>
  <si>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</si>
  <si>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</si>
  <si>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</si>
  <si>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</si>
  <si>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</si>
  <si>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</si>
  <si>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</si>
  <si>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</si>
  <si>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</si>
  <si>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</si>
  <si>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</si>
  <si>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</si>
  <si>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</si>
  <si>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</si>
  <si>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</si>
  <si>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</si>
  <si>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</si>
  <si>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</si>
  <si>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</si>
  <si>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</si>
  <si>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</si>
  <si>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</si>
  <si>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</si>
  <si>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</si>
  <si>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</si>
  <si>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</si>
  <si>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</si>
  <si>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</si>
  <si>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</si>
  <si>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</si>
  <si>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</si>
  <si>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</si>
  <si>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</si>
  <si>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</si>
  <si>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</si>
  <si>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</si>
  <si>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</si>
  <si>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</si>
  <si>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</si>
  <si>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</si>
  <si>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</si>
  <si>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</si>
  <si>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</si>
  <si>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</si>
  <si>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</si>
  <si>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</si>
  <si>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</si>
  <si>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</si>
  <si>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</si>
  <si>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</si>
  <si>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</si>
  <si>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</si>
  <si>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</si>
  <si>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</si>
  <si>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</si>
  <si>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</si>
  <si>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</si>
  <si>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</si>
  <si>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</si>
  <si>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</si>
  <si>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</si>
  <si>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</si>
  <si>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</si>
  <si>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</si>
  <si>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</si>
  <si>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</si>
  <si>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</si>
  <si>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</si>
  <si>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</si>
  <si>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</si>
  <si>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</si>
  <si>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</si>
  <si>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</si>
  <si>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</si>
  <si>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</si>
  <si>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</si>
  <si>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</si>
  <si>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</si>
  <si>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</si>
  <si>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</si>
  <si>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</si>
  <si>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</si>
  <si>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</si>
  <si>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</si>
  <si>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</si>
  <si>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</si>
  <si>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</si>
  <si>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</si>
  <si>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</si>
  <si>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</si>
  <si>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</si>
  <si>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</si>
  <si>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</si>
  <si>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</si>
  <si>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</si>
  <si>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</si>
  <si>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</si>
  <si>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</si>
  <si>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</si>
  <si>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</si>
  <si>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</si>
  <si>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</si>
  <si>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</si>
  <si>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</si>
  <si>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</si>
  <si>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</si>
  <si>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</si>
  <si>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</si>
  <si>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</si>
  <si>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</si>
  <si>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</si>
  <si>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</si>
  <si>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</si>
  <si>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</si>
  <si>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</si>
  <si>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</si>
  <si>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</si>
  <si>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</si>
  <si>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</si>
  <si>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</si>
  <si>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</si>
  <si>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</si>
  <si>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</si>
  <si>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</si>
  <si>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</si>
  <si>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</si>
  <si>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</si>
  <si>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</si>
  <si>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</si>
  <si>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</si>
  <si>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</si>
  <si>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</si>
  <si>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</si>
  <si>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</si>
  <si>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</si>
  <si>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</si>
  <si>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</si>
  <si>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</si>
  <si>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</si>
  <si>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</si>
  <si>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</si>
  <si>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</si>
  <si>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</si>
  <si>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</si>
  <si>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</si>
  <si>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</si>
  <si>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</si>
  <si>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</si>
  <si>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</si>
  <si>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</si>
  <si>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</si>
  <si>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</si>
  <si>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</si>
  <si>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</si>
  <si>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</si>
  <si>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</si>
  <si>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</si>
  <si>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</si>
  <si>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</si>
  <si>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</si>
  <si>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</si>
  <si>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</si>
  <si>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</si>
  <si>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</si>
  <si>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</si>
  <si>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</si>
  <si>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</si>
  <si>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</si>
  <si>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</si>
  <si>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</si>
  <si>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</si>
  <si>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</si>
  <si>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</si>
  <si>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</si>
  <si>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</si>
  <si>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</si>
  <si>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</si>
  <si>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</si>
  <si>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</si>
  <si>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</si>
  <si>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</si>
  <si>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</si>
  <si>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</si>
  <si>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</si>
  <si>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</si>
  <si>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</si>
  <si>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</si>
  <si>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</si>
  <si>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</si>
  <si>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</si>
  <si>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</si>
  <si>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</si>
  <si>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</si>
  <si>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</si>
  <si>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</si>
  <si>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</si>
  <si>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</si>
  <si>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</si>
  <si>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</si>
  <si>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</si>
  <si>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</si>
  <si>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</si>
  <si>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</si>
  <si>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</si>
  <si>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</si>
  <si>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</si>
  <si>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</si>
  <si>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</si>
  <si>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</si>
  <si>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</si>
  <si>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</si>
  <si>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</si>
  <si>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</si>
  <si>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</si>
  <si>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</si>
  <si>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</si>
  <si>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</si>
  <si>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</si>
  <si>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</si>
  <si>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</si>
  <si>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</si>
  <si>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</si>
  <si>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</si>
  <si>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</si>
  <si>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</si>
  <si>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</si>
  <si>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</si>
  <si>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</si>
  <si>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</si>
  <si>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</si>
  <si>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</si>
  <si>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</si>
  <si>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</si>
  <si>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</si>
  <si>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</si>
  <si>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</si>
  <si>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</si>
  <si>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</si>
  <si>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</si>
  <si>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</si>
  <si>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</si>
  <si>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</si>
  <si>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</si>
  <si>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</si>
  <si>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</si>
  <si>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</si>
  <si>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</si>
  <si>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</si>
  <si>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</si>
  <si>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</si>
  <si>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</si>
  <si>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</si>
  <si>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</si>
  <si>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</si>
  <si>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</si>
  <si>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</si>
  <si>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</si>
  <si>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</si>
  <si>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</si>
  <si>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</si>
  <si>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</si>
  <si>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</si>
  <si>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</si>
  <si>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</si>
  <si>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</si>
  <si>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</si>
  <si>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</si>
  <si>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</si>
  <si>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</si>
  <si>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</si>
  <si>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</si>
  <si>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</si>
  <si>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</si>
  <si>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</si>
  <si>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</si>
  <si>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</si>
  <si>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</si>
  <si>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</si>
  <si>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</si>
  <si>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</si>
  <si>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</si>
  <si>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</si>
  <si>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</si>
  <si>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</si>
  <si>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</si>
  <si>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</si>
  <si>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</si>
  <si>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</si>
  <si>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</si>
  <si>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</si>
  <si>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</si>
  <si>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</si>
  <si>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</si>
  <si>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</si>
  <si>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</si>
  <si>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</si>
  <si>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</si>
  <si>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</si>
  <si>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</si>
  <si>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</si>
  <si>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</si>
  <si>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</si>
  <si>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</si>
  <si>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</si>
  <si>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</si>
  <si>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</si>
  <si>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</si>
  <si>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</si>
  <si>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</si>
  <si>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</si>
  <si>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</si>
  <si>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</si>
  <si>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</si>
  <si>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</si>
  <si>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</si>
  <si>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</si>
  <si>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</si>
  <si>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</si>
  <si>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</si>
  <si>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</si>
  <si>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</si>
  <si>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</si>
  <si>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</si>
  <si>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</si>
  <si>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</si>
  <si>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</si>
  <si>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</si>
  <si>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</si>
  <si>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</si>
  <si>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</si>
  <si>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</si>
  <si>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</si>
  <si>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</si>
  <si>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</si>
  <si>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</si>
  <si>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</si>
  <si>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</si>
  <si>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</si>
  <si>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</si>
  <si>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</si>
  <si>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</si>
  <si>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</si>
  <si>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</si>
  <si>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</si>
  <si>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</si>
  <si>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</si>
  <si>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</si>
  <si>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</si>
  <si>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</si>
  <si>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</si>
  <si>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</si>
  <si>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</si>
  <si>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</si>
  <si>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</si>
  <si>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</si>
  <si>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</si>
  <si>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</si>
  <si>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</si>
  <si>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</si>
  <si>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</si>
  <si>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</si>
  <si>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</si>
  <si>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</si>
  <si>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</si>
  <si>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</si>
  <si>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</si>
  <si>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</si>
  <si>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</si>
  <si>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</si>
  <si>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</si>
  <si>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</si>
  <si>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</si>
  <si>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</si>
  <si>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</si>
  <si>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</si>
  <si>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</si>
  <si>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</si>
  <si>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</si>
  <si>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</si>
  <si>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</si>
  <si>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</si>
  <si>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</si>
  <si>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</si>
  <si>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</si>
  <si>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</si>
  <si>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</si>
  <si>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</si>
  <si>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</si>
  <si>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</si>
  <si>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</si>
  <si>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</si>
  <si>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</si>
  <si>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</si>
  <si>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</si>
  <si>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</si>
  <si>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</si>
  <si>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</si>
  <si>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</si>
  <si>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</si>
  <si>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</si>
  <si>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</si>
  <si>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</si>
  <si>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</si>
  <si>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</si>
  <si>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</si>
  <si>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</si>
  <si>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</si>
  <si>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</si>
  <si>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</si>
  <si>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</si>
  <si>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</si>
  <si>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</si>
  <si>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</si>
  <si>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</si>
  <si>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</si>
  <si>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</si>
  <si>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</si>
  <si>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</si>
  <si>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</si>
  <si>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</si>
  <si>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</si>
  <si>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</si>
  <si>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</si>
  <si>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</si>
  <si>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</si>
  <si>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</si>
  <si>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</si>
  <si>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</si>
  <si>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</si>
  <si>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</si>
  <si>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</si>
  <si>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</si>
  <si>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</si>
  <si>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</si>
  <si>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</si>
  <si>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</si>
  <si>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</si>
  <si>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</si>
  <si>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</si>
  <si>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</si>
  <si>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</si>
  <si>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</si>
  <si>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</si>
  <si>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</si>
  <si>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</si>
  <si>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</si>
  <si>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</si>
  <si>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</si>
  <si>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</si>
  <si>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</si>
  <si>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</si>
  <si>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</si>
  <si>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</si>
  <si>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</si>
  <si>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</si>
  <si>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</si>
  <si>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</si>
  <si>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</si>
  <si>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</si>
  <si>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</si>
  <si>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</si>
  <si>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</si>
  <si>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</si>
  <si>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</si>
  <si>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</si>
  <si>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</si>
  <si>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</si>
  <si>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</si>
  <si>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</si>
  <si>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</si>
  <si>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</si>
  <si>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</si>
  <si>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</si>
  <si>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</si>
  <si>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</si>
  <si>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</si>
  <si>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</si>
  <si>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</si>
  <si>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</si>
  <si>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</si>
  <si>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</si>
  <si>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</si>
  <si>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</si>
  <si>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</si>
  <si>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</si>
  <si>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</si>
  <si>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</si>
  <si>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</si>
  <si>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</si>
  <si>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</si>
  <si>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</si>
  <si>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</si>
  <si>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</si>
  <si>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</si>
  <si>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</si>
  <si>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</si>
  <si>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</si>
  <si>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</si>
  <si>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</si>
  <si>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</si>
  <si>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</si>
  <si>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</si>
  <si>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</si>
  <si>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</si>
  <si>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</si>
  <si>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</si>
  <si>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</si>
  <si>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</si>
  <si>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</si>
  <si>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</si>
  <si>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</si>
  <si>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</si>
  <si>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</si>
  <si>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</si>
  <si>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</si>
  <si>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</si>
  <si>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</si>
  <si>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</si>
  <si>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</si>
  <si>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</si>
  <si>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</si>
  <si>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</si>
  <si>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</si>
  <si>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</si>
  <si>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</si>
  <si>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</si>
  <si>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</si>
  <si>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</si>
  <si>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</si>
  <si>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</si>
  <si>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</si>
  <si>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</si>
  <si>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</si>
  <si>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</si>
  <si>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</si>
  <si>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</si>
  <si>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</si>
  <si>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</si>
  <si>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</si>
  <si>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</si>
  <si>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</si>
  <si>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</si>
  <si>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</si>
  <si>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</si>
  <si>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</si>
  <si>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</si>
  <si>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</si>
  <si>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</si>
  <si>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</si>
  <si>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</si>
  <si>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</si>
  <si>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</si>
  <si>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</si>
  <si>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</si>
  <si>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</si>
  <si>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</si>
  <si>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</si>
  <si>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</si>
  <si>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</si>
  <si>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</si>
  <si>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</si>
  <si>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</si>
  <si>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</si>
  <si>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</si>
  <si>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</si>
  <si>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</si>
  <si>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</si>
  <si>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</si>
  <si>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</si>
  <si>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</si>
  <si>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</si>
  <si>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</si>
  <si>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</si>
  <si>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</si>
  <si>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</si>
  <si>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</si>
  <si>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</si>
  <si>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</si>
  <si>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</si>
  <si>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</si>
  <si>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</si>
  <si>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</si>
  <si>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</si>
  <si>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</si>
  <si>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</si>
  <si>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</si>
  <si>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</si>
  <si>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</si>
  <si>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</si>
  <si>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</si>
  <si>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</si>
  <si>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</si>
  <si>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</si>
  <si>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</si>
  <si>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</si>
  <si>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</si>
  <si>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</si>
  <si>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</si>
  <si>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</si>
  <si>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</si>
  <si>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</si>
  <si>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</si>
  <si>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</si>
  <si>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</si>
  <si>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</si>
  <si>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</si>
  <si>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</si>
  <si>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</si>
  <si>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</si>
  <si>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</si>
  <si>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</si>
  <si>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</si>
  <si>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</si>
  <si>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</si>
  <si>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</si>
  <si>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</si>
  <si>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</si>
  <si>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</si>
  <si>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</si>
  <si>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</si>
  <si>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</si>
  <si>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</si>
  <si>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</si>
  <si>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</si>
  <si>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</si>
  <si>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</si>
  <si>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</si>
  <si>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</si>
  <si>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</si>
  <si>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</si>
  <si>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</si>
  <si>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</si>
  <si>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</si>
  <si>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</si>
  <si>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</si>
  <si>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</si>
  <si>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</si>
  <si>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</si>
  <si>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</si>
  <si>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</si>
  <si>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</si>
  <si>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</si>
  <si>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</si>
  <si>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</si>
  <si>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</si>
  <si>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</si>
  <si>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</si>
  <si>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</si>
  <si>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</si>
  <si>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</si>
  <si>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</si>
  <si>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</si>
  <si>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</si>
  <si>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</si>
  <si>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</si>
  <si>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</si>
  <si>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</si>
  <si>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</si>
  <si>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</si>
  <si>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</si>
  <si>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</si>
  <si>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</si>
  <si>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</si>
  <si>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</si>
  <si>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</si>
  <si>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</si>
  <si>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</si>
  <si>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</si>
  <si>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</si>
  <si>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</si>
  <si>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</si>
  <si>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</si>
  <si>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</si>
  <si>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</si>
  <si>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</si>
  <si>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</si>
  <si>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</si>
  <si>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</si>
  <si>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</si>
  <si>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</si>
  <si>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</si>
  <si>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</si>
  <si>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</si>
  <si>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</si>
  <si>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</si>
  <si>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</si>
  <si>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</si>
  <si>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</si>
  <si>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</si>
  <si>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</si>
  <si>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</si>
  <si>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</si>
  <si>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</si>
  <si>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</si>
  <si>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</si>
  <si>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</si>
  <si>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</si>
  <si>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</si>
  <si>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</si>
  <si>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</si>
  <si>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</si>
  <si>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</si>
  <si>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</si>
  <si>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</si>
  <si>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</si>
  <si>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</si>
  <si>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</si>
  <si>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</si>
  <si>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</si>
  <si>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</si>
  <si>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</si>
  <si>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</si>
  <si>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</si>
  <si>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</si>
  <si>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</si>
  <si>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</si>
  <si>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</si>
  <si>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</si>
  <si>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</si>
  <si>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</si>
  <si>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</si>
  <si>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</si>
  <si>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</si>
  <si>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</si>
  <si>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</si>
  <si>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</si>
  <si>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</si>
  <si>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</si>
  <si>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</si>
  <si>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</si>
  <si>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</si>
  <si>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</si>
  <si>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</si>
  <si>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</si>
  <si>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</si>
  <si>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</si>
  <si>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</si>
  <si>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</si>
  <si>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</si>
  <si>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</si>
  <si>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</si>
  <si>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</si>
  <si>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</si>
  <si>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</si>
  <si>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</si>
  <si>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</si>
  <si>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</si>
  <si>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</si>
  <si>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</si>
  <si>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</si>
  <si>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</si>
  <si>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</si>
  <si>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</si>
  <si>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</si>
  <si>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</si>
  <si>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</si>
  <si>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</si>
  <si>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</si>
  <si>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</si>
  <si>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</si>
  <si>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</si>
  <si>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</si>
  <si>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</si>
  <si>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</si>
  <si>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</si>
  <si>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</si>
  <si>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</si>
  <si>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</si>
  <si>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</si>
  <si>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</si>
  <si>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</si>
  <si>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</si>
  <si>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</si>
  <si>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</si>
  <si>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</si>
  <si>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</si>
  <si>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</si>
  <si>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</si>
  <si>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</si>
  <si>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</si>
  <si>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</si>
  <si>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</si>
  <si>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</si>
  <si>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</si>
  <si>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</si>
  <si>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</si>
  <si>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</si>
  <si>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</si>
  <si>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</si>
  <si>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</si>
  <si>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</si>
  <si>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</si>
  <si>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</si>
  <si>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</si>
  <si>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</si>
  <si>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</si>
  <si>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</si>
  <si>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</si>
  <si>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</si>
  <si>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</si>
  <si>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</si>
  <si>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</si>
  <si>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</si>
  <si>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</si>
  <si>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</si>
  <si>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</si>
  <si>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</si>
  <si>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</si>
  <si>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</si>
  <si>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</si>
  <si>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</si>
  <si>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</si>
  <si>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</si>
  <si>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</si>
  <si>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</si>
  <si>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</si>
  <si>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</si>
  <si>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</si>
  <si>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</si>
  <si>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</si>
  <si>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</si>
  <si>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</si>
  <si>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</si>
  <si>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</si>
  <si>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</si>
  <si>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</si>
  <si>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</si>
  <si>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</si>
  <si>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</si>
  <si>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</si>
  <si>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</si>
  <si>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</si>
  <si>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</si>
  <si>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</si>
  <si>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</si>
  <si>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</si>
  <si>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</si>
  <si>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</si>
  <si>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</si>
  <si>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</si>
  <si>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</si>
  <si>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</si>
  <si>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</si>
  <si>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</si>
  <si>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</si>
  <si>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</si>
  <si>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</si>
  <si>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</si>
  <si>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</si>
  <si>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</si>
  <si>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</si>
  <si>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</si>
  <si>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</si>
  <si>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</si>
  <si>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</si>
  <si>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</si>
  <si>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</si>
  <si>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</si>
  <si>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</si>
  <si>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</si>
  <si>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</si>
  <si>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</si>
  <si>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</si>
  <si>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</si>
  <si>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</si>
  <si>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</si>
  <si>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</si>
  <si>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</si>
  <si>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</si>
  <si>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</si>
  <si>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</si>
  <si>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</si>
  <si>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</si>
  <si>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</si>
  <si>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</si>
  <si>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</si>
  <si>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</si>
  <si>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</si>
  <si>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</si>
  <si>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</si>
  <si>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</si>
  <si>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</si>
  <si>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</si>
  <si>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</si>
  <si>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</si>
  <si>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</si>
  <si>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</si>
  <si>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</si>
  <si>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</si>
  <si>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</si>
  <si>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</si>
  <si>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</si>
  <si>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</si>
  <si>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</si>
  <si>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</si>
  <si>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</si>
  <si>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</si>
  <si>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</si>
  <si>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</si>
  <si>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</si>
  <si>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</si>
  <si>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</si>
  <si>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</si>
  <si>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</si>
  <si>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</si>
  <si>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</si>
  <si>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</si>
  <si>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</si>
  <si>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</si>
  <si>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</si>
  <si>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</si>
  <si>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</si>
  <si>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</si>
  <si>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</si>
  <si>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</si>
  <si>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</si>
  <si>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</si>
  <si>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</si>
  <si>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</si>
  <si>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</si>
  <si>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</si>
  <si>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</si>
  <si>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</si>
  <si>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</si>
  <si>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</si>
  <si>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</si>
  <si>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</si>
  <si>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</si>
  <si>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</si>
  <si>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</si>
  <si>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</si>
  <si>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</si>
  <si>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</si>
  <si>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</si>
  <si>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</si>
  <si>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</si>
  <si>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</si>
  <si>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</si>
  <si>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</si>
  <si>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</si>
  <si>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</si>
  <si>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</si>
  <si>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</si>
  <si>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</si>
  <si>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</si>
  <si>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</si>
  <si>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</si>
  <si>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</si>
  <si>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</si>
  <si>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</si>
  <si>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</si>
  <si>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</si>
  <si>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</si>
  <si>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</si>
  <si>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</si>
  <si>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</si>
  <si>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</si>
  <si>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</si>
  <si>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</si>
  <si>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</si>
  <si>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</si>
  <si>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</si>
  <si>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</si>
  <si>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</si>
  <si>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</si>
  <si>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</si>
  <si>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</si>
  <si>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</si>
  <si>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</si>
  <si>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</si>
  <si>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</si>
  <si>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</si>
  <si>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</si>
  <si>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</si>
  <si>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</si>
  <si>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</si>
  <si>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</si>
  <si>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</si>
  <si>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</si>
  <si>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</si>
  <si>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</si>
  <si>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</si>
  <si>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</si>
  <si>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</si>
  <si>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</si>
  <si>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</si>
  <si>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</si>
  <si>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</si>
  <si>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</si>
  <si>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</si>
  <si>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</si>
  <si>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</si>
  <si>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</si>
  <si>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</si>
  <si>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</si>
  <si>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</si>
  <si>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</si>
  <si>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</si>
  <si>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</si>
  <si>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</si>
  <si>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</si>
  <si>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</si>
  <si>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</si>
  <si>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</si>
  <si>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</si>
  <si>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</si>
  <si>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</si>
  <si>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</si>
  <si>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</si>
  <si>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</si>
  <si>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</si>
  <si>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</si>
  <si>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</si>
  <si>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</si>
  <si>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</si>
  <si>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</si>
  <si>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</si>
  <si>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</si>
  <si>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</si>
  <si>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</si>
  <si>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</si>
  <si>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</si>
  <si>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</si>
  <si>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</si>
  <si>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</si>
  <si>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</si>
  <si>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</si>
  <si>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</si>
  <si>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</si>
  <si>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</si>
  <si>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</si>
  <si>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</si>
  <si>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</si>
  <si>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</si>
  <si>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</si>
  <si>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</si>
  <si>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</si>
  <si>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</si>
  <si>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</si>
  <si>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</si>
  <si>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</si>
  <si>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</si>
  <si>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</si>
  <si>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</si>
  <si>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</si>
  <si>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</si>
  <si>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</si>
  <si>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</si>
  <si>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</si>
  <si>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</si>
  <si>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</si>
  <si>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</si>
  <si>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</si>
  <si>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</si>
  <si>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</si>
  <si>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</si>
  <si>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</si>
  <si>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</si>
  <si>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</si>
  <si>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</si>
  <si>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</si>
  <si>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</si>
  <si>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</si>
  <si>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</si>
  <si>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</si>
  <si>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</si>
  <si>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</si>
  <si>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</si>
  <si>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</si>
  <si>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</si>
  <si>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</si>
  <si>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</si>
  <si>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</si>
  <si>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</si>
  <si>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</si>
  <si>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</si>
  <si>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</si>
  <si>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</si>
  <si>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</si>
  <si>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</si>
  <si>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</si>
  <si>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</si>
  <si>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</si>
  <si>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</si>
  <si>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</si>
  <si>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</si>
  <si>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</si>
  <si>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</si>
  <si>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</si>
  <si>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</si>
  <si>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</si>
  <si>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</si>
  <si>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</si>
  <si>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</si>
  <si>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</si>
  <si>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</si>
  <si>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</si>
  <si>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</si>
  <si>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</si>
  <si>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</si>
  <si>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</si>
  <si>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</si>
  <si>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</si>
  <si>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</si>
  <si>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</si>
  <si>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</si>
  <si>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</si>
  <si>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</si>
  <si>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</si>
  <si>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</si>
  <si>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</si>
  <si>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</si>
  <si>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</si>
  <si>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</si>
  <si>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</si>
  <si>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</si>
  <si>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</si>
  <si>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</si>
  <si>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</si>
  <si>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</si>
  <si>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</si>
  <si>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</si>
  <si>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</si>
  <si>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</si>
  <si>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</si>
  <si>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</si>
  <si>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</si>
  <si>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</si>
  <si>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</si>
  <si>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</si>
  <si>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</si>
  <si>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</si>
  <si>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</si>
  <si>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</si>
  <si>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</si>
  <si>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</si>
  <si>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</si>
  <si>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</si>
  <si>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</si>
  <si>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</si>
  <si>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</si>
  <si>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</si>
  <si>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</si>
  <si>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</si>
  <si>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</si>
  <si>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</si>
  <si>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</si>
  <si>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</si>
  <si>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</si>
  <si>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</si>
  <si>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</si>
  <si>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</si>
  <si>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</si>
  <si>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</si>
  <si>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</si>
  <si>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</si>
  <si>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</si>
  <si>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</si>
  <si>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</si>
  <si>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</si>
  <si>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</si>
  <si>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</si>
  <si>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</si>
  <si>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</si>
  <si>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</si>
  <si>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</si>
  <si>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</si>
  <si>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</si>
  <si>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</si>
  <si>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</si>
  <si>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</si>
  <si>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</si>
  <si>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</si>
  <si>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</si>
  <si>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</si>
  <si>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</si>
  <si>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</si>
  <si>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</si>
  <si>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</si>
  <si>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</si>
  <si>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</si>
  <si>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</si>
  <si>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</si>
  <si>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</si>
  <si>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</si>
  <si>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</si>
  <si>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</si>
  <si>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</si>
  <si>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</si>
  <si>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</si>
  <si>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</si>
  <si>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</si>
  <si>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</si>
  <si>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</si>
  <si>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</si>
  <si>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</si>
  <si>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</si>
  <si>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</si>
  <si>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</si>
  <si>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</si>
  <si>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</si>
  <si>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</si>
  <si>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</si>
  <si>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</si>
  <si>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</si>
  <si>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</si>
  <si>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</si>
  <si>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</si>
  <si>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</si>
  <si>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</si>
  <si>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</si>
  <si>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</si>
  <si>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</si>
  <si>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</si>
  <si>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</si>
  <si>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</si>
  <si>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</si>
  <si>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</si>
  <si>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</si>
  <si>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</si>
  <si>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</si>
  <si>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</si>
  <si>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</si>
  <si>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</si>
  <si>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</si>
  <si>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</si>
  <si>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</si>
  <si>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</si>
  <si>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</si>
  <si>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</si>
  <si>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</si>
  <si>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</si>
  <si>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</si>
  <si>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</si>
  <si>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</si>
  <si>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</si>
  <si>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</si>
  <si>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</si>
  <si>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</si>
  <si>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</si>
  <si>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</si>
  <si>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</si>
  <si>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</si>
  <si>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</si>
  <si>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</si>
  <si>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</si>
  <si>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</si>
  <si>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</si>
  <si>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</si>
  <si>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</si>
  <si>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</si>
  <si>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</si>
  <si>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</si>
  <si>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</si>
  <si>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</si>
  <si>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</si>
  <si>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</si>
  <si>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</si>
  <si>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</si>
  <si>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</si>
  <si>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</si>
  <si>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</si>
  <si>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</si>
  <si>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</si>
  <si>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</si>
  <si>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</si>
  <si>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</si>
  <si>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</si>
  <si>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</si>
  <si>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</si>
  <si>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</si>
  <si>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</si>
  <si>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</si>
  <si>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</si>
  <si>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</si>
  <si>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</si>
  <si>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</si>
  <si>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</si>
  <si>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</si>
  <si>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</si>
  <si>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</si>
  <si>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</si>
  <si>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</si>
  <si>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</si>
  <si>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</si>
  <si>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</si>
  <si>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</si>
  <si>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</si>
  <si>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</si>
  <si>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</si>
  <si>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</si>
  <si>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</si>
  <si>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</si>
  <si>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</si>
  <si>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</si>
  <si>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</si>
  <si>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</si>
  <si>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</si>
  <si>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</si>
  <si>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</si>
  <si>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</si>
  <si>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</si>
  <si>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</si>
  <si>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</si>
  <si>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</si>
  <si>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</si>
  <si>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</si>
  <si>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</si>
  <si>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</si>
  <si>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</si>
  <si>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</si>
  <si>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</si>
  <si>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</si>
  <si>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</si>
  <si>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</si>
  <si>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</si>
  <si>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</si>
  <si>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</si>
  <si>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</si>
  <si>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</si>
  <si>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</si>
  <si>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</si>
  <si>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</si>
  <si>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</si>
  <si>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</si>
  <si>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</si>
  <si>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</si>
  <si>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</si>
  <si>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</si>
  <si>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</si>
  <si>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</si>
  <si>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</si>
  <si>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</si>
  <si>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</si>
  <si>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</si>
  <si>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</si>
  <si>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</si>
  <si>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</si>
  <si>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</si>
  <si>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</si>
  <si>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</si>
  <si>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</si>
  <si>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</si>
  <si>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</si>
  <si>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</si>
  <si>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</si>
  <si>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</si>
  <si>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</si>
  <si>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</si>
  <si>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</si>
  <si>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</si>
  <si>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</si>
  <si>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</si>
  <si>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</si>
  <si>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</si>
  <si>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</si>
  <si>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</si>
  <si>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</si>
  <si>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</si>
  <si>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</si>
  <si>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</si>
  <si>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</si>
  <si>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</si>
  <si>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</si>
  <si>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</si>
  <si>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</si>
  <si>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</si>
  <si>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</si>
  <si>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</si>
  <si>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</si>
  <si>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</si>
  <si>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</si>
  <si>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</si>
  <si>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</si>
  <si>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</si>
  <si>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</si>
  <si>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</si>
  <si>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</si>
  <si>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</si>
  <si>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</si>
  <si>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</si>
  <si>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</si>
  <si>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</si>
  <si>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</si>
  <si>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</si>
  <si>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</si>
  <si>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</si>
  <si>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</si>
  <si>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</si>
  <si>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</si>
  <si>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</si>
  <si>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</si>
  <si>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</si>
  <si>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</si>
  <si>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</si>
  <si>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</si>
  <si>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</si>
  <si>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</si>
  <si>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</si>
  <si>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</si>
  <si>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</si>
  <si>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</si>
  <si>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</si>
  <si>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</si>
  <si>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</si>
  <si>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</si>
  <si>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</si>
  <si>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</si>
  <si>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</si>
  <si>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</si>
  <si>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</si>
  <si>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</si>
  <si>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</si>
  <si>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</si>
  <si>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</si>
  <si>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</si>
  <si>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</si>
  <si>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</si>
  <si>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</si>
  <si>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</si>
  <si>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</si>
  <si>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</si>
  <si>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</si>
  <si>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</si>
  <si>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</si>
  <si>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</si>
  <si>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</si>
  <si>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</si>
  <si>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</si>
  <si>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</si>
  <si>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</si>
  <si>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</si>
  <si>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</si>
  <si>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</si>
  <si>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</si>
  <si>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</si>
  <si>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</si>
  <si>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</si>
  <si>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</si>
  <si>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</si>
  <si>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</si>
  <si>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</si>
  <si>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</si>
  <si>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</si>
  <si>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</si>
  <si>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</si>
  <si>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</si>
  <si>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</si>
  <si>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</si>
  <si>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</si>
  <si>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</si>
  <si>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</si>
  <si>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</si>
  <si>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</si>
  <si>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</si>
  <si>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</si>
  <si>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</si>
  <si>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</si>
  <si>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</si>
  <si>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</si>
  <si>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</si>
  <si>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</si>
  <si>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</si>
  <si>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</si>
  <si>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</si>
  <si>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</si>
  <si>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</si>
  <si>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</si>
  <si>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</si>
  <si>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</si>
  <si>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</si>
  <si>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</si>
  <si>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</si>
  <si>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</si>
  <si>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</si>
  <si>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</si>
  <si>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</si>
  <si>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</si>
  <si>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</si>
  <si>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</si>
  <si>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</si>
  <si>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</si>
  <si>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</si>
  <si>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</si>
  <si>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</si>
  <si>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</si>
  <si>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</si>
  <si>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</si>
  <si>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</si>
  <si>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</si>
  <si>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</si>
  <si>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</si>
  <si>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</si>
  <si>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</si>
  <si>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</si>
  <si>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</si>
  <si>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</si>
  <si>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</si>
  <si>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</si>
  <si>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</si>
  <si>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</si>
  <si>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</si>
  <si>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</si>
  <si>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</si>
  <si>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</si>
  <si>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</si>
  <si>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</si>
  <si>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</si>
  <si>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</si>
  <si>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</si>
  <si>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</si>
  <si>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</si>
  <si>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</si>
  <si>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</si>
  <si>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</si>
  <si>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</si>
  <si>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</si>
  <si>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</si>
  <si>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</si>
  <si>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</si>
  <si>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</si>
  <si>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</si>
  <si>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</si>
  <si>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</si>
  <si>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</si>
  <si>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</si>
  <si>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</si>
  <si>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</si>
  <si>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</si>
  <si>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</si>
  <si>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</si>
  <si>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</si>
  <si>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</si>
  <si>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</si>
  <si>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</si>
  <si>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</si>
  <si>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</si>
  <si>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</si>
  <si>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</si>
  <si>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</si>
  <si>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</si>
  <si>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</si>
  <si>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</si>
  <si>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</si>
  <si>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</si>
  <si>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</si>
  <si>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</si>
  <si>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</si>
  <si>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</si>
  <si>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</si>
  <si>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</si>
  <si>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</si>
  <si>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</si>
  <si>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</si>
  <si>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</si>
  <si>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</si>
  <si>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</si>
  <si>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</si>
  <si>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</si>
  <si>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</si>
  <si>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</si>
  <si>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</si>
  <si>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</si>
  <si>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</si>
  <si>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</si>
  <si>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</si>
  <si>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</si>
  <si>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</si>
  <si>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</si>
  <si>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</si>
  <si>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</si>
  <si>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</si>
  <si>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</si>
  <si>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</si>
  <si>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</si>
  <si>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</si>
  <si>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</si>
  <si>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</si>
  <si>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</si>
  <si>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</si>
  <si>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</si>
  <si>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</si>
  <si>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</si>
  <si>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</si>
  <si>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</si>
  <si>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</si>
  <si>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</si>
  <si>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</si>
  <si>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</si>
  <si>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</si>
  <si>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</si>
  <si>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</si>
  <si>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</si>
  <si>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</si>
  <si>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</si>
  <si>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</si>
  <si>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</si>
  <si>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</si>
  <si>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</si>
  <si>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</si>
  <si>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</si>
  <si>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</si>
  <si>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</si>
  <si>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</si>
  <si>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</si>
  <si>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</si>
  <si>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</si>
  <si>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</si>
  <si>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</si>
  <si>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</si>
  <si>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</si>
  <si>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</si>
  <si>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</si>
  <si>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</si>
  <si>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</si>
  <si>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</si>
  <si>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</si>
  <si>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</si>
  <si>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</si>
  <si>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</si>
  <si>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</si>
  <si>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</si>
  <si>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</si>
  <si>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</si>
  <si>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</si>
  <si>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</si>
  <si>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</si>
  <si>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</si>
  <si>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</si>
  <si>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</si>
  <si>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</si>
  <si>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</si>
  <si>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</si>
  <si>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</si>
  <si>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</si>
  <si>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</si>
  <si>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</si>
  <si>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</si>
  <si>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</si>
  <si>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</si>
  <si>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</si>
  <si>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</si>
  <si>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</si>
  <si>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</si>
  <si>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</si>
  <si>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</si>
  <si>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</si>
  <si>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</si>
  <si>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</si>
  <si>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</si>
  <si>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</si>
  <si>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</si>
  <si>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</si>
  <si>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</si>
  <si>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</si>
  <si>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</si>
  <si>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</si>
  <si>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</si>
  <si>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</si>
  <si>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</si>
  <si>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</si>
  <si>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</si>
  <si>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</si>
  <si>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</si>
  <si>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</si>
  <si>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</si>
  <si>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</si>
  <si>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</si>
  <si>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</si>
  <si>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</si>
  <si>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</si>
  <si>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</si>
  <si>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</si>
  <si>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</si>
  <si>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</si>
  <si>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</si>
  <si>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</si>
  <si>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</si>
  <si>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</si>
  <si>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</si>
  <si>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</si>
  <si>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</si>
  <si>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</si>
  <si>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</si>
  <si>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</si>
  <si>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</si>
  <si>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</si>
  <si>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</si>
  <si>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</si>
  <si>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</si>
  <si>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</si>
  <si>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</si>
  <si>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</si>
  <si>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</si>
  <si>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</si>
  <si>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</si>
  <si>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</si>
  <si>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</si>
  <si>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</si>
  <si>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</si>
  <si>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</si>
  <si>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</si>
  <si>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</si>
  <si>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</si>
  <si>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</si>
  <si>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</si>
  <si>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</si>
  <si>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</si>
  <si>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</si>
  <si>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</si>
  <si>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</si>
  <si>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</si>
  <si>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</si>
  <si>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</si>
  <si>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</si>
  <si>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</si>
  <si>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</si>
  <si>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</si>
  <si>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</si>
  <si>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</si>
  <si>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</si>
  <si>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</si>
  <si>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</si>
  <si>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</si>
  <si>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</si>
  <si>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</si>
  <si>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</si>
  <si>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</si>
  <si>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</si>
  <si>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</si>
  <si>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</si>
  <si>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</si>
  <si>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</si>
  <si>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</si>
  <si>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</si>
  <si>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</si>
  <si>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</si>
  <si>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</si>
  <si>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</si>
  <si>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</si>
  <si>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</si>
  <si>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</si>
  <si>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</si>
  <si>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</si>
  <si>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</si>
  <si>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</si>
  <si>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</si>
  <si>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</si>
  <si>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</si>
  <si>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</si>
  <si>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</si>
  <si>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</si>
  <si>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</si>
  <si>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</si>
  <si>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</si>
  <si>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</si>
  <si>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</si>
  <si>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</si>
  <si>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</si>
  <si>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</si>
  <si>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</si>
  <si>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</si>
  <si>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</si>
  <si>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</si>
  <si>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</si>
  <si>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</si>
  <si>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</si>
  <si>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</si>
  <si>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</si>
  <si>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</si>
  <si>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</si>
  <si>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</si>
  <si>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</si>
  <si>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</si>
  <si>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</si>
  <si>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</si>
  <si>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</si>
  <si>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</si>
  <si>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</si>
  <si>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</si>
  <si>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</si>
  <si>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</si>
  <si>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</si>
  <si>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</si>
  <si>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</si>
  <si>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</si>
  <si>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</si>
  <si>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</si>
  <si>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</si>
  <si>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</si>
  <si>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</si>
  <si>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</si>
  <si>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</si>
  <si>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</si>
  <si>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</si>
  <si>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</si>
  <si>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</si>
  <si>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</si>
  <si>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</si>
  <si>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</si>
  <si>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</si>
  <si>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</si>
  <si>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</si>
  <si>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</si>
  <si>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</si>
  <si>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</si>
  <si>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</si>
  <si>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</si>
  <si>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</si>
  <si>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</si>
  <si>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</si>
  <si>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</si>
  <si>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</si>
  <si>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</si>
  <si>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</si>
  <si>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</si>
  <si>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</si>
  <si>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</si>
  <si>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</si>
  <si>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</si>
  <si>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</si>
  <si>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</si>
  <si>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</si>
  <si>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</si>
  <si>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</si>
  <si>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</si>
  <si>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</si>
  <si>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</si>
  <si>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</si>
  <si>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</si>
  <si>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</si>
  <si>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</si>
  <si>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</si>
  <si>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</si>
  <si>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</si>
  <si>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</si>
  <si>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</si>
  <si>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</si>
  <si>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</si>
  <si>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</si>
  <si>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</si>
  <si>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</si>
  <si>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</si>
  <si>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</si>
  <si>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</si>
  <si>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</si>
  <si>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</si>
  <si>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</si>
  <si>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</si>
  <si>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</si>
  <si>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</si>
  <si>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</si>
  <si>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</si>
  <si>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</si>
  <si>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</si>
  <si>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</si>
  <si>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</si>
  <si>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</si>
  <si>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</si>
  <si>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</si>
  <si>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</si>
  <si>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</si>
  <si>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</si>
  <si>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</si>
  <si>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</si>
  <si>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</si>
  <si>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</si>
  <si>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</si>
  <si>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</si>
  <si>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</si>
  <si>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</si>
  <si>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</si>
  <si>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</si>
  <si>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</si>
  <si>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</si>
  <si>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</si>
  <si>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</si>
  <si>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</si>
  <si>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</si>
  <si>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</si>
  <si>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</si>
  <si>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</si>
  <si>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</si>
  <si>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</si>
  <si>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</si>
  <si>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</si>
  <si>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</si>
  <si>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</si>
  <si>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</si>
  <si>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</si>
  <si>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</si>
  <si>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</si>
  <si>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</si>
  <si>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</si>
  <si>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</si>
  <si>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</si>
  <si>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</si>
  <si>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</si>
  <si>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</si>
  <si>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</si>
  <si>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</si>
  <si>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</si>
  <si>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</si>
  <si>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</si>
  <si>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</si>
  <si>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</si>
  <si>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</si>
  <si>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</si>
  <si>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</si>
  <si>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</si>
  <si>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</si>
  <si>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</si>
  <si>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</si>
  <si>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</si>
  <si>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</si>
  <si>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</si>
  <si>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</si>
  <si>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</si>
  <si>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</si>
  <si>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</si>
  <si>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</si>
  <si>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</si>
  <si>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</si>
  <si>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</si>
  <si>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</si>
  <si>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</si>
  <si>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</si>
  <si>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</si>
  <si>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</si>
  <si>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</si>
  <si>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</si>
  <si>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</si>
  <si>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</si>
  <si>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</si>
  <si>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</si>
  <si>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</si>
  <si>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</si>
  <si>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</si>
  <si>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</si>
  <si>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</si>
  <si>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</si>
  <si>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</si>
  <si>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</si>
  <si>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</si>
  <si>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</si>
  <si>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</si>
  <si>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</si>
  <si>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</si>
  <si>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</si>
  <si>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</si>
  <si>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</si>
  <si>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</si>
  <si>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</si>
  <si>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</si>
  <si>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</si>
  <si>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</si>
  <si>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</si>
  <si>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</si>
  <si>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</si>
  <si>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</si>
  <si>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</si>
  <si>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</si>
  <si>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</si>
  <si>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</si>
  <si>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</si>
  <si>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</si>
  <si>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</si>
  <si>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</si>
  <si>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</si>
  <si>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</si>
  <si>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</si>
  <si>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</si>
  <si>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</si>
  <si>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</si>
  <si>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</si>
  <si>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</si>
  <si>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</si>
  <si>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</si>
  <si>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</si>
  <si>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</si>
  <si>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</si>
  <si>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</si>
  <si>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</si>
  <si>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</si>
  <si>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</si>
  <si>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</si>
  <si>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</si>
  <si>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</si>
  <si>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</si>
  <si>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</si>
  <si>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</si>
  <si>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</si>
  <si>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</si>
  <si>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</si>
  <si>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</si>
  <si>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</si>
  <si>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</si>
  <si>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</si>
  <si>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</si>
  <si>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</si>
  <si>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</si>
  <si>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</si>
  <si>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</si>
  <si>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</si>
  <si>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</si>
  <si>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</si>
  <si>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</si>
  <si>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</si>
  <si>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</si>
  <si>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</si>
  <si>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</si>
  <si>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</si>
  <si>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</si>
  <si>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</si>
  <si>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</si>
  <si>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</si>
  <si>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</si>
  <si>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</si>
  <si>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</si>
  <si>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</si>
  <si>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</si>
  <si>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</si>
  <si>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</si>
  <si>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</si>
  <si>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</si>
  <si>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</si>
  <si>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</si>
  <si>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</si>
  <si>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</si>
  <si>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</si>
  <si>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</si>
  <si>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</si>
  <si>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</si>
  <si>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</si>
  <si>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</si>
  <si>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</si>
  <si>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</si>
  <si>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</si>
  <si>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</si>
  <si>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</si>
  <si>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</si>
  <si>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</si>
  <si>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</si>
  <si>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</si>
  <si>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</si>
  <si>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</si>
  <si>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</si>
  <si>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</si>
  <si>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</si>
  <si>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</si>
  <si>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</si>
  <si>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</si>
  <si>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</si>
  <si>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</si>
  <si>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</si>
  <si>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</si>
  <si>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</si>
  <si>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</si>
  <si>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</si>
  <si>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</si>
  <si>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</si>
  <si>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</si>
  <si>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</si>
  <si>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</si>
  <si>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</si>
  <si>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</si>
  <si>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</si>
  <si>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</si>
  <si>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</si>
  <si>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</si>
  <si>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</si>
  <si>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</si>
  <si>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</si>
  <si>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</si>
  <si>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</si>
  <si>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</si>
  <si>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</si>
  <si>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</si>
  <si>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</si>
  <si>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</si>
  <si>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</si>
  <si>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</si>
  <si>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</si>
  <si>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</si>
  <si>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</si>
  <si>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</si>
  <si>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</si>
  <si>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</si>
  <si>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</si>
  <si>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</si>
  <si>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</si>
  <si>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</si>
  <si>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</si>
  <si>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</si>
  <si>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</si>
  <si>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</si>
  <si>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</si>
  <si>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</si>
  <si>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</si>
  <si>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</si>
  <si>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</si>
  <si>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</si>
  <si>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</si>
  <si>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</si>
  <si>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</si>
  <si>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</si>
  <si>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</si>
  <si>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</si>
  <si>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</si>
  <si>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</si>
  <si>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</si>
  <si>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</si>
  <si>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</si>
  <si>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</si>
  <si>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</si>
  <si>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</si>
  <si>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</si>
  <si>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</si>
  <si>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</si>
  <si>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</si>
  <si>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</si>
  <si>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</si>
  <si>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</si>
  <si>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</si>
  <si>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</si>
  <si>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</si>
  <si>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</si>
  <si>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</si>
  <si>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</si>
  <si>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</si>
  <si>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</si>
  <si>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</si>
  <si>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</si>
  <si>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</si>
  <si>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</si>
  <si>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</si>
  <si>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</si>
  <si>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</si>
  <si>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</si>
  <si>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</si>
  <si>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</si>
  <si>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</si>
  <si>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</si>
  <si>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</si>
  <si>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</si>
  <si>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</si>
  <si>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</si>
  <si>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</si>
  <si>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</si>
  <si>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</si>
  <si>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</si>
  <si>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</si>
  <si>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</si>
  <si>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</si>
  <si>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</si>
  <si>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</si>
  <si>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</si>
  <si>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</si>
  <si>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</si>
  <si>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</si>
  <si>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</si>
  <si>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</si>
  <si>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</si>
  <si>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</si>
  <si>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</si>
  <si>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</si>
  <si>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</si>
  <si>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</si>
  <si>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</si>
  <si>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</si>
  <si>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</si>
  <si>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</si>
  <si>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</si>
  <si>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</si>
  <si>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</si>
  <si>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</si>
  <si>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</si>
  <si>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</si>
  <si>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</si>
  <si>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</si>
  <si>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</si>
  <si>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</si>
  <si>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</si>
  <si>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</si>
  <si>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</si>
  <si>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</si>
  <si>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</si>
  <si>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</si>
  <si>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</si>
  <si>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</si>
  <si>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</si>
  <si>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</si>
  <si>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</si>
  <si>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</si>
  <si>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</si>
  <si>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</si>
  <si>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</si>
  <si>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</si>
  <si>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</si>
  <si>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</si>
  <si>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</si>
  <si>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</si>
  <si>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</si>
  <si>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</si>
  <si>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</si>
  <si>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</si>
  <si>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</si>
  <si>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</si>
  <si>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</si>
  <si>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</si>
  <si>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</si>
  <si>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</si>
  <si>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</si>
  <si>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</si>
  <si>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</si>
  <si>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</si>
  <si>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</si>
  <si>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</si>
  <si>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</si>
  <si>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</si>
  <si>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</si>
  <si>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</si>
  <si>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</si>
  <si>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</si>
  <si>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</si>
  <si>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</si>
  <si>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</si>
  <si>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</si>
  <si>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</si>
  <si>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</si>
  <si>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</si>
  <si>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</si>
  <si>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</si>
  <si>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</si>
  <si>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</si>
  <si>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</si>
  <si>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</si>
  <si>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</si>
  <si>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</si>
  <si>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</si>
  <si>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</si>
  <si>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</si>
  <si>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</si>
  <si>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</si>
  <si>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</si>
  <si>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</si>
  <si>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</si>
  <si>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</si>
  <si>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</si>
  <si>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</si>
  <si>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</si>
  <si>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</si>
  <si>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</si>
  <si>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</si>
  <si>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</si>
  <si>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</si>
  <si>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</si>
  <si>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</si>
  <si>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</si>
  <si>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</si>
  <si>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</si>
  <si>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</si>
  <si>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</si>
  <si>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</si>
  <si>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</si>
  <si>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</si>
  <si>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</si>
  <si>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</si>
  <si>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</si>
  <si>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</si>
  <si>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</si>
  <si>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</si>
  <si>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</si>
  <si>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</si>
  <si>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</si>
  <si>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</si>
  <si>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</si>
  <si>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</si>
  <si>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</si>
  <si>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</si>
  <si>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</si>
  <si>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</si>
  <si>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</si>
  <si>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</si>
  <si>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</si>
  <si>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</si>
  <si>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</si>
  <si>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</si>
  <si>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</si>
  <si>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</si>
  <si>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</si>
  <si>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</si>
  <si>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</si>
  <si>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</si>
  <si>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</si>
  <si>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</si>
  <si>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</si>
  <si>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</si>
  <si>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</si>
  <si>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</si>
  <si>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</si>
  <si>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</si>
  <si>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</si>
  <si>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</si>
  <si>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</si>
  <si>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</si>
  <si>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</si>
  <si>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</si>
  <si>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</si>
  <si>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</si>
  <si>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</si>
  <si>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</si>
  <si>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</si>
  <si>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</si>
  <si>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</si>
  <si>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</si>
  <si>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</si>
  <si>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</si>
  <si>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</si>
  <si>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</si>
  <si>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</si>
  <si>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</si>
  <si>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</si>
  <si>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</si>
  <si>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</si>
  <si>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</si>
  <si>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</si>
  <si>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</si>
  <si>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</si>
  <si>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</si>
  <si>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</si>
  <si>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</si>
  <si>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</si>
  <si>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</si>
  <si>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</si>
  <si>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</si>
  <si>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</si>
  <si>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</si>
  <si>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</si>
  <si>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</si>
  <si>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</si>
  <si>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</si>
  <si>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</si>
  <si>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</si>
  <si>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</si>
  <si>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</si>
  <si>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</si>
  <si>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</si>
  <si>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</si>
  <si>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</si>
  <si>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</si>
  <si>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</si>
  <si>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</si>
  <si>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</si>
  <si>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</si>
  <si>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</si>
  <si>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</si>
  <si>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</si>
  <si>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</si>
  <si>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</si>
  <si>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</si>
  <si>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</si>
  <si>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</si>
  <si>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</si>
  <si>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</si>
  <si>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</si>
  <si>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</si>
  <si>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</si>
  <si>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</si>
  <si>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</si>
  <si>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</si>
  <si>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</si>
  <si>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</si>
  <si>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</si>
  <si>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</si>
  <si>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</si>
  <si>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</si>
  <si>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</si>
  <si>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</si>
  <si>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</si>
  <si>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</si>
  <si>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</si>
  <si>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</si>
  <si>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</si>
  <si>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</si>
  <si>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</si>
  <si>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</si>
  <si>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</si>
  <si>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</si>
  <si>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</si>
  <si>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</si>
  <si>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</si>
  <si>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</si>
  <si>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</si>
  <si>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</si>
  <si>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</si>
  <si>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</si>
  <si>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</si>
  <si>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</si>
  <si>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</si>
  <si>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</si>
  <si>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</si>
  <si>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</si>
  <si>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</si>
  <si>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</si>
  <si>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</si>
  <si>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</si>
  <si>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</si>
  <si>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</si>
  <si>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</si>
  <si>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</si>
  <si>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</si>
  <si>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</si>
  <si>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</si>
  <si>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</si>
  <si>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</si>
  <si>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</si>
  <si>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</si>
  <si>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</si>
  <si>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</si>
  <si>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</si>
  <si>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</si>
  <si>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</si>
  <si>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</si>
  <si>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</si>
  <si>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</si>
  <si>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</si>
  <si>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</si>
  <si>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</si>
  <si>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</si>
  <si>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</si>
  <si>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</si>
  <si>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</si>
  <si>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</si>
  <si>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</si>
  <si>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</si>
  <si>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</si>
  <si>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</si>
  <si>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</si>
  <si>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</si>
  <si>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</si>
  <si>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</si>
  <si>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</si>
  <si>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</si>
  <si>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</si>
  <si>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</si>
  <si>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</si>
  <si>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</si>
  <si>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</si>
  <si>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</si>
  <si>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</si>
  <si>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</si>
  <si>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</si>
  <si>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</si>
  <si>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</si>
  <si>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</si>
  <si>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</si>
  <si>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</si>
  <si>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</si>
  <si>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</si>
  <si>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</si>
  <si>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</si>
  <si>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</si>
  <si>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</si>
  <si>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</si>
  <si>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</si>
  <si>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</si>
  <si>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</si>
  <si>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</si>
  <si>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</si>
  <si>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</si>
  <si>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</si>
  <si>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</si>
  <si>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</si>
  <si>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</si>
  <si>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</si>
  <si>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</si>
  <si>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</si>
  <si>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</si>
  <si>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</si>
  <si>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</si>
  <si>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</si>
  <si>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</si>
  <si>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</si>
  <si>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</si>
  <si>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</si>
  <si>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</si>
  <si>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</si>
  <si>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</si>
  <si>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</si>
  <si>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</si>
  <si>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</si>
  <si>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</si>
  <si>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</si>
  <si>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</si>
  <si>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</si>
  <si>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</si>
  <si>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</si>
  <si>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</si>
  <si>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</si>
  <si>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</si>
  <si>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</si>
  <si>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</si>
  <si>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</si>
  <si>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</si>
  <si>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</si>
  <si>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</si>
  <si>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</si>
  <si>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</si>
  <si>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</si>
  <si>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</si>
  <si>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</si>
  <si>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</si>
  <si>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</si>
  <si>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</si>
  <si>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</si>
  <si>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</si>
  <si>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</si>
  <si>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</si>
  <si>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</si>
  <si>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</si>
  <si>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</si>
  <si>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</si>
  <si>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</si>
  <si>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</si>
  <si>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</si>
  <si>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</si>
  <si>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</si>
  <si>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</si>
  <si>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</si>
  <si>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</si>
  <si>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</si>
  <si>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</si>
  <si>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</si>
  <si>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</si>
  <si>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</si>
  <si>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</si>
  <si>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</si>
  <si>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</si>
  <si>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</si>
  <si>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</si>
  <si>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</si>
  <si>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</si>
  <si>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</si>
  <si>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</si>
  <si>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</si>
  <si>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</si>
  <si>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</si>
  <si>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</si>
  <si>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</si>
  <si>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</si>
  <si>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</si>
  <si>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</si>
  <si>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</si>
  <si>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</si>
  <si>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</si>
  <si>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</si>
  <si>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</si>
  <si>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</si>
  <si>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</si>
  <si>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</si>
  <si>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</si>
  <si>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</si>
  <si>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</si>
  <si>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</si>
  <si>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</si>
  <si>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</si>
  <si>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</si>
  <si>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</si>
  <si>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</si>
  <si>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</si>
  <si>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</si>
  <si>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</si>
  <si>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</si>
  <si>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</si>
  <si>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</si>
  <si>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</si>
  <si>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</si>
  <si>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</si>
  <si>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</si>
  <si>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</si>
  <si>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</si>
  <si>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</si>
  <si>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</si>
  <si>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</si>
  <si>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</si>
  <si>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</si>
  <si>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</si>
  <si>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</si>
  <si>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</si>
  <si>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</si>
  <si>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</si>
  <si>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</si>
  <si>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</si>
  <si>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</si>
  <si>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</si>
  <si>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</si>
  <si>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</si>
  <si>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</si>
  <si>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</si>
  <si>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</si>
  <si>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</si>
  <si>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</si>
  <si>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</si>
  <si>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</si>
  <si>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</si>
  <si>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</si>
  <si>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</si>
  <si>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</si>
  <si>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</si>
  <si>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</si>
  <si>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</si>
  <si>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</si>
  <si>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</si>
  <si>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</si>
  <si>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</si>
  <si>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</si>
  <si>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</si>
  <si>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</si>
  <si>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</si>
  <si>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</si>
  <si>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</si>
  <si>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</si>
  <si>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</si>
  <si>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</si>
  <si>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</si>
  <si>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</si>
  <si>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</si>
  <si>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</si>
  <si>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</si>
  <si>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</si>
  <si>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</si>
  <si>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</si>
  <si>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</si>
  <si>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</si>
  <si>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</si>
  <si>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</si>
  <si>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</si>
  <si>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</si>
  <si>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</si>
  <si>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</si>
  <si>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</si>
  <si>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</si>
  <si>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</si>
  <si>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</si>
  <si>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</si>
  <si>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</si>
  <si>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</si>
  <si>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</si>
  <si>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</si>
  <si>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</si>
  <si>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</si>
  <si>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</si>
  <si>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</si>
  <si>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</si>
  <si>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</si>
  <si>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</si>
  <si>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</si>
  <si>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</si>
  <si>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</si>
  <si>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</si>
  <si>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</si>
  <si>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</si>
  <si>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</si>
  <si>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</si>
  <si>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</si>
  <si>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</si>
  <si>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</si>
  <si>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</si>
  <si>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</si>
  <si>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</si>
  <si>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</si>
  <si>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</si>
  <si>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</si>
  <si>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</si>
  <si>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</si>
  <si>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</si>
  <si>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</si>
  <si>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</si>
  <si>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</si>
  <si>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</si>
  <si>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</si>
  <si>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</si>
  <si>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</si>
  <si>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</si>
  <si>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</si>
  <si>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</si>
  <si>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</si>
  <si>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</si>
  <si>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</si>
  <si>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</si>
  <si>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</si>
  <si>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</si>
  <si>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</si>
  <si>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</si>
  <si>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</si>
  <si>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</si>
  <si>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</si>
  <si>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</si>
  <si>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</si>
  <si>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</si>
  <si>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</si>
  <si>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</si>
  <si>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</si>
  <si>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</si>
  <si>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</si>
  <si>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</si>
  <si>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</si>
  <si>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</si>
  <si>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</si>
  <si>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</si>
  <si>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</si>
  <si>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</si>
  <si>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</si>
  <si>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</si>
  <si>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</si>
  <si>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</si>
  <si>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</si>
  <si>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</si>
  <si>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</si>
  <si>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</si>
  <si>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</si>
  <si>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</si>
  <si>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</si>
  <si>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</si>
  <si>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</si>
  <si>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</si>
  <si>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</si>
  <si>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</si>
  <si>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</si>
  <si>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</si>
  <si>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</si>
  <si>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</si>
  <si>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</si>
  <si>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</si>
  <si>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</si>
  <si>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</si>
  <si>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</si>
  <si>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</si>
  <si>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</si>
  <si>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</si>
  <si>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</si>
  <si>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</si>
  <si>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</si>
  <si>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</si>
  <si>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</si>
  <si>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</si>
  <si>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</si>
  <si>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</si>
  <si>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</si>
  <si>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</si>
  <si>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</si>
  <si>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</si>
  <si>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</si>
  <si>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</si>
  <si>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</si>
  <si>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</si>
  <si>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</si>
  <si>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</si>
  <si>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</si>
  <si>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</si>
  <si>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</si>
  <si>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</si>
  <si>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</si>
  <si>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</si>
  <si>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</si>
  <si>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</si>
  <si>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</si>
  <si>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</si>
  <si>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</si>
  <si>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</si>
  <si>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</si>
  <si>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</si>
  <si>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</si>
  <si>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</si>
  <si>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</si>
  <si>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</si>
  <si>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</si>
  <si>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</si>
  <si>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</si>
  <si>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</si>
  <si>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</si>
  <si>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</si>
  <si>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</si>
  <si>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</si>
  <si>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</si>
  <si>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</si>
  <si>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</si>
  <si>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</si>
  <si>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</si>
  <si>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</si>
  <si>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</si>
  <si>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</si>
  <si>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</si>
  <si>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</si>
  <si>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</si>
  <si>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</si>
  <si>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</si>
  <si>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</si>
  <si>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</si>
  <si>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</si>
  <si>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</si>
  <si>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</si>
  <si>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</si>
  <si>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</si>
  <si>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</si>
  <si>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</si>
  <si>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</si>
  <si>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</si>
  <si>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</si>
  <si>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</si>
  <si>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</si>
  <si>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</si>
  <si>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</si>
  <si>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</si>
  <si>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</si>
  <si>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</si>
  <si>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</si>
  <si>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</si>
  <si>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</si>
  <si>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</si>
  <si>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</si>
  <si>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</si>
  <si>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</si>
  <si>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</si>
  <si>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</si>
  <si>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</si>
  <si>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</si>
  <si>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</si>
  <si>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</si>
  <si>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</si>
  <si>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</si>
  <si>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</si>
  <si>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</si>
  <si>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</si>
  <si>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</si>
  <si>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</si>
  <si>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</si>
  <si>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</si>
  <si>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</si>
  <si>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</si>
  <si>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</si>
  <si>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</si>
  <si>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</si>
  <si>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</si>
  <si>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</si>
  <si>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</si>
  <si>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</si>
  <si>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</si>
  <si>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</si>
  <si>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</si>
  <si>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</si>
  <si>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</si>
  <si>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</si>
  <si>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</si>
  <si>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</si>
  <si>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</si>
  <si>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</si>
  <si>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</si>
  <si>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</si>
  <si>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</si>
  <si>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</si>
  <si>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</si>
  <si>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</si>
  <si>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</si>
  <si>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</si>
  <si>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</si>
  <si>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</si>
  <si>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</si>
  <si>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</si>
  <si>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</si>
  <si>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</si>
  <si>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</si>
  <si>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</si>
  <si>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</si>
  <si>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</si>
  <si>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</si>
  <si>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</si>
  <si>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</si>
  <si>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</si>
  <si>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</si>
  <si>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</si>
  <si>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</si>
  <si>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</si>
  <si>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</si>
  <si>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</si>
  <si>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</si>
  <si>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</si>
  <si>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</si>
  <si>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</si>
  <si>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</si>
  <si>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</si>
  <si>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</si>
  <si>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</si>
  <si>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</si>
  <si>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</si>
  <si>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</si>
  <si>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</si>
  <si>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</si>
  <si>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</si>
  <si>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</si>
  <si>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</si>
  <si>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</si>
  <si>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</si>
  <si>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</si>
  <si>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</si>
  <si>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</si>
  <si>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</si>
  <si>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</si>
  <si>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</si>
  <si>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</si>
  <si>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</si>
  <si>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</si>
  <si>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</si>
  <si>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</si>
  <si>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</si>
  <si>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</si>
  <si>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</si>
  <si>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</si>
  <si>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</si>
  <si>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</si>
  <si>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</si>
  <si>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</si>
  <si>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</si>
  <si>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</si>
  <si>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</si>
  <si>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</si>
  <si>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</si>
  <si>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</si>
  <si>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</si>
  <si>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</si>
  <si>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</si>
  <si>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</si>
  <si>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</si>
  <si>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</si>
  <si>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</si>
  <si>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</si>
  <si>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</si>
  <si>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</si>
  <si>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</si>
  <si>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</si>
  <si>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</si>
  <si>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</si>
  <si>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</si>
  <si>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</si>
  <si>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</si>
  <si>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</si>
  <si>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</si>
  <si>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</si>
  <si>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</si>
  <si>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</si>
  <si>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</si>
  <si>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</si>
  <si>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</si>
  <si>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</si>
  <si>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</si>
  <si>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</si>
  <si>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</si>
  <si>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</si>
  <si>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</si>
  <si>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</si>
  <si>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</si>
  <si>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</si>
  <si>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</si>
  <si>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</si>
  <si>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</si>
  <si>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</si>
  <si>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</si>
  <si>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</si>
  <si>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</si>
  <si>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</si>
  <si>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</si>
  <si>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</si>
  <si>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</si>
  <si>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</si>
  <si>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</si>
  <si>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</si>
  <si>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</si>
  <si>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</si>
  <si>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</si>
  <si>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</si>
  <si>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</si>
  <si>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</si>
  <si>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</si>
  <si>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</si>
  <si>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</si>
  <si>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</si>
  <si>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</si>
  <si>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</si>
  <si>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</si>
  <si>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</si>
  <si>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</si>
  <si>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</si>
  <si>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</si>
  <si>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</si>
  <si>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</si>
  <si>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</si>
  <si>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</si>
  <si>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</si>
  <si>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</si>
  <si>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</si>
  <si>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</si>
  <si>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</si>
  <si>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</si>
  <si>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</si>
  <si>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</si>
  <si>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</si>
  <si>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</si>
  <si>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</si>
  <si>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</si>
  <si>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</si>
  <si>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</si>
  <si>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</si>
  <si>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</si>
  <si>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</si>
  <si>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</si>
  <si>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</si>
  <si>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</si>
  <si>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</si>
  <si>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</si>
  <si>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</si>
  <si>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</si>
  <si>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</si>
  <si>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</si>
  <si>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</si>
  <si>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</si>
  <si>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</si>
  <si>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</si>
  <si>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</si>
  <si>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</si>
  <si>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</si>
  <si>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</si>
  <si>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</si>
  <si>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</si>
  <si>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</si>
  <si>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</si>
  <si>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</si>
  <si>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</si>
  <si>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</si>
  <si>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</si>
  <si>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</si>
  <si>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</si>
  <si>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</si>
  <si>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</si>
  <si>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</si>
  <si>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</si>
  <si>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</si>
  <si>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</si>
  <si>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</si>
  <si>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</si>
  <si>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</si>
  <si>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</si>
  <si>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</si>
  <si>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</si>
  <si>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</si>
  <si>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</si>
  <si>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</si>
  <si>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</si>
  <si>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</si>
  <si>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</si>
  <si>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</si>
  <si>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</si>
  <si>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</si>
  <si>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</si>
  <si>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</si>
  <si>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</si>
  <si>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</si>
  <si>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</si>
  <si>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</si>
  <si>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</si>
  <si>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</si>
  <si>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</si>
  <si>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</si>
  <si>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</si>
  <si>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</si>
  <si>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</si>
  <si>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</si>
  <si>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</si>
  <si>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</si>
  <si>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</si>
  <si>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</si>
  <si>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</si>
  <si>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</si>
  <si>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</si>
  <si>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</si>
  <si>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</si>
  <si>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</si>
  <si>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</si>
  <si>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</si>
  <si>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</si>
  <si>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</si>
  <si>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</si>
  <si>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</si>
  <si>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</si>
  <si>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</si>
  <si>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</si>
  <si>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</si>
  <si>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</si>
  <si>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</si>
  <si>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</si>
  <si>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</si>
  <si>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</si>
  <si>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</si>
  <si>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</si>
  <si>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</si>
  <si>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</si>
  <si>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</si>
  <si>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</si>
  <si>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</si>
  <si>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</si>
  <si>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</si>
  <si>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</si>
  <si>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</si>
  <si>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</si>
  <si>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</si>
  <si>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</si>
  <si>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</si>
  <si>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</si>
  <si>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</si>
  <si>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</si>
  <si>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</si>
  <si>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</si>
  <si>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</si>
  <si>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</si>
  <si>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</si>
  <si>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</si>
  <si>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</si>
  <si>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</si>
  <si>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</si>
  <si>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</si>
  <si>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</si>
  <si>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</si>
  <si>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</si>
  <si>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</si>
  <si>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</si>
  <si>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</si>
  <si>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</si>
  <si>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</si>
  <si>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</si>
  <si>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</si>
  <si>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</si>
  <si>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</si>
  <si>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</si>
  <si>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</si>
  <si>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</si>
  <si>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</si>
  <si>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</si>
  <si>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</si>
  <si>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</si>
  <si>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</si>
  <si>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</si>
  <si>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</si>
  <si>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</si>
  <si>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</si>
  <si>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</si>
  <si>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</si>
  <si>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</si>
  <si>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</si>
  <si>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</si>
  <si>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</si>
  <si>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</si>
  <si>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</si>
  <si>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</si>
  <si>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</si>
  <si>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</si>
  <si>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</si>
  <si>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</si>
  <si>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</si>
  <si>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</si>
  <si>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</si>
  <si>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</si>
  <si>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</si>
  <si>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</si>
  <si>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</si>
  <si>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</si>
  <si>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</si>
  <si>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</si>
  <si>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</si>
  <si>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</si>
  <si>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</si>
  <si>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</si>
  <si>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</si>
  <si>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</si>
  <si>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</si>
  <si>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</si>
  <si>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</si>
  <si>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</si>
  <si>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</si>
  <si>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</si>
  <si>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</si>
  <si>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</si>
  <si>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</si>
  <si>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</si>
  <si>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</si>
  <si>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</si>
  <si>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</si>
  <si>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</si>
  <si>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</si>
  <si>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</si>
  <si>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</si>
  <si>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</si>
  <si>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</si>
  <si>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</si>
  <si>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</si>
  <si>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</si>
  <si>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</si>
  <si>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</si>
  <si>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</si>
  <si>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</si>
  <si>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</si>
  <si>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</si>
  <si>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</si>
  <si>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</si>
  <si>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</si>
  <si>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</si>
  <si>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</si>
  <si>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</si>
  <si>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</si>
  <si>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</si>
  <si>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</si>
  <si>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</si>
  <si>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</si>
  <si>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</si>
  <si>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</si>
  <si>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</si>
  <si>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</si>
  <si>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</si>
  <si>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</si>
  <si>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</si>
  <si>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</si>
  <si>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</si>
  <si>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</si>
  <si>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</si>
  <si>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</si>
  <si>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</si>
  <si>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</si>
  <si>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</si>
  <si>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</si>
  <si>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</si>
  <si>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</si>
  <si>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</si>
  <si>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</si>
  <si>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</si>
  <si>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</si>
  <si>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</si>
  <si>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</si>
  <si>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</si>
  <si>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</si>
  <si>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</si>
  <si>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</si>
  <si>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</si>
  <si>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</si>
  <si>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</si>
  <si>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</si>
  <si>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</si>
  <si>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</si>
  <si>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</si>
  <si>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</si>
  <si>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</si>
  <si>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</si>
  <si>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</si>
  <si>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</si>
  <si>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</si>
  <si>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</si>
  <si>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</si>
  <si>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</si>
  <si>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</si>
  <si>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</si>
  <si>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</si>
  <si>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</si>
  <si>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</si>
  <si>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</si>
  <si>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</si>
  <si>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</si>
  <si>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</si>
  <si>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</si>
  <si>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</si>
  <si>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</si>
  <si>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</si>
  <si>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</si>
  <si>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</si>
  <si>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</si>
  <si>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</si>
  <si>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</si>
  <si>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</si>
  <si>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</si>
  <si>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</si>
  <si>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</si>
  <si>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</si>
  <si>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</si>
  <si>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</si>
  <si>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</si>
  <si>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</si>
  <si>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</si>
  <si>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</si>
  <si>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</si>
  <si>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</si>
  <si>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</si>
  <si>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</si>
  <si>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</si>
  <si>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</si>
  <si>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</si>
  <si>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</si>
  <si>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</si>
  <si>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</si>
  <si>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</si>
  <si>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</si>
  <si>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</si>
  <si>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</si>
  <si>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</si>
  <si>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</si>
  <si>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</si>
  <si>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</si>
  <si>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</si>
  <si>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</si>
  <si>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</si>
  <si>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</si>
  <si>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</si>
  <si>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</si>
  <si>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</si>
  <si>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</si>
  <si>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</si>
  <si>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</si>
  <si>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</si>
  <si>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</si>
  <si>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</si>
  <si>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</si>
  <si>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</si>
  <si>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</si>
  <si>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</si>
  <si>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</si>
  <si>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</si>
  <si>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</si>
  <si>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</si>
  <si>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</si>
  <si>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</si>
  <si>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</si>
  <si>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</si>
  <si>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</si>
  <si>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</si>
  <si>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</si>
  <si>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</si>
  <si>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</si>
  <si>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</si>
  <si>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</si>
  <si>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</si>
  <si>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</si>
  <si>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</si>
  <si>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</si>
  <si>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</si>
  <si>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</si>
  <si>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</si>
  <si>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</si>
  <si>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</si>
  <si>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</si>
  <si>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</si>
  <si>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</si>
  <si>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</si>
  <si>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</si>
  <si>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</si>
  <si>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</si>
  <si>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</si>
  <si>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</si>
  <si>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</si>
  <si>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</si>
  <si>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</si>
  <si>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</si>
  <si>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</si>
  <si>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</si>
  <si>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</si>
  <si>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</si>
  <si>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</si>
  <si>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</si>
  <si>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</si>
  <si>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</si>
  <si>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</si>
  <si>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</si>
  <si>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</si>
  <si>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</si>
  <si>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</si>
  <si>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</si>
  <si>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</si>
  <si>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</si>
  <si>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</si>
  <si>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</si>
  <si>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</si>
  <si>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</si>
  <si>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</si>
  <si>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</si>
  <si>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</si>
  <si>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</si>
  <si>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</si>
  <si>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</si>
  <si>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</si>
  <si>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</si>
  <si>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</si>
  <si>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</si>
  <si>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</si>
  <si>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</si>
  <si>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</si>
  <si>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</si>
  <si>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</si>
  <si>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</si>
  <si>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</si>
  <si>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</si>
  <si>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</si>
  <si>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</si>
  <si>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</si>
  <si>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</si>
  <si>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</si>
  <si>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</si>
  <si>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</si>
  <si>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</si>
  <si>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</si>
  <si>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</si>
  <si>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</si>
  <si>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</si>
  <si>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</si>
  <si>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</si>
  <si>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</si>
  <si>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</si>
  <si>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</si>
  <si>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</si>
  <si>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</si>
  <si>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</si>
  <si>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</si>
  <si>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</si>
  <si>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</si>
  <si>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</si>
  <si>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</si>
  <si>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</si>
  <si>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</si>
  <si>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</si>
  <si>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</si>
  <si>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</si>
  <si>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</si>
  <si>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</si>
  <si>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</si>
  <si>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</si>
  <si>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</si>
  <si>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</si>
  <si>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</si>
  <si>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</si>
  <si>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</si>
  <si>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</si>
  <si>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</si>
  <si>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</si>
  <si>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</si>
  <si>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</si>
  <si>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</si>
  <si>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</si>
  <si>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</si>
  <si>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</si>
  <si>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</si>
  <si>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</si>
  <si>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</si>
  <si>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</si>
  <si>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</si>
  <si>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</si>
  <si>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</si>
  <si>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</si>
  <si>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</si>
  <si>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</si>
  <si>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</si>
  <si>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</si>
  <si>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</si>
  <si>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</si>
  <si>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</si>
  <si>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</si>
  <si>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</si>
  <si>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</si>
  <si>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</si>
  <si>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</si>
  <si>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</si>
  <si>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</si>
  <si>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</si>
  <si>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</si>
  <si>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</si>
  <si>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</si>
  <si>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</si>
  <si>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</si>
  <si>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</si>
  <si>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</si>
  <si>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</si>
  <si>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</si>
  <si>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</si>
  <si>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</si>
  <si>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</si>
  <si>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</si>
  <si>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</si>
  <si>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</si>
  <si>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</si>
  <si>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</si>
  <si>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</si>
  <si>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</si>
  <si>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</si>
  <si>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</si>
  <si>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</si>
  <si>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</si>
  <si>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</si>
  <si>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</si>
  <si>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</si>
  <si>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</si>
  <si>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</si>
  <si>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</si>
  <si>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</si>
  <si>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</si>
  <si>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</si>
  <si>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</si>
  <si>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</si>
  <si>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</si>
  <si>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</si>
  <si>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</si>
  <si>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</si>
  <si>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</si>
  <si>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</si>
  <si>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</si>
  <si>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</si>
  <si>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</si>
  <si>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</si>
  <si>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</si>
  <si>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</si>
  <si>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</si>
  <si>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</si>
  <si>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</si>
  <si>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</si>
  <si>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</si>
  <si>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</si>
  <si>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</si>
  <si>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</si>
  <si>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</si>
  <si>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</si>
  <si>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</si>
  <si>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</si>
  <si>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</si>
  <si>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</si>
  <si>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</si>
  <si>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</si>
  <si>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</si>
  <si>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</si>
  <si>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</si>
  <si>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</si>
  <si>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</si>
  <si>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</si>
  <si>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</si>
  <si>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</si>
  <si>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</si>
  <si>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</si>
  <si>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</si>
  <si>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</si>
  <si>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</si>
  <si>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</si>
  <si>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</si>
  <si>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</si>
  <si>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</si>
  <si>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</si>
  <si>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</si>
  <si>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</si>
  <si>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</si>
  <si>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</si>
  <si>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</si>
  <si>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</si>
  <si>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</si>
  <si>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</si>
  <si>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</si>
  <si>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</si>
  <si>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</si>
  <si>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</si>
  <si>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</si>
  <si>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</si>
  <si>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</si>
  <si>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</si>
  <si>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</si>
  <si>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</si>
  <si>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</si>
  <si>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</si>
  <si>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</si>
  <si>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</si>
  <si>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</si>
  <si>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</si>
  <si>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</si>
  <si>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</si>
  <si>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</si>
  <si>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</si>
  <si>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</si>
  <si>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</si>
  <si>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</si>
  <si>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</si>
  <si>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</si>
  <si>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</si>
  <si>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</si>
  <si>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</si>
  <si>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</si>
  <si>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</si>
  <si>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</si>
  <si>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</si>
  <si>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</si>
  <si>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</si>
  <si>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</si>
  <si>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</si>
  <si>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</si>
  <si>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</si>
  <si>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</si>
  <si>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</si>
  <si>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</si>
  <si>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</si>
  <si>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</si>
  <si>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</si>
  <si>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</si>
  <si>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</si>
  <si>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</si>
  <si>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</si>
  <si>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</si>
  <si>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</si>
  <si>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</si>
  <si>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</si>
  <si>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</si>
  <si>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</si>
  <si>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</si>
  <si>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</si>
  <si>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</si>
  <si>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</si>
  <si>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</si>
  <si>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</si>
  <si>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</si>
  <si>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</si>
  <si>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</si>
  <si>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</si>
  <si>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</si>
  <si>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</si>
  <si>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</si>
  <si>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</si>
  <si>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</si>
  <si>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</si>
  <si>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</si>
  <si>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</si>
  <si>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</si>
  <si>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</si>
  <si>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</si>
  <si>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</si>
  <si>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</si>
  <si>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</si>
  <si>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</si>
  <si>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</si>
  <si>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</si>
  <si>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</si>
  <si>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</si>
  <si>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</si>
  <si>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</si>
  <si>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</si>
  <si>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</si>
  <si>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</si>
  <si>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</si>
  <si>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</si>
  <si>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</si>
  <si>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</si>
  <si>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</si>
  <si>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</si>
  <si>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</si>
  <si>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</si>
  <si>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</si>
  <si>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</si>
  <si>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</si>
  <si>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</si>
  <si>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</si>
  <si>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</si>
  <si>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</si>
  <si>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</si>
  <si>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</si>
  <si>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</si>
  <si>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</si>
  <si>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</si>
  <si>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</si>
  <si>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</si>
  <si>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</si>
  <si>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</si>
  <si>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</si>
  <si>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</si>
  <si>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</si>
  <si>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</si>
  <si>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</si>
  <si>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</si>
  <si>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</si>
  <si>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</si>
  <si>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</si>
  <si>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</si>
  <si>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</si>
  <si>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</si>
  <si>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</si>
  <si>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</si>
  <si>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</si>
  <si>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</si>
  <si>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</si>
  <si>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</si>
  <si>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</si>
  <si>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</si>
  <si>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</si>
  <si>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</si>
  <si>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</si>
  <si>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</si>
  <si>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</si>
  <si>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</si>
  <si>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</si>
  <si>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</si>
  <si>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</si>
  <si>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</si>
  <si>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</si>
  <si>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</si>
  <si>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</si>
  <si>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</si>
  <si>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</si>
  <si>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</si>
  <si>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</si>
  <si>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</si>
  <si>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</si>
  <si>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</si>
  <si>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</si>
  <si>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</si>
  <si>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</si>
  <si>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</si>
  <si>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</si>
  <si>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</si>
  <si>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</si>
  <si>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</si>
  <si>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</si>
  <si>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</si>
  <si>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</si>
  <si>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</si>
  <si>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</si>
  <si>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</si>
  <si>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</si>
  <si>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</si>
  <si>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</si>
  <si>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</si>
  <si>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</si>
  <si>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</si>
  <si>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</si>
  <si>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</si>
  <si>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</si>
  <si>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</si>
  <si>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</si>
  <si>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</si>
  <si>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</si>
  <si>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</si>
  <si>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</si>
  <si>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</si>
  <si>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</si>
  <si>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</si>
  <si>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</si>
  <si>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</si>
  <si>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</si>
  <si>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</si>
  <si>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</si>
  <si>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</si>
  <si>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</si>
  <si>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</si>
  <si>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</si>
  <si>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</si>
  <si>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</si>
  <si>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</si>
  <si>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</si>
  <si>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</si>
  <si>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</si>
  <si>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</si>
  <si>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</si>
  <si>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</si>
  <si>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</si>
  <si>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</si>
  <si>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</si>
  <si>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</si>
  <si>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</si>
  <si>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</si>
  <si>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</si>
  <si>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</si>
  <si>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</si>
  <si>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DJ 4319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</si>
  <si>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</si>
  <si>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</si>
  <si>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</si>
  <si>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</si>
  <si>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</si>
  <si>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</si>
  <si>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</si>
  <si>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</si>
  <si>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</si>
  <si>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</si>
  <si>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</si>
  <si>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</si>
  <si>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</si>
  <si>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</si>
  <si>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</si>
  <si>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</si>
  <si>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</si>
  <si>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</si>
  <si>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</si>
  <si>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</si>
  <si>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</si>
  <si>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</si>
  <si>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</si>
  <si>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</si>
  <si>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</si>
  <si>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</si>
  <si>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</si>
  <si>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</si>
  <si>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</si>
  <si>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</si>
  <si>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</si>
  <si>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</si>
  <si>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</si>
  <si>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</si>
  <si>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</si>
  <si>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</si>
  <si>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</si>
  <si>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</si>
  <si>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</si>
  <si>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</si>
  <si>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</si>
  <si>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</si>
  <si>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</si>
  <si>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</si>
  <si>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</si>
  <si>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</si>
  <si>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</si>
  <si>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</si>
  <si>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</si>
  <si>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</si>
  <si>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</si>
  <si>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</si>
  <si>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</si>
  <si>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</si>
  <si>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</si>
  <si>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</si>
  <si>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</si>
  <si>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</si>
  <si>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</si>
  <si>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</si>
  <si>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</si>
  <si>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</si>
  <si>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</si>
  <si>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</si>
  <si>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</si>
  <si>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</si>
  <si>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</si>
  <si>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</si>
  <si>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</si>
  <si>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</si>
  <si>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</si>
  <si>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</si>
  <si>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</si>
  <si>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</si>
  <si>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</si>
  <si>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</si>
  <si>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</si>
  <si>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</si>
  <si>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</si>
  <si>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</si>
  <si>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</si>
  <si>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</si>
  <si>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</si>
  <si>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</si>
  <si>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</si>
  <si>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</si>
  <si>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</si>
  <si>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</si>
  <si>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</si>
  <si>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</si>
  <si>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</si>
  <si>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</si>
  <si>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</si>
  <si>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</si>
  <si>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</si>
  <si>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</si>
  <si>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</si>
  <si>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</si>
  <si>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</si>
  <si>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</si>
  <si>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</si>
  <si>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</si>
  <si>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</si>
  <si>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</si>
  <si>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</si>
  <si>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</si>
  <si>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</si>
  <si>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</si>
  <si>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</si>
  <si>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</si>
  <si>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</si>
  <si>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</si>
  <si>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</si>
  <si>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</si>
  <si>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</si>
  <si>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</si>
  <si>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</si>
  <si>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</si>
  <si>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</si>
  <si>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</si>
  <si>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</si>
  <si>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</si>
  <si>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</si>
  <si>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</si>
  <si>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</si>
  <si>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</si>
  <si>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</si>
  <si>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</si>
  <si>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</si>
  <si>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</si>
  <si>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</si>
  <si>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</si>
  <si>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</si>
  <si>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</si>
  <si>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</si>
  <si>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</si>
  <si>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</si>
  <si>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</si>
  <si>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</si>
  <si>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</si>
  <si>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</si>
  <si>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</si>
  <si>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</si>
  <si>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</si>
  <si>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</si>
  <si>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</si>
  <si>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</si>
  <si>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</si>
  <si>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</si>
  <si>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</si>
  <si>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</si>
  <si>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</si>
  <si>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</si>
  <si>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</si>
  <si>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</si>
  <si>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</si>
  <si>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</si>
  <si>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</si>
  <si>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</si>
  <si>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</si>
  <si>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</si>
  <si>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</si>
  <si>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</si>
  <si>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</si>
  <si>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</si>
  <si>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</si>
  <si>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</si>
  <si>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</si>
  <si>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</si>
  <si>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</si>
  <si>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</si>
  <si>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</si>
  <si>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</si>
  <si>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</si>
  <si>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</si>
  <si>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</si>
  <si>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</si>
  <si>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</si>
  <si>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</si>
  <si>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</si>
  <si>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</si>
  <si>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</si>
  <si>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</si>
  <si>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</si>
  <si>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</si>
  <si>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</si>
  <si>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</si>
  <si>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</si>
  <si>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</si>
  <si>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</si>
  <si>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</si>
  <si>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</si>
  <si>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</si>
  <si>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</si>
  <si>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</si>
  <si>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</si>
  <si>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</si>
  <si>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</si>
  <si>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</si>
  <si>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</si>
  <si>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</si>
  <si>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</si>
  <si>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</si>
  <si>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</si>
  <si>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</si>
  <si>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</si>
  <si>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</si>
  <si>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</si>
  <si>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</si>
  <si>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</si>
  <si>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</si>
  <si>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</si>
  <si>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</si>
  <si>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</si>
  <si>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</si>
  <si>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</si>
  <si>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</si>
  <si>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</si>
  <si>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</si>
  <si>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</si>
  <si>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</si>
  <si>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</si>
  <si>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</si>
  <si>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</si>
  <si>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</si>
  <si>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</si>
  <si>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</si>
  <si>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</si>
  <si>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</si>
  <si>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</si>
  <si>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</si>
  <si>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</si>
  <si>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</si>
  <si>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</si>
  <si>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</si>
  <si>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</si>
  <si>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</si>
  <si>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</si>
  <si>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</si>
  <si>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</si>
  <si>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</si>
  <si>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</si>
  <si>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</si>
  <si>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</si>
  <si>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</si>
  <si>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</si>
  <si>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</si>
  <si>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</si>
  <si>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</si>
  <si>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</si>
  <si>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</si>
  <si>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</si>
  <si>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</si>
  <si>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</si>
  <si>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</si>
  <si>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</si>
  <si>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</si>
  <si>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</si>
  <si>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</si>
  <si>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</si>
  <si>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</si>
  <si>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</si>
  <si>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</si>
  <si>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</si>
  <si>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</si>
  <si>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</si>
  <si>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</si>
  <si>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</si>
  <si>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</si>
  <si>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</si>
  <si>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</si>
  <si>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</si>
  <si>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</si>
  <si>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</si>
  <si>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</si>
  <si>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</si>
  <si>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</si>
  <si>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</si>
  <si>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</si>
  <si>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</si>
  <si>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</si>
  <si>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</si>
  <si>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</si>
  <si>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</si>
  <si>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</si>
  <si>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</si>
  <si>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</si>
  <si>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</si>
  <si>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</si>
  <si>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</si>
  <si>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</si>
  <si>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</si>
  <si>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</si>
  <si>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</si>
  <si>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</si>
  <si>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</si>
  <si>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</si>
  <si>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</si>
  <si>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</si>
  <si>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</si>
  <si>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</si>
  <si>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</si>
  <si>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</si>
  <si>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</si>
  <si>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</si>
  <si>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Vulk ok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</si>
  <si>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</si>
  <si>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</si>
  <si>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</si>
  <si>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</si>
  <si>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</si>
  <si>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</si>
  <si>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</si>
  <si>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</si>
  <si>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</si>
  <si>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</si>
  <si>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</si>
  <si>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</si>
  <si>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</si>
  <si>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</si>
  <si>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</si>
  <si>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tipis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</si>
  <si>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</si>
  <si>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</si>
  <si>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</si>
  <si>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</si>
  <si>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</si>
  <si>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</si>
  <si>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</si>
  <si>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</si>
  <si>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</si>
  <si>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</si>
  <si>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</si>
  <si>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</si>
  <si>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</si>
  <si>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</si>
  <si>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</si>
  <si>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</si>
  <si>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</si>
  <si>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</si>
  <si>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</si>
  <si>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</si>
  <si>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</si>
  <si>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</si>
  <si>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</si>
  <si>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</si>
  <si>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</si>
  <si>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</si>
  <si>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</si>
  <si>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</si>
  <si>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</si>
  <si>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</si>
  <si>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</si>
  <si>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</si>
  <si>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</si>
  <si>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</si>
  <si>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</si>
  <si>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</si>
  <si>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</si>
  <si>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</si>
  <si>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</si>
  <si>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</si>
  <si>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</si>
  <si>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</si>
  <si>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</si>
  <si>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</si>
  <si>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</si>
  <si>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</si>
  <si>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</si>
  <si>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</si>
  <si>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</si>
  <si>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</si>
  <si>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</si>
  <si>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</si>
  <si>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</si>
  <si>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</si>
  <si>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</si>
  <si>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</si>
  <si>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</si>
  <si>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</si>
  <si>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</si>
  <si>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</si>
  <si>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</si>
  <si>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</si>
  <si>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</si>
  <si>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</si>
  <si>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</si>
  <si>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</si>
  <si>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</si>
  <si>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</si>
  <si>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</si>
  <si>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</si>
  <si>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</si>
  <si>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</si>
  <si>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</si>
  <si>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</si>
  <si>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</si>
  <si>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</si>
  <si>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</si>
  <si>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</si>
  <si>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</si>
  <si>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</si>
  <si>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</si>
  <si>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</si>
  <si>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</si>
  <si>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</si>
  <si>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</si>
  <si>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</si>
  <si>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</si>
  <si>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</si>
  <si>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</si>
  <si>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</si>
  <si>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</si>
  <si>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</si>
  <si>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</si>
  <si>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</si>
  <si>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</si>
  <si>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</si>
  <si>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</si>
  <si>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</si>
  <si>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</si>
  <si>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</si>
  <si>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</si>
  <si>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</si>
  <si>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</si>
  <si>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</si>
  <si>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</si>
  <si>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</si>
  <si>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</si>
  <si>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</si>
  <si>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</si>
  <si>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</si>
  <si>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</si>
  <si>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</si>
  <si>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</si>
  <si>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</si>
  <si>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</si>
  <si>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</si>
  <si>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</si>
  <si>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</si>
  <si>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</si>
  <si>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</si>
  <si>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</si>
  <si>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</si>
  <si>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</si>
  <si>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</si>
  <si>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</si>
  <si>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</si>
  <si>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</si>
  <si>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</si>
  <si>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</si>
  <si>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</si>
  <si>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</si>
  <si>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</si>
  <si>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</si>
  <si>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</si>
  <si>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</si>
  <si>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</si>
  <si>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</si>
  <si>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</si>
  <si>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</si>
  <si>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</si>
  <si>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</si>
  <si>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</si>
  <si>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</si>
  <si>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AF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</si>
  <si>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</si>
  <si>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</si>
  <si>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</si>
  <si>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</si>
  <si>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</si>
  <si>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</si>
  <si>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</si>
  <si>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</si>
  <si>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</si>
  <si>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</si>
  <si>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</si>
  <si>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</si>
  <si>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</si>
  <si>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</si>
  <si>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</si>
  <si>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</si>
  <si>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</si>
  <si>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</si>
  <si>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</si>
  <si>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</si>
  <si>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</si>
  <si>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</si>
  <si>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</si>
  <si>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</si>
  <si>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</si>
  <si>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</si>
  <si>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</si>
  <si>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</si>
  <si>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</si>
  <si>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</si>
  <si>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</si>
  <si>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</si>
  <si>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</si>
  <si>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</si>
  <si>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</si>
  <si>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</si>
  <si>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</si>
  <si>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</si>
  <si>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</si>
  <si>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</si>
  <si>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</si>
  <si>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</si>
  <si>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</si>
  <si>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</si>
  <si>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</si>
  <si>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</si>
  <si>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</si>
  <si>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</si>
  <si>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</si>
  <si>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</si>
  <si>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</si>
  <si>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</si>
  <si>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</si>
  <si>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</si>
  <si>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</si>
  <si>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</si>
  <si>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</si>
  <si>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</si>
  <si>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</si>
  <si>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</si>
  <si>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</si>
  <si>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</si>
  <si>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</si>
  <si>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</si>
  <si>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</si>
  <si>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</si>
  <si>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</si>
  <si>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</si>
  <si>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</si>
  <si>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</si>
  <si>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</si>
  <si>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</si>
  <si>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</si>
  <si>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</si>
  <si>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</si>
  <si>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</si>
  <si>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</si>
  <si>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</si>
  <si>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</si>
  <si>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</si>
  <si>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</si>
  <si>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</si>
  <si>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</si>
  <si>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</si>
  <si>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</si>
  <si>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</si>
  <si>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</si>
  <si>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</si>
  <si>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</si>
  <si>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</si>
  <si>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</si>
  <si>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</si>
  <si>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</si>
  <si>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</si>
  <si>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</si>
  <si>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</si>
  <si>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</si>
  <si>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</si>
  <si>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</si>
  <si>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</si>
  <si>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</si>
  <si>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</si>
  <si>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</si>
  <si>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</si>
  <si>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</si>
  <si>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</si>
  <si>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</si>
  <si>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</si>
  <si>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</si>
  <si>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</si>
  <si>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</si>
  <si>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</si>
  <si>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</si>
  <si>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</si>
  <si>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</si>
  <si>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</si>
  <si>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</si>
  <si>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</si>
  <si>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</si>
  <si>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</si>
  <si>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</si>
  <si>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</si>
  <si>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</si>
  <si>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</si>
  <si>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</si>
  <si>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</si>
  <si>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</si>
  <si>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</si>
  <si>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</si>
  <si>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</si>
  <si>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</si>
  <si>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</si>
  <si>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</si>
  <si>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</si>
  <si>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</si>
  <si>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</si>
  <si>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</si>
  <si>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</si>
  <si>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</si>
  <si>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</si>
  <si>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</si>
  <si>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</si>
  <si>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</si>
  <si>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</si>
  <si>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</si>
  <si>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</si>
  <si>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</si>
  <si>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</si>
  <si>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</si>
  <si>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</si>
  <si>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</si>
  <si>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</si>
  <si>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</si>
  <si>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</si>
  <si>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</si>
  <si>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</si>
  <si>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</si>
  <si>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</si>
  <si>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</si>
  <si>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</si>
  <si>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</si>
  <si>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</si>
  <si>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</si>
  <si>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</si>
  <si>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</si>
  <si>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</si>
  <si>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</si>
  <si>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</si>
  <si>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</si>
  <si>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</si>
  <si>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</si>
  <si>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</si>
  <si>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</si>
  <si>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</si>
  <si>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</si>
  <si>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</si>
  <si>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</si>
  <si>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</si>
  <si>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</si>
  <si>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</si>
  <si>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</si>
  <si>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</si>
  <si>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</si>
  <si>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</si>
  <si>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</si>
  <si>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</si>
  <si>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</si>
  <si>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</si>
  <si>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</si>
  <si>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</si>
  <si>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</si>
  <si>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</si>
  <si>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</si>
  <si>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</si>
  <si>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</si>
  <si>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</si>
  <si>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</si>
  <si>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</si>
  <si>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</si>
  <si>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</si>
  <si>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</si>
  <si>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</si>
  <si>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</si>
  <si>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</si>
  <si>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</si>
  <si>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</si>
  <si>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</si>
  <si>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</si>
  <si>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</si>
  <si>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</si>
  <si>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</si>
  <si>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</si>
  <si>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</si>
  <si>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</si>
  <si>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</si>
  <si>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</si>
  <si>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</si>
  <si>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</si>
  <si>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</si>
  <si>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</si>
  <si>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</si>
  <si>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</si>
  <si>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</si>
  <si>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</si>
  <si>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</si>
  <si>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</si>
  <si>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</si>
  <si>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</si>
  <si>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</si>
  <si>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</si>
  <si>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</si>
  <si>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</si>
  <si>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</si>
  <si>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</si>
  <si>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</si>
  <si>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</si>
  <si>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</si>
  <si>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</si>
  <si>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</si>
  <si>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</si>
  <si>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</si>
  <si>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</si>
  <si>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</si>
  <si>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</si>
  <si>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</si>
  <si>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</si>
  <si>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</si>
  <si>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</si>
  <si>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</si>
  <si>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</si>
  <si>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</si>
  <si>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</si>
  <si>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</si>
  <si>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</si>
  <si>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</si>
  <si>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</si>
  <si>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</si>
  <si>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</si>
  <si>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</si>
  <si>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</si>
  <si>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</si>
  <si>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</si>
  <si>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</si>
  <si>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</si>
  <si>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</si>
  <si>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</si>
  <si>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</si>
  <si>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</si>
  <si>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</si>
  <si>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</si>
  <si>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</si>
  <si>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</si>
  <si>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</si>
  <si>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</si>
  <si>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</si>
  <si>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</si>
  <si>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</si>
  <si>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</si>
  <si>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</si>
  <si>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</si>
  <si>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</si>
  <si>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</si>
  <si>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</si>
  <si>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</si>
  <si>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</si>
  <si>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</si>
  <si>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</si>
  <si>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</si>
  <si>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</si>
  <si>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</si>
  <si>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</si>
  <si>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</si>
  <si>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</si>
  <si>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</si>
  <si>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</si>
  <si>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</si>
  <si>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</si>
  <si>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</si>
  <si>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</si>
  <si>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</si>
  <si>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</si>
  <si>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</si>
  <si>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</si>
  <si>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</si>
  <si>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</si>
  <si>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</si>
  <si>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</si>
  <si>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</si>
  <si>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</si>
  <si>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</si>
  <si>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</si>
  <si>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</si>
  <si>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</si>
  <si>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</si>
  <si>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</si>
  <si>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</si>
  <si>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</si>
  <si>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</si>
  <si>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</si>
  <si>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</si>
  <si>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</si>
  <si>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</si>
  <si>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</si>
  <si>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</si>
  <si>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</si>
  <si>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</si>
  <si>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</si>
  <si>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</si>
  <si>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</si>
  <si>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</si>
  <si>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</si>
  <si>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</si>
  <si>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</si>
  <si>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</si>
  <si>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</si>
  <si>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</si>
  <si>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</si>
  <si>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</si>
  <si>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</si>
  <si>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</si>
  <si>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</si>
  <si>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</si>
  <si>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</si>
  <si>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</si>
  <si>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</si>
  <si>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</si>
  <si>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</si>
  <si>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</si>
  <si>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</si>
  <si>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</si>
  <si>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</si>
  <si>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</si>
  <si>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</si>
  <si>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</si>
  <si>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</si>
  <si>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</si>
  <si>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</si>
  <si>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</si>
  <si>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</si>
  <si>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</si>
  <si>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</si>
  <si>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</si>
  <si>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</si>
  <si>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</si>
  <si>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</si>
  <si>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</si>
  <si>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</si>
  <si>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</si>
  <si>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</si>
  <si>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</si>
  <si>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</si>
  <si>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</si>
  <si>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</si>
  <si>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</si>
  <si>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</si>
  <si>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</si>
  <si>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</si>
  <si>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</si>
  <si>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</si>
  <si>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</si>
  <si>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</si>
  <si>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</si>
  <si>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</si>
  <si>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</si>
  <si>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</si>
  <si>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</si>
  <si>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</si>
  <si>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</si>
  <si>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</si>
  <si>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</si>
  <si>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</si>
  <si>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</si>
  <si>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</si>
  <si>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</si>
  <si>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</si>
  <si>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</si>
  <si>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</si>
  <si>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</si>
  <si>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</si>
  <si>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</si>
  <si>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</si>
  <si>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</si>
  <si>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</si>
  <si>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</si>
  <si>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</si>
  <si>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</si>
  <si>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</si>
  <si>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</si>
  <si>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</si>
  <si>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</si>
  <si>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</si>
  <si>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</si>
  <si>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</si>
  <si>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</si>
  <si>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</si>
  <si>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</si>
  <si>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</si>
  <si>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</si>
  <si>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</si>
  <si>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</si>
  <si>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</si>
  <si>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</si>
  <si>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</si>
  <si>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</si>
  <si>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</si>
  <si>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</si>
  <si>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</si>
  <si>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</si>
  <si>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</si>
  <si>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</si>
  <si>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</si>
  <si>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</si>
  <si>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</si>
  <si>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</si>
  <si>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</si>
  <si>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</si>
  <si>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</si>
  <si>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</si>
  <si>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</si>
  <si>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</si>
  <si>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</si>
  <si>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</si>
  <si>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</si>
  <si>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</si>
  <si>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</si>
  <si>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</si>
  <si>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</si>
  <si>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</si>
  <si>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</si>
  <si>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</si>
  <si>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</si>
  <si>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</si>
  <si>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</si>
  <si>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</si>
  <si>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</si>
  <si>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</si>
  <si>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</si>
  <si>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</si>
  <si>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</si>
  <si>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</si>
  <si>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</si>
  <si>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</si>
  <si>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</si>
  <si>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</si>
  <si>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</si>
  <si>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</si>
  <si>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</si>
  <si>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</si>
  <si>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</si>
  <si>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</si>
  <si>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</si>
  <si>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</si>
  <si>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</si>
  <si>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</si>
  <si>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</si>
  <si>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</si>
  <si>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</si>
  <si>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</si>
  <si>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</si>
  <si>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</si>
  <si>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</si>
  <si>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</si>
  <si>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</si>
  <si>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</si>
  <si>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</si>
  <si>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</si>
  <si>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</si>
  <si>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</si>
  <si>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</si>
  <si>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</si>
  <si>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</si>
  <si>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</si>
  <si>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</si>
  <si>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</si>
  <si>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</si>
  <si>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</si>
  <si>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</si>
  <si>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</si>
  <si>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</si>
  <si>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</si>
  <si>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</si>
  <si>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</si>
  <si>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</si>
  <si>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</si>
  <si>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</si>
  <si>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</si>
  <si>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</si>
  <si>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</si>
  <si>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</si>
  <si>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</si>
  <si>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</si>
  <si>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</si>
  <si>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</si>
  <si>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</si>
  <si>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</si>
  <si>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</si>
  <si>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</si>
  <si>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</si>
  <si>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</si>
  <si>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</si>
  <si>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</si>
  <si>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</si>
  <si>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</si>
  <si>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</si>
  <si>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</si>
  <si>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</si>
  <si>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</si>
  <si>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</si>
  <si>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</si>
  <si>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</si>
  <si>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</si>
  <si>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</si>
  <si>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</si>
  <si>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</si>
  <si>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</si>
  <si>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</si>
  <si>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</si>
  <si>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</si>
  <si>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</si>
  <si>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</si>
  <si>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</si>
  <si>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</si>
  <si>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</si>
  <si>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</si>
  <si>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</si>
  <si>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</si>
  <si>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</si>
  <si>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</si>
  <si>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</si>
  <si>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</si>
  <si>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</si>
  <si>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</si>
  <si>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</si>
  <si>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</si>
  <si>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</si>
  <si>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</si>
  <si>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</si>
  <si>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</si>
  <si>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</si>
  <si>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</si>
  <si>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</si>
  <si>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</si>
  <si>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</si>
  <si>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</si>
  <si>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</si>
  <si>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</si>
  <si>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</si>
  <si>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</si>
  <si>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</si>
  <si>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</si>
  <si>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</si>
  <si>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</si>
  <si>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</si>
  <si>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</si>
  <si>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</si>
  <si>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</si>
  <si>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</si>
  <si>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</si>
  <si>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</si>
  <si>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</si>
  <si>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</si>
  <si>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</si>
  <si>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</si>
  <si>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</si>
  <si>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</si>
  <si>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</si>
  <si>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</si>
  <si>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</si>
  <si>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</si>
  <si>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</si>
  <si>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</si>
  <si>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</si>
  <si>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</si>
  <si>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</si>
  <si>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</si>
  <si>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</si>
  <si>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</si>
  <si>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</si>
  <si>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</si>
  <si>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</si>
  <si>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</si>
  <si>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</si>
  <si>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</si>
  <si>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</si>
  <si>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</si>
  <si>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</si>
  <si>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</si>
  <si>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</si>
  <si>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</si>
  <si>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</si>
  <si>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</si>
  <si>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</si>
  <si>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</si>
  <si>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</si>
  <si>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</si>
  <si>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</si>
  <si>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</si>
  <si>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</si>
  <si>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</si>
  <si>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</si>
  <si>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</si>
  <si>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</si>
  <si>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</si>
  <si>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</si>
  <si>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</si>
  <si>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</si>
  <si>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</si>
  <si>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</si>
  <si>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</si>
  <si>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</si>
  <si>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</si>
  <si>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</si>
  <si>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</si>
  <si>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</si>
  <si>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</si>
  <si>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</si>
  <si>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</si>
  <si>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</si>
  <si>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</si>
  <si>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</si>
  <si>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</si>
  <si>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</si>
  <si>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</si>
  <si>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</si>
  <si>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</si>
  <si>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</si>
  <si>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</si>
  <si>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</si>
  <si>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</si>
  <si>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</si>
  <si>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</si>
  <si>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</si>
  <si>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</si>
  <si>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</si>
  <si>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</si>
  <si>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</si>
  <si>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</si>
  <si>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</si>
  <si>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</si>
  <si>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</si>
  <si>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</si>
  <si>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</si>
  <si>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</si>
  <si>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</si>
  <si>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</si>
  <si>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</si>
  <si>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</si>
  <si>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</si>
  <si>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</si>
  <si>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</si>
  <si>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</si>
  <si>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</si>
  <si>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</si>
  <si>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</si>
  <si>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</si>
  <si>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</si>
  <si>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</si>
  <si>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</si>
  <si>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</si>
  <si>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</si>
  <si>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</si>
  <si>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</si>
  <si>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</si>
  <si>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</si>
  <si>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</si>
  <si>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</si>
  <si>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</si>
  <si>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</si>
  <si>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</si>
  <si>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</si>
  <si>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</si>
  <si>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</si>
  <si>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</si>
  <si>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</si>
  <si>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</si>
  <si>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</si>
  <si>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</si>
  <si>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</si>
  <si>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</si>
  <si>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</si>
  <si>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</si>
  <si>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</si>
  <si>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</si>
  <si>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</si>
  <si>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</si>
  <si>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</si>
  <si>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</si>
  <si>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</si>
  <si>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</si>
  <si>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</si>
  <si>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</si>
  <si>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</si>
  <si>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</si>
  <si>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</si>
  <si>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</si>
  <si>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</si>
  <si>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</si>
  <si>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</si>
  <si>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</si>
  <si>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</si>
  <si>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</si>
  <si>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</si>
  <si>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</si>
  <si>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</si>
  <si>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</si>
  <si>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</si>
  <si>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</si>
  <si>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</si>
  <si>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</si>
  <si>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</si>
  <si>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</si>
  <si>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</si>
  <si>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</si>
  <si>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</si>
  <si>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</si>
  <si>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</si>
  <si>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</si>
  <si>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</si>
  <si>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</si>
  <si>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</si>
  <si>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</si>
  <si>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</si>
  <si>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</si>
  <si>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</si>
  <si>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</si>
  <si>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</si>
  <si>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</si>
  <si>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</si>
  <si>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</si>
  <si>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</si>
  <si>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</si>
  <si>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</si>
  <si>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</si>
  <si>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</si>
  <si>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</si>
  <si>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</si>
  <si>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</si>
  <si>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</si>
  <si>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</si>
  <si>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</si>
  <si>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</si>
  <si>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</si>
  <si>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</si>
  <si>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</si>
  <si>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</si>
  <si>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</si>
  <si>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</si>
  <si>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</si>
  <si>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</si>
  <si>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</si>
  <si>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</si>
  <si>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</si>
  <si>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</si>
  <si>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</si>
  <si>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</si>
  <si>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</si>
  <si>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</si>
  <si>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</si>
  <si>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</si>
  <si>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</si>
  <si>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</si>
  <si>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</si>
  <si>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</si>
  <si>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</si>
  <si>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</si>
  <si>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</si>
  <si>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</si>
  <si>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</si>
  <si>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</si>
  <si>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</si>
  <si>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</si>
  <si>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</si>
  <si>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</si>
  <si>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</si>
  <si>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</si>
  <si>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</si>
  <si>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</si>
  <si>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</si>
  <si>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</si>
  <si>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</si>
  <si>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</si>
  <si>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</si>
  <si>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</si>
  <si>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</si>
  <si>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</si>
  <si>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</si>
  <si>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</si>
  <si>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</si>
  <si>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</si>
  <si>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</si>
  <si>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</si>
  <si>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</si>
  <si>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</si>
  <si>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</si>
  <si>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</si>
  <si>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</si>
  <si>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</si>
  <si>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</si>
  <si>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</si>
  <si>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</si>
  <si>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</si>
  <si>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</si>
  <si>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</si>
  <si>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</si>
  <si>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</si>
  <si>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</si>
  <si>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</si>
  <si>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</si>
  <si>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</si>
  <si>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</si>
  <si>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</si>
  <si>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</si>
  <si>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</si>
  <si>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</si>
  <si>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</si>
  <si>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</si>
  <si>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</si>
  <si>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</si>
  <si>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</si>
  <si>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</si>
  <si>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</si>
  <si>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</si>
  <si>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</si>
  <si>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</si>
  <si>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</si>
  <si>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</si>
  <si>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</si>
  <si>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</si>
  <si>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</si>
  <si>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</si>
  <si>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</si>
  <si>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</si>
  <si>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</si>
  <si>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</si>
  <si>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</si>
  <si>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</si>
  <si>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</si>
  <si>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</si>
  <si>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</si>
  <si>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</si>
  <si>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</si>
  <si>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</si>
  <si>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</si>
  <si>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</si>
  <si>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</si>
  <si>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</si>
  <si>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</si>
  <si>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</si>
  <si>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</si>
  <si>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</si>
  <si>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</si>
  <si>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</si>
  <si>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</si>
  <si>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</si>
  <si>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</si>
  <si>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</si>
  <si>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</si>
  <si>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</si>
  <si>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</si>
  <si>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</si>
  <si>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</si>
  <si>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</si>
  <si>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</si>
  <si>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</si>
  <si>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</si>
  <si>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</si>
  <si>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</si>
  <si>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</si>
  <si>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</si>
  <si>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</si>
  <si>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</si>
  <si>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</si>
  <si>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</si>
  <si>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</si>
  <si>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</si>
  <si>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</si>
  <si>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</si>
  <si>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</si>
  <si>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</si>
  <si>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</si>
  <si>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</si>
  <si>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</si>
  <si>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</si>
  <si>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</si>
  <si>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</si>
  <si>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</si>
  <si>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</si>
  <si>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</si>
  <si>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</si>
  <si>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</si>
  <si>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</si>
  <si>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</si>
  <si>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</si>
  <si>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</si>
  <si>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</si>
  <si>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</si>
  <si>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</si>
  <si>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</si>
  <si>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</si>
  <si>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</si>
  <si>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</si>
  <si>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</si>
  <si>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</si>
  <si>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</si>
  <si>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</si>
  <si>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</si>
  <si>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</si>
  <si>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</si>
  <si>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</si>
  <si>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</si>
  <si>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</si>
  <si>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</si>
  <si>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</si>
  <si>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</si>
  <si>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</si>
  <si>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</si>
  <si>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</si>
  <si>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</si>
  <si>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</si>
  <si>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</si>
  <si>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</si>
  <si>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</si>
  <si>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</si>
  <si>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</si>
  <si>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</si>
  <si>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</si>
  <si>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</si>
  <si>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</si>
  <si>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</si>
  <si>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</si>
  <si>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</si>
  <si>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</si>
  <si>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</si>
  <si>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</si>
  <si>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</si>
  <si>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</si>
  <si>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</si>
  <si>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</si>
  <si>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</si>
  <si>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</si>
  <si>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</si>
  <si>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</si>
  <si>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</si>
  <si>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</si>
  <si>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</si>
  <si>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</si>
  <si>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</si>
  <si>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</si>
  <si>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</si>
  <si>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</si>
  <si>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</si>
  <si>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</si>
  <si>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</si>
  <si>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</si>
  <si>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</si>
  <si>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</si>
  <si>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</si>
  <si>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</si>
  <si>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</si>
  <si>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</si>
  <si>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</si>
  <si>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</si>
  <si>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</si>
  <si>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</si>
  <si>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</si>
  <si>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</si>
  <si>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</si>
  <si>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</si>
  <si>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</si>
  <si>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</si>
  <si>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</si>
  <si>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</si>
  <si>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</si>
  <si>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</si>
  <si>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</si>
  <si>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</si>
  <si>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</si>
  <si>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</si>
  <si>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</si>
  <si>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</si>
  <si>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</si>
  <si>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</si>
  <si>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</si>
  <si>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</si>
  <si>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</si>
  <si>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</si>
  <si>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</si>
  <si>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</si>
  <si>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</si>
  <si>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</si>
  <si>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</si>
  <si>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</si>
  <si>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</si>
  <si>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</si>
  <si>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</si>
  <si>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</si>
  <si>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</si>
  <si>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</si>
  <si>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</si>
  <si>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</si>
  <si>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</si>
  <si>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</si>
  <si>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</si>
  <si>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</si>
  <si>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</si>
  <si>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</si>
  <si>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</si>
  <si>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</si>
  <si>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</si>
  <si>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</si>
  <si>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</si>
  <si>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</si>
  <si>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</si>
  <si>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</si>
  <si>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</si>
  <si>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</si>
  <si>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</si>
  <si>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</si>
  <si>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</si>
  <si>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</si>
  <si>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</si>
  <si>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</si>
  <si>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</si>
  <si>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</si>
  <si>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</si>
  <si>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</si>
  <si>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</si>
  <si>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</si>
  <si>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</si>
  <si>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</si>
  <si>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</si>
  <si>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</si>
  <si>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</si>
  <si>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</si>
  <si>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</si>
  <si>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</si>
  <si>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</si>
  <si>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</si>
  <si>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</si>
  <si>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</si>
  <si>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</si>
  <si>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</si>
  <si>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</si>
  <si>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</si>
  <si>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</si>
  <si>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</si>
  <si>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</si>
  <si>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</si>
  <si>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</si>
  <si>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</si>
  <si>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</si>
  <si>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</si>
  <si>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</si>
  <si>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</si>
  <si>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</si>
  <si>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</si>
  <si>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</si>
  <si>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</si>
  <si>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</si>
  <si>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</si>
  <si>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</si>
  <si>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</si>
  <si>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</si>
  <si>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</si>
  <si>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</si>
  <si>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</si>
  <si>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</si>
  <si>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</si>
  <si>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</si>
  <si>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</si>
  <si>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</si>
  <si>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</si>
  <si>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</si>
  <si>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</si>
  <si>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</si>
  <si>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</si>
  <si>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</si>
  <si>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</si>
  <si>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</si>
  <si>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</si>
  <si>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</si>
  <si>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</si>
  <si>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</si>
  <si>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</si>
  <si>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</si>
  <si>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</si>
  <si>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</si>
  <si>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</si>
  <si>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</si>
  <si>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</si>
  <si>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</si>
  <si>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</si>
  <si>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</si>
  <si>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</si>
  <si>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</si>
  <si>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</si>
  <si>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</si>
  <si>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</si>
  <si>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</si>
  <si>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</si>
  <si>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</si>
  <si>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</si>
  <si>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</si>
  <si>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</si>
  <si>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</si>
  <si>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</si>
  <si>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</si>
  <si>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</si>
  <si>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</si>
  <si>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</si>
  <si>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</si>
  <si>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</si>
  <si>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</si>
  <si>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</si>
  <si>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</si>
  <si>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</si>
  <si>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</si>
  <si>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</si>
  <si>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</si>
  <si>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</si>
  <si>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</si>
  <si>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</si>
  <si>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</si>
  <si>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</si>
  <si>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</si>
  <si>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</si>
  <si>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</si>
  <si>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</si>
  <si>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</si>
  <si>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</si>
  <si>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</si>
  <si>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</si>
  <si>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</si>
  <si>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</si>
  <si>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</si>
  <si>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</si>
  <si>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</si>
  <si>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</si>
  <si>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</si>
  <si>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</si>
  <si>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</si>
  <si>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</si>
  <si>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</si>
  <si>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</si>
  <si>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</si>
  <si>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</si>
  <si>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</si>
  <si>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</si>
  <si>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</si>
  <si>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</si>
  <si>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</si>
  <si>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</si>
  <si>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</si>
  <si>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</si>
  <si>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</si>
  <si>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</si>
  <si>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</si>
  <si>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</si>
  <si>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</si>
  <si>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</si>
  <si>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</si>
  <si>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</si>
  <si>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16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</si>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</sst>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11" borderId="33" xfId="0" applyFill="1" applyBorder="1"/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11" borderId="16" xfId="0" applyNumberFormat="1" applyFill="1" applyBorder="1"/>
    <xf numFmtId="11" fontId="0" fillId="0" borderId="16" xfId="0" applyNumberFormat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308"/>
      <c r="M4" s="308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17158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17166</v>
      </c>
      <c r="AM6" s="362" t="s">
        <v>17157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17170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17171</v>
      </c>
      <c r="BL6" s="59" t="s">
        <v>17172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17175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17166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17167</v>
      </c>
      <c r="AT7" s="59" t="s">
        <v>17166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17169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17175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17166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17169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17173</v>
      </c>
      <c r="BU8" s="59" t="s">
        <v>17175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17151</v>
      </c>
      <c r="O9" s="79" t="s">
        <v>17152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17169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17173</v>
      </c>
      <c r="BU9" s="59" t="s">
        <v>17175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17151</v>
      </c>
      <c r="BF10" s="79" t="s">
        <v>17152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17169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17173</v>
      </c>
      <c r="BU10" s="59" t="s">
        <v>17175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12711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17153</v>
      </c>
      <c r="BF11" s="79" t="s">
        <v>518</v>
      </c>
      <c r="BG11" s="175">
        <v>11</v>
      </c>
      <c r="BH11" s="91" t="s">
        <v>28</v>
      </c>
      <c r="BI11" s="778">
        <v>3300</v>
      </c>
      <c r="BJ11" s="772">
        <f>BI11*BG11</f>
        <v>36300</v>
      </c>
      <c r="BK11" s="773" t="s">
        <v>191</v>
      </c>
      <c r="BL11" s="72" t="s">
        <v>17169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17173</v>
      </c>
      <c r="BU11" s="59" t="s">
        <v>17175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17153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12711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17154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17169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17175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17154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12711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17169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17175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17155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17159</v>
      </c>
      <c r="V14" s="247" t="s">
        <v>17160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11726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17169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17173</v>
      </c>
      <c r="BU14" s="59" t="s">
        <v>17175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17156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17159</v>
      </c>
      <c r="V15" s="239" t="s">
        <v>17161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11726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17169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17173</v>
      </c>
      <c r="BU15" s="59" t="s">
        <v>17175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17157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17159</v>
      </c>
      <c r="V16" s="239" t="s">
        <v>17162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11726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17168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17169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17175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17158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17159</v>
      </c>
      <c r="V17" s="247" t="s">
        <v>17163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11726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17169</v>
      </c>
      <c r="BN17" s="59" t="s">
        <v>17174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17175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17169</v>
      </c>
      <c r="BN18" s="79" t="s">
        <v>8770</v>
      </c>
      <c r="BO18" s="59" t="s">
        <v>16268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17176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17169</v>
      </c>
      <c r="BN19" s="79" t="s">
        <v>8770</v>
      </c>
      <c r="BO19" s="59" t="s">
        <v>16272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17176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11725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17169</v>
      </c>
      <c r="BN20" s="79" t="s">
        <v>8770</v>
      </c>
      <c r="BO20" s="59" t="s">
        <v>16275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17176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17159</v>
      </c>
      <c r="V21" s="239" t="s">
        <v>17164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11723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17169</v>
      </c>
      <c r="BN21" s="79" t="s">
        <v>8770</v>
      </c>
      <c r="BO21" s="59" t="s">
        <v>16278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17176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17159</v>
      </c>
      <c r="V22" s="247" t="s">
        <v>17165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11723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17169</v>
      </c>
      <c r="BN22" s="79" t="s">
        <v>8793</v>
      </c>
      <c r="BO22" s="59" t="s">
        <v>16285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17176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17155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16289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17176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17156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16386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17176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16384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17176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16225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17176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16223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17176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17176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17176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71"/>
      <c r="M4" s="771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17177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17178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17177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17186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17217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13343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17179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17179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17186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17180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17212</v>
      </c>
      <c r="AT8" s="76" t="s">
        <v>17186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17181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17187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17186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17182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17185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17188</v>
      </c>
      <c r="AN10" s="59" t="s">
        <v>62</v>
      </c>
      <c r="AO10" s="217">
        <v>25</v>
      </c>
      <c r="AP10" s="65" t="s">
        <v>17189</v>
      </c>
      <c r="AQ10" s="219">
        <v>1</v>
      </c>
      <c r="AR10" s="67">
        <f t="shared" si="4"/>
        <v>25</v>
      </c>
      <c r="AS10" s="68" t="s">
        <v>2949</v>
      </c>
      <c r="AT10" s="76" t="s">
        <v>17186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17216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17191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17186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7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17183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12724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17184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12724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12713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2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17213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12713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12713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17217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12713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17239</v>
      </c>
      <c r="O18" s="59" t="s">
        <v>17238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17190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17240</v>
      </c>
      <c r="O19" s="59" t="s">
        <v>17238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17190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17241</v>
      </c>
      <c r="O20" s="59" t="s">
        <v>17238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17190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17190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17190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17190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17190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17190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12726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17159</v>
      </c>
      <c r="V29" s="239" t="s">
        <v>17192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11728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17159</v>
      </c>
      <c r="V30" s="247" t="s">
        <v>17193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11728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17213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72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7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7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7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7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7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7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7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7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7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7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7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7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7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7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7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7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7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7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7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7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7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4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74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7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7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7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7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7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7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75"/>
      <c r="M4" s="775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17218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17243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17219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17243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17220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16292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17243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17221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16295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17243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17222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17189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17103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17243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17218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17108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17243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17223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12725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17115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17243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17224</v>
      </c>
      <c r="O13" s="63" t="s">
        <v>17225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17258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12725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17100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17243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17226</v>
      </c>
      <c r="O14" s="796" t="s">
        <v>17227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17219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17117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17243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17226</v>
      </c>
      <c r="O15" s="796" t="s">
        <v>17228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17226</v>
      </c>
      <c r="V15" s="796" t="s">
        <v>17227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11727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17118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17243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17229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17230</v>
      </c>
      <c r="U16" s="362" t="s">
        <v>17229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11727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17120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17243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17230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11727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17122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17243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17233</v>
      </c>
      <c r="O18" s="59" t="s">
        <v>17234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17242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17244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17233</v>
      </c>
      <c r="O19" s="115" t="s">
        <v>17234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17244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17244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17220</v>
      </c>
      <c r="BC21" s="59" t="s">
        <v>17244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17245</v>
      </c>
      <c r="AW22" s="59" t="s">
        <v>15883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17244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17245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17244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17245</v>
      </c>
      <c r="AW24" s="59" t="s">
        <v>17246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17244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17247</v>
      </c>
      <c r="AW25" s="59" t="s">
        <v>17248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17244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17247</v>
      </c>
      <c r="AW26" s="59" t="s">
        <v>17249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17244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17254</v>
      </c>
      <c r="AW27" s="59" t="s">
        <v>17253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17255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17254</v>
      </c>
      <c r="AW28" s="59" t="s">
        <v>17252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17255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17254</v>
      </c>
      <c r="AW29" s="59" t="s">
        <v>17251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17255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17242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17254</v>
      </c>
      <c r="AW30" s="59" t="s">
        <v>17250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17255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17256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17255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17256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17255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6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15945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17255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15946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17255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15947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17255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17257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17255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17255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17224</v>
      </c>
      <c r="AW38" s="63" t="s">
        <v>17225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17258</v>
      </c>
      <c r="BC38" s="59" t="s">
        <v>17255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7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7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7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7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93"/>
      <c r="M4" s="793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17259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17259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17287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17260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17260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17287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17261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17261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17287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17223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17287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17189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17287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17283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17287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17263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17287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17264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17285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17287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17265</v>
      </c>
      <c r="O14" s="796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17262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17284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17287</v>
      </c>
      <c r="BN14" s="59"/>
      <c r="BO14" s="115"/>
      <c r="BP14" s="74"/>
      <c r="BQ14" s="90" t="s">
        <v>130</v>
      </c>
      <c r="BR14" s="102"/>
      <c r="BS14" s="79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17266</v>
      </c>
      <c r="O15" s="796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17222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17286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17287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12728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12728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12728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12728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17221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12728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17264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17265</v>
      </c>
      <c r="V24" s="796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17266</v>
      </c>
      <c r="V25" s="796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5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5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5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B89" sqref="B89:C8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98"/>
      <c r="M4" s="798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17289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17312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17288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17180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17307</v>
      </c>
      <c r="AK7" s="59" t="s">
        <v>17289</v>
      </c>
      <c r="AM7" s="78" t="s">
        <v>40</v>
      </c>
      <c r="AN7" s="59" t="s">
        <v>17279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17312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17290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17307</v>
      </c>
      <c r="AK8" s="59" t="s">
        <v>17289</v>
      </c>
      <c r="AM8" s="78" t="s">
        <v>40</v>
      </c>
      <c r="AN8" s="59" t="s">
        <v>17280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17312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17291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15583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17289</v>
      </c>
      <c r="AM9" s="78" t="s">
        <v>40</v>
      </c>
      <c r="AN9" s="59" t="s">
        <v>17281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17312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17292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15989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17289</v>
      </c>
      <c r="AM10" s="78" t="s">
        <v>40</v>
      </c>
      <c r="AN10" s="59" t="s">
        <v>17282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17312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17293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17289</v>
      </c>
      <c r="AL11" s="59"/>
      <c r="AM11" s="79" t="s">
        <v>17297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17298</v>
      </c>
      <c r="AT11" s="76" t="s">
        <v>17312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17297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17298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17289</v>
      </c>
      <c r="AM12" s="59" t="s">
        <v>17299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17298</v>
      </c>
      <c r="AT12" s="76" t="s">
        <v>17312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17299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17298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17305</v>
      </c>
      <c r="AN13" s="115" t="s">
        <v>17306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17312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17300</v>
      </c>
      <c r="O14" s="796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12741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17312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9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17303</v>
      </c>
      <c r="O15" s="796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17301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12741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16298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17310</v>
      </c>
      <c r="AT15" s="76" t="s">
        <v>17313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17304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12739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16300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17311</v>
      </c>
      <c r="AT16" s="76" t="s">
        <v>17313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12739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17263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17313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12739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17313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17296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12739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12738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12738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17226</v>
      </c>
      <c r="V22" s="796" t="s">
        <v>17228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11730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17229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11730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11730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17302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17303</v>
      </c>
      <c r="V27" s="796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8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80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80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80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80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80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80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80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80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80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80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80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80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80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800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800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800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800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800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800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800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800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80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80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80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R1" zoomScaleNormal="100" workbookViewId="0">
      <pane ySplit="5" topLeftCell="A6" activePane="bottomLeft" state="frozen"/>
      <selection pane="bottomLeft" activeCell="AM6" sqref="AM6:AT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01"/>
      <c r="M4" s="801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17318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17314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17316</v>
      </c>
      <c r="AM6" s="59" t="s">
        <v>17324</v>
      </c>
      <c r="AN6" s="796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17325</v>
      </c>
      <c r="AT6" s="76" t="s">
        <v>17326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17319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17315</v>
      </c>
      <c r="AK7" s="59" t="s">
        <v>17316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17350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17320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17316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17271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17316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17321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17272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17316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17322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17273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17316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17323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2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17324</v>
      </c>
      <c r="O15" s="796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17325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17336</v>
      </c>
      <c r="O16" s="796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17337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17338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12759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17339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17340</v>
      </c>
      <c r="O20" s="59" t="s">
        <v>17341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17337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17348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17349</v>
      </c>
      <c r="U25" s="59" t="s">
        <v>17340</v>
      </c>
      <c r="V25" s="59" t="s">
        <v>17341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6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80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803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80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80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80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80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80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803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80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80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80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8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80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803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80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803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803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80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80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80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0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21" activePane="bottomLeft" state="frozen"/>
      <selection pane="bottomLeft" activeCell="N20" sqref="N20:T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04"/>
      <c r="M4" s="804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17351</v>
      </c>
      <c r="AK6" s="59" t="s">
        <v>17352</v>
      </c>
      <c r="AM6" s="59"/>
      <c r="AN6" s="796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17353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17318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17352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17233</v>
      </c>
      <c r="V8" s="59" t="s">
        <v>17234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17319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17352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17354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17352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17357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17352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17355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12766</v>
      </c>
      <c r="AC11" s="59"/>
      <c r="AD11" s="79" t="s">
        <v>17323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17352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17356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12766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17352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17361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12766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17352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17358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12766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17352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5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17338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12766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17359</v>
      </c>
      <c r="O16" s="796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17339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12766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12766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12766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17360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17362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17363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17222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17364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17365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17366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17367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17368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12765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17369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17370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17371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12758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9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17372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17373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17374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17235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17375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17376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17427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17377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17355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17356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17361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12" activePane="bottomLeft" state="frozen"/>
      <selection pane="bottomLeft" activeCell="BN23" sqref="B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08"/>
      <c r="M4" s="808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17378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17394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17396</v>
      </c>
      <c r="AT6" s="76" t="s">
        <v>17411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17379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17358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17412</v>
      </c>
      <c r="AT7" s="76" t="s">
        <v>17411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17378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17466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17380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17396</v>
      </c>
      <c r="AT8" s="76" t="s">
        <v>17411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17379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17466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17381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17393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17396</v>
      </c>
      <c r="AT9" s="76" t="s">
        <v>17411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17380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17466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17382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17396</v>
      </c>
      <c r="AT10" s="76" t="s">
        <v>17411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17381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17466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17383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17396</v>
      </c>
      <c r="AT11" s="76" t="s">
        <v>17411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17382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17466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17384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17407</v>
      </c>
      <c r="AT12" s="76" t="s">
        <v>17411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17383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17466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17385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17396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17407</v>
      </c>
      <c r="AT13" s="76" t="s">
        <v>17411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17384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17466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17386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17396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17398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17396</v>
      </c>
      <c r="AT14" s="76" t="s">
        <v>17411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30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17387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17399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17396</v>
      </c>
      <c r="AT15" s="76" t="s">
        <v>17411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17362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17467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17388</v>
      </c>
      <c r="O16" s="796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17400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17396</v>
      </c>
      <c r="AT16" s="76" t="s">
        <v>17411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17363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17467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17389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17395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17401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17396</v>
      </c>
      <c r="AT17" s="76" t="s">
        <v>17411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17364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17467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17390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17402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17396</v>
      </c>
      <c r="AT18" s="76" t="s">
        <v>17411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17365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17467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17391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17403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17396</v>
      </c>
      <c r="AT19" s="76" t="s">
        <v>17413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17366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17467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17392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17396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17385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17396</v>
      </c>
      <c r="AT20" s="76" t="s">
        <v>17413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17467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17393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17396</v>
      </c>
      <c r="AT21" s="76" t="s">
        <v>17413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17467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17396</v>
      </c>
      <c r="AT22" s="76" t="s">
        <v>17413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341" t="s">
        <v>17367</v>
      </c>
      <c r="BF22" s="504" t="s">
        <v>3264</v>
      </c>
      <c r="BG22" s="371">
        <v>1</v>
      </c>
      <c r="BH22" s="341" t="s">
        <v>818</v>
      </c>
      <c r="BI22" s="345">
        <v>1932500</v>
      </c>
      <c r="BJ22" s="345">
        <f t="shared" ref="BJ22:BJ29" si="14">BI22*BG22</f>
        <v>1932500</v>
      </c>
      <c r="BK22" s="346" t="s">
        <v>138</v>
      </c>
      <c r="BL22" s="341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17396</v>
      </c>
      <c r="AT23" s="76" t="s">
        <v>17413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17368</v>
      </c>
      <c r="BF23" s="59" t="s">
        <v>2971</v>
      </c>
      <c r="BG23" s="120">
        <v>1</v>
      </c>
      <c r="BH23" s="91" t="s">
        <v>195</v>
      </c>
      <c r="BI23" s="71">
        <v>3783800</v>
      </c>
      <c r="BJ23" s="67">
        <f t="shared" si="14"/>
        <v>3783800</v>
      </c>
      <c r="BK23" s="68" t="s">
        <v>138</v>
      </c>
      <c r="BL23" s="59" t="s">
        <v>17467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17394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17396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17386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17396</v>
      </c>
      <c r="AT24" s="76" t="s">
        <v>17413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17369</v>
      </c>
      <c r="BF24" s="59" t="s">
        <v>2971</v>
      </c>
      <c r="BG24" s="64">
        <v>1</v>
      </c>
      <c r="BH24" s="91" t="s">
        <v>66</v>
      </c>
      <c r="BI24" s="87">
        <v>495500</v>
      </c>
      <c r="BJ24" s="67">
        <f t="shared" si="14"/>
        <v>495500</v>
      </c>
      <c r="BK24" s="68" t="s">
        <v>138</v>
      </c>
      <c r="BL24" s="59" t="s">
        <v>17467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17392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17396</v>
      </c>
      <c r="AT25" s="76" t="s">
        <v>17413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17370</v>
      </c>
      <c r="BF25" s="79" t="s">
        <v>2971</v>
      </c>
      <c r="BG25" s="64">
        <v>1</v>
      </c>
      <c r="BH25" s="91" t="s">
        <v>28</v>
      </c>
      <c r="BI25" s="66">
        <v>45000</v>
      </c>
      <c r="BJ25" s="67">
        <f t="shared" si="14"/>
        <v>45000</v>
      </c>
      <c r="BK25" s="68" t="s">
        <v>138</v>
      </c>
      <c r="BL25" s="59" t="s">
        <v>17467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17395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17404</v>
      </c>
      <c r="AN26" s="59" t="s">
        <v>17414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17406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17371</v>
      </c>
      <c r="BF26" s="59" t="s">
        <v>2971</v>
      </c>
      <c r="BG26" s="303" t="s">
        <v>133</v>
      </c>
      <c r="BH26" s="111" t="s">
        <v>31</v>
      </c>
      <c r="BI26" s="124">
        <v>4000</v>
      </c>
      <c r="BJ26" s="67">
        <f t="shared" si="14"/>
        <v>4000</v>
      </c>
      <c r="BK26" s="68" t="s">
        <v>138</v>
      </c>
      <c r="BL26" s="59" t="s">
        <v>17467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17405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17406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3149</v>
      </c>
      <c r="BF27" s="59" t="s">
        <v>2971</v>
      </c>
      <c r="BG27" s="64">
        <v>1</v>
      </c>
      <c r="BH27" s="59" t="s">
        <v>31</v>
      </c>
      <c r="BI27" s="71">
        <v>1000</v>
      </c>
      <c r="BJ27" s="67">
        <f t="shared" si="14"/>
        <v>1000</v>
      </c>
      <c r="BK27" s="68" t="s">
        <v>138</v>
      </c>
      <c r="BL27" s="59" t="s">
        <v>17467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17415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7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 t="s">
        <v>3148</v>
      </c>
      <c r="BF28" s="59" t="s">
        <v>2971</v>
      </c>
      <c r="BG28" s="64">
        <v>1</v>
      </c>
      <c r="BH28" s="59" t="s">
        <v>28</v>
      </c>
      <c r="BI28" s="71">
        <v>76600</v>
      </c>
      <c r="BJ28" s="67">
        <f t="shared" si="14"/>
        <v>76600</v>
      </c>
      <c r="BK28" s="68" t="s">
        <v>138</v>
      </c>
      <c r="BL28" s="59" t="s">
        <v>17466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73" t="s">
        <v>17372</v>
      </c>
      <c r="BF29" s="85" t="s">
        <v>2971</v>
      </c>
      <c r="BG29" s="64">
        <v>20</v>
      </c>
      <c r="BH29" s="75" t="s">
        <v>38</v>
      </c>
      <c r="BI29" s="71">
        <v>65300</v>
      </c>
      <c r="BJ29" s="67">
        <f t="shared" si="14"/>
        <v>1306000</v>
      </c>
      <c r="BK29" s="68" t="s">
        <v>138</v>
      </c>
      <c r="BL29" s="59" t="s">
        <v>17466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59" t="s">
        <v>278</v>
      </c>
      <c r="BF30" s="59" t="s">
        <v>279</v>
      </c>
      <c r="BG30" s="64">
        <v>1</v>
      </c>
      <c r="BH30" s="65" t="s">
        <v>1438</v>
      </c>
      <c r="BI30" s="71">
        <v>1500000</v>
      </c>
      <c r="BJ30" s="67">
        <f t="shared" si="12"/>
        <v>1500000</v>
      </c>
      <c r="BK30" s="68" t="s">
        <v>138</v>
      </c>
      <c r="BL30" s="59" t="s">
        <v>17467</v>
      </c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9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10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6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0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0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0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0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H1" zoomScaleNormal="100" workbookViewId="0">
      <pane ySplit="5" topLeftCell="A6" activePane="bottomLeft" state="frozen"/>
      <selection pane="bottomLeft" activeCell="N15" sqref="N15:T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11"/>
      <c r="M4" s="811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17408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17424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17410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17409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17410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17424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17408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17409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17416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17397</v>
      </c>
      <c r="AB8" s="301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17428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17429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17417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17418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17419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17424</v>
      </c>
      <c r="U11" s="59" t="s">
        <v>8365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1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17420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17424</v>
      </c>
      <c r="U12" s="79" t="s">
        <v>17183</v>
      </c>
      <c r="V12" s="79" t="s">
        <v>157</v>
      </c>
      <c r="W12" s="175">
        <v>1</v>
      </c>
      <c r="X12" s="91" t="s">
        <v>31</v>
      </c>
      <c r="Y12" s="299">
        <v>210000</v>
      </c>
      <c r="Z12" s="67">
        <f t="shared" si="8"/>
        <v>210000</v>
      </c>
      <c r="AA12" s="68" t="s">
        <v>2961</v>
      </c>
      <c r="AB12" s="301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17421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17424</v>
      </c>
      <c r="U13" s="59" t="s">
        <v>17184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4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301" t="s">
        <v>12769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2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17422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301" t="s">
        <v>12769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17423</v>
      </c>
      <c r="O16" s="796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17235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301" t="s">
        <v>12769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17425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17446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301" t="s">
        <v>12769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301" t="s">
        <v>12769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17426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301" t="s">
        <v>12769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17431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301" t="s">
        <v>12769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301" t="s">
        <v>12769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17417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301" t="s">
        <v>12769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301" t="s">
        <v>12769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6" t="s">
        <v>1035</v>
      </c>
      <c r="AB24" s="59" t="s">
        <v>12772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17430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17431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6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9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6"/>
      <c r="Z52" s="67">
        <f t="shared" si="16"/>
        <v>0</v>
      </c>
      <c r="AA52" s="68"/>
      <c r="AB52" s="59"/>
      <c r="AC52" s="100"/>
      <c r="AD52" s="81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1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1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1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1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1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1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1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1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1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1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1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1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13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1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1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1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1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3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13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13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13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13"/>
      <c r="X119"/>
    </row>
    <row r="120" spans="1:24" ht="15" customHeight="1" x14ac:dyDescent="0.25">
      <c r="A120" s="107">
        <v>115</v>
      </c>
      <c r="B120" s="59" t="s">
        <v>17446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1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13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1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1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1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1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13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T1" zoomScaleNormal="100" workbookViewId="0">
      <pane ySplit="5" topLeftCell="A6" activePane="bottomLeft" state="frozen"/>
      <selection pane="bottomLeft" activeCell="B67" sqref="B67:C6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14"/>
      <c r="M4" s="814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17448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17449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1" si="2">Y6*W6</f>
        <v>124000</v>
      </c>
      <c r="AA6" s="68" t="s">
        <v>161</v>
      </c>
      <c r="AB6" s="72"/>
      <c r="AD6" s="59" t="s">
        <v>7895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17447</v>
      </c>
      <c r="AM6" s="78" t="s">
        <v>17419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8" si="3">AQ6*AO6</f>
        <v>40000</v>
      </c>
      <c r="AS6" s="68" t="s">
        <v>17424</v>
      </c>
      <c r="AT6" s="59" t="s">
        <v>17447</v>
      </c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17354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17450</v>
      </c>
      <c r="AK7" s="59" t="s">
        <v>17447</v>
      </c>
      <c r="AM7" s="78" t="s">
        <v>17420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17424</v>
      </c>
      <c r="AT7" s="59" t="s">
        <v>17447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17451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8496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17447</v>
      </c>
      <c r="AM8" s="79"/>
      <c r="AN8" s="85"/>
      <c r="AO8" s="175"/>
      <c r="AP8" s="59" t="s">
        <v>28</v>
      </c>
      <c r="AQ8" s="88"/>
      <c r="AR8" s="67">
        <f t="shared" si="3"/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301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17447</v>
      </c>
      <c r="AM9" s="78"/>
      <c r="AN9" s="59"/>
      <c r="AO9" s="103"/>
      <c r="AP9" s="59" t="s">
        <v>31</v>
      </c>
      <c r="AQ9" s="71"/>
      <c r="AR9" s="67">
        <f t="shared" ref="AR6:AR15" si="10">AQ9*AO9</f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6547</v>
      </c>
      <c r="O10" s="59" t="s">
        <v>210</v>
      </c>
      <c r="P10" s="175">
        <v>10</v>
      </c>
      <c r="Q10" s="59" t="s">
        <v>17452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301"/>
      <c r="AD10" s="59" t="s">
        <v>17387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17447</v>
      </c>
      <c r="AM10" s="78"/>
      <c r="AN10" s="59"/>
      <c r="AO10" s="217"/>
      <c r="AP10" s="65" t="s">
        <v>31</v>
      </c>
      <c r="AQ10" s="71"/>
      <c r="AR10" s="67">
        <f t="shared" si="10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17453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17396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301"/>
      <c r="AC11" s="59"/>
      <c r="AD11" s="59" t="s">
        <v>17388</v>
      </c>
      <c r="AE11" s="796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17447</v>
      </c>
      <c r="AL11" s="59"/>
      <c r="AM11" s="79"/>
      <c r="AN11" s="79"/>
      <c r="AO11" s="175"/>
      <c r="AP11" s="91" t="s">
        <v>31</v>
      </c>
      <c r="AQ11" s="299"/>
      <c r="AR11" s="67">
        <f t="shared" si="10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17454</v>
      </c>
      <c r="O12" s="59" t="s">
        <v>100</v>
      </c>
      <c r="P12" s="64">
        <v>1</v>
      </c>
      <c r="Q12" s="59" t="s">
        <v>28</v>
      </c>
      <c r="R12" s="71">
        <v>1675000</v>
      </c>
      <c r="S12" s="67">
        <f t="shared" si="1"/>
        <v>1675000</v>
      </c>
      <c r="T12" s="68" t="s">
        <v>17396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17422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17447</v>
      </c>
      <c r="AM12" s="59"/>
      <c r="AN12" s="63"/>
      <c r="AO12" s="64"/>
      <c r="AP12" s="91" t="s">
        <v>31</v>
      </c>
      <c r="AQ12" s="66"/>
      <c r="AR12" s="67">
        <f t="shared" si="10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17455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301"/>
      <c r="AC13" s="101"/>
      <c r="AD13" s="59" t="s">
        <v>17423</v>
      </c>
      <c r="AE13" s="796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17447</v>
      </c>
      <c r="AM13" s="59"/>
      <c r="AN13" s="115"/>
      <c r="AO13" s="59"/>
      <c r="AP13" s="65" t="s">
        <v>31</v>
      </c>
      <c r="AQ13" s="60"/>
      <c r="AR13" s="67">
        <f t="shared" si="10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9261</v>
      </c>
      <c r="AK14" s="59" t="s">
        <v>17457</v>
      </c>
      <c r="AM14" s="59"/>
      <c r="AN14" s="59"/>
      <c r="AO14" s="64"/>
      <c r="AP14" s="65" t="s">
        <v>1438</v>
      </c>
      <c r="AQ14" s="66"/>
      <c r="AR14" s="67">
        <f t="shared" si="10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/>
      <c r="O15" s="74"/>
      <c r="P15" s="64"/>
      <c r="Q15" s="59" t="s">
        <v>28</v>
      </c>
      <c r="R15" s="71"/>
      <c r="S15" s="67">
        <f>R15*P15</f>
        <v>0</v>
      </c>
      <c r="T15" s="68"/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17456</v>
      </c>
      <c r="AK15" s="59" t="s">
        <v>17457</v>
      </c>
      <c r="AM15" s="79"/>
      <c r="AN15" s="59"/>
      <c r="AO15" s="64"/>
      <c r="AP15" s="75" t="s">
        <v>28</v>
      </c>
      <c r="AQ15" s="71"/>
      <c r="AR15" s="67">
        <f t="shared" si="10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/>
      <c r="O16" s="796"/>
      <c r="P16" s="64"/>
      <c r="Q16" s="59" t="s">
        <v>28</v>
      </c>
      <c r="R16" s="66"/>
      <c r="S16" s="67">
        <f t="shared" si="1"/>
        <v>0</v>
      </c>
      <c r="T16" s="68"/>
      <c r="U16" s="59" t="s">
        <v>8520</v>
      </c>
      <c r="V16" s="302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301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17456</v>
      </c>
      <c r="AK16" s="59" t="s">
        <v>17457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/>
      <c r="O17" s="59"/>
      <c r="P17" s="64"/>
      <c r="Q17" s="59" t="s">
        <v>205</v>
      </c>
      <c r="R17" s="71"/>
      <c r="S17" s="67">
        <f t="shared" si="1"/>
        <v>0</v>
      </c>
      <c r="T17" s="68"/>
      <c r="U17" s="78" t="s">
        <v>6547</v>
      </c>
      <c r="V17" s="59" t="s">
        <v>210</v>
      </c>
      <c r="W17" s="175">
        <v>10</v>
      </c>
      <c r="X17" s="59" t="s">
        <v>17452</v>
      </c>
      <c r="Y17" s="71">
        <v>14500</v>
      </c>
      <c r="Z17" s="67">
        <f t="shared" si="2"/>
        <v>145000</v>
      </c>
      <c r="AA17" s="68" t="s">
        <v>869</v>
      </c>
      <c r="AB17" s="301"/>
      <c r="AC17" s="96"/>
      <c r="AD17" s="79" t="s">
        <v>17455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17457</v>
      </c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/>
      <c r="O18" s="59"/>
      <c r="P18" s="64"/>
      <c r="Q18" s="59" t="s">
        <v>205</v>
      </c>
      <c r="R18" s="60"/>
      <c r="S18" s="67">
        <f t="shared" si="1"/>
        <v>0</v>
      </c>
      <c r="T18" s="68"/>
      <c r="U18" s="62"/>
      <c r="V18" s="204"/>
      <c r="W18" s="64"/>
      <c r="X18" s="75" t="s">
        <v>59</v>
      </c>
      <c r="Y18" s="71"/>
      <c r="Z18" s="67">
        <f t="shared" si="2"/>
        <v>0</v>
      </c>
      <c r="AA18" s="68"/>
      <c r="AB18" s="301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17457</v>
      </c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78"/>
      <c r="V19" s="59"/>
      <c r="W19" s="86"/>
      <c r="X19" s="91" t="s">
        <v>31</v>
      </c>
      <c r="Y19" s="87"/>
      <c r="Z19" s="67">
        <f t="shared" si="2"/>
        <v>0</v>
      </c>
      <c r="AA19" s="68"/>
      <c r="AB19" s="301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17457</v>
      </c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62"/>
      <c r="V20" s="59"/>
      <c r="W20" s="103"/>
      <c r="X20" s="59" t="s">
        <v>31</v>
      </c>
      <c r="Y20" s="71"/>
      <c r="Z20" s="67">
        <f t="shared" si="2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/>
      <c r="V21" s="59"/>
      <c r="W21" s="103"/>
      <c r="X21" s="59" t="s">
        <v>31</v>
      </c>
      <c r="Y21" s="61"/>
      <c r="Z21" s="67">
        <f t="shared" si="2"/>
        <v>0</v>
      </c>
      <c r="AA21" s="68"/>
      <c r="AB21" s="301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/>
      <c r="V22" s="59"/>
      <c r="W22" s="64"/>
      <c r="X22" s="65" t="s">
        <v>31</v>
      </c>
      <c r="Y22" s="66"/>
      <c r="Z22" s="67">
        <f t="shared" si="2"/>
        <v>0</v>
      </c>
      <c r="AA22" s="68"/>
      <c r="AB22" s="301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/>
      <c r="V23" s="59"/>
      <c r="W23" s="64"/>
      <c r="X23" s="59" t="s">
        <v>130</v>
      </c>
      <c r="Y23" s="87"/>
      <c r="Z23" s="67">
        <f t="shared" si="2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/>
      <c r="V24" s="59"/>
      <c r="W24" s="80"/>
      <c r="X24" s="70" t="s">
        <v>31</v>
      </c>
      <c r="Y24" s="87"/>
      <c r="Z24" s="67">
        <f t="shared" si="2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106"/>
      <c r="V25" s="180"/>
      <c r="W25" s="64"/>
      <c r="X25" s="59" t="s">
        <v>130</v>
      </c>
      <c r="Y25" s="71"/>
      <c r="Z25" s="67">
        <f t="shared" si="2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/>
      <c r="V26" s="59"/>
      <c r="W26" s="86"/>
      <c r="X26" s="65" t="s">
        <v>130</v>
      </c>
      <c r="Y26" s="66"/>
      <c r="Z26" s="67">
        <f t="shared" si="2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5">R27*P27</f>
        <v>0</v>
      </c>
      <c r="T27" s="68"/>
      <c r="U27" s="78"/>
      <c r="V27" s="59"/>
      <c r="W27" s="175"/>
      <c r="X27" s="59" t="s">
        <v>28</v>
      </c>
      <c r="Y27" s="60"/>
      <c r="Z27" s="67">
        <f t="shared" si="2"/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5"/>
        <v>0</v>
      </c>
      <c r="T28" s="68"/>
      <c r="U28" s="59"/>
      <c r="V28" s="59"/>
      <c r="W28" s="64"/>
      <c r="X28" s="65" t="s">
        <v>28</v>
      </c>
      <c r="Y28" s="66"/>
      <c r="Z28" s="67">
        <f t="shared" si="2"/>
        <v>0</v>
      </c>
      <c r="AA28" s="68"/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5"/>
        <v>0</v>
      </c>
      <c r="T29" s="68"/>
      <c r="U29" s="59"/>
      <c r="V29" s="59"/>
      <c r="W29" s="64"/>
      <c r="X29" s="65" t="s">
        <v>28</v>
      </c>
      <c r="Y29" s="66"/>
      <c r="Z29" s="67">
        <f t="shared" si="2"/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5"/>
        <v>0</v>
      </c>
      <c r="T30" s="68"/>
      <c r="U30" s="79"/>
      <c r="V30" s="79"/>
      <c r="W30" s="175"/>
      <c r="X30" s="91" t="s">
        <v>28</v>
      </c>
      <c r="Y30" s="299"/>
      <c r="Z30" s="67">
        <f t="shared" si="2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5"/>
        <v>0</v>
      </c>
      <c r="T31" s="68"/>
      <c r="U31" s="59"/>
      <c r="V31" s="59"/>
      <c r="W31" s="103"/>
      <c r="X31" s="59" t="s">
        <v>130</v>
      </c>
      <c r="Y31" s="87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78"/>
      <c r="V32" s="59"/>
      <c r="W32" s="175"/>
      <c r="X32" s="59" t="s">
        <v>28</v>
      </c>
      <c r="Y32" s="71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106"/>
      <c r="V33" s="115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78"/>
      <c r="V34" s="59"/>
      <c r="W34" s="103"/>
      <c r="X34" s="59" t="s">
        <v>28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59"/>
      <c r="W35" s="64"/>
      <c r="X35" s="65" t="s">
        <v>784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59"/>
      <c r="V36" s="63"/>
      <c r="W36" s="64"/>
      <c r="X36" s="70" t="s">
        <v>31</v>
      </c>
      <c r="Y36" s="71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106"/>
      <c r="V37" s="240"/>
      <c r="W37" s="110"/>
      <c r="X37" s="111" t="s">
        <v>31</v>
      </c>
      <c r="Y37" s="37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62"/>
      <c r="V38" s="63"/>
      <c r="W38" s="86"/>
      <c r="X38" s="65" t="s">
        <v>66</v>
      </c>
      <c r="Y38" s="66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301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85"/>
      <c r="W41" s="64"/>
      <c r="X41" s="70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59"/>
      <c r="W42" s="64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85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78"/>
      <c r="V45" s="59"/>
      <c r="W45" s="669"/>
      <c r="X45" s="59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59"/>
      <c r="V46" s="76"/>
      <c r="W46" s="123"/>
      <c r="X46" s="111" t="s">
        <v>31</v>
      </c>
      <c r="Y46" s="88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62"/>
      <c r="V47" s="62"/>
      <c r="W47" s="123"/>
      <c r="X47" s="111" t="s">
        <v>31</v>
      </c>
      <c r="Y47" s="124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65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59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78"/>
      <c r="V51" s="59"/>
      <c r="W51" s="64"/>
      <c r="X51" s="111" t="s">
        <v>31</v>
      </c>
      <c r="Y51" s="71"/>
      <c r="Z51" s="67">
        <f t="shared" si="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59"/>
      <c r="W52" s="64"/>
      <c r="X52" s="65" t="s">
        <v>31</v>
      </c>
      <c r="Y52" s="71"/>
      <c r="Z52" s="67">
        <f>Y52*W52</f>
        <v>0</v>
      </c>
      <c r="AA52" s="68"/>
      <c r="AB52" s="59"/>
      <c r="AC52" s="100"/>
      <c r="AD52" s="81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ref="Z53:Z65" si="17">Y53*W53</f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59"/>
      <c r="V54" s="85"/>
      <c r="W54" s="64"/>
      <c r="X54" s="65" t="s">
        <v>31</v>
      </c>
      <c r="Y54" s="71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79"/>
      <c r="V55" s="85"/>
      <c r="W55" s="175"/>
      <c r="X55" s="65" t="s">
        <v>31</v>
      </c>
      <c r="Y55" s="88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59"/>
      <c r="V56" s="137"/>
      <c r="W56" s="130"/>
      <c r="X56" s="111" t="s">
        <v>31</v>
      </c>
      <c r="Y56" s="119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62"/>
      <c r="V57" s="85"/>
      <c r="W57" s="64"/>
      <c r="X57" s="65" t="s">
        <v>59</v>
      </c>
      <c r="Y57" s="71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125"/>
      <c r="V58" s="137"/>
      <c r="W58" s="123"/>
      <c r="X58" s="111" t="s">
        <v>31</v>
      </c>
      <c r="Y58" s="124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78"/>
      <c r="V59" s="85"/>
      <c r="W59" s="64"/>
      <c r="X59" s="70" t="s">
        <v>31</v>
      </c>
      <c r="Y59" s="87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06"/>
      <c r="V60" s="240"/>
      <c r="W60" s="110"/>
      <c r="X60" s="111" t="s">
        <v>31</v>
      </c>
      <c r="Y60" s="376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125"/>
      <c r="V61" s="84"/>
      <c r="W61" s="84"/>
      <c r="X61" s="59" t="s">
        <v>28</v>
      </c>
      <c r="Y61" s="59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64"/>
      <c r="X62" s="59" t="s">
        <v>130</v>
      </c>
      <c r="Y62" s="71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59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115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U65" s="59"/>
      <c r="V65" s="79"/>
      <c r="W65" s="84"/>
      <c r="X65" s="59" t="s">
        <v>28</v>
      </c>
      <c r="Y65" s="87"/>
      <c r="Z65" s="67">
        <f t="shared" si="17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8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8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8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8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1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1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1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1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1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1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1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1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1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1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1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1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16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1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1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1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1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16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1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16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16"/>
      <c r="V117"/>
      <c r="W117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16"/>
      <c r="X119"/>
    </row>
    <row r="120" spans="1:24" ht="15" customHeight="1" x14ac:dyDescent="0.25">
      <c r="A120" s="107">
        <v>115</v>
      </c>
      <c r="B120" s="59" t="s">
        <v>17446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1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16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1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1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1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1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1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6" spans="24:24" x14ac:dyDescent="0.25">
      <c r="X56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2" spans="24:24" x14ac:dyDescent="0.25">
      <c r="X192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868" activePane="bottomLeft" state="frozen"/>
      <selection activeCell="B6189" sqref="B6189:I6209"/>
      <selection pane="bottomLeft" activeCell="B3200" sqref="B3200:F3200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5" t="s">
        <v>510</v>
      </c>
      <c r="B1" s="845"/>
      <c r="C1" s="845"/>
      <c r="D1" s="845"/>
      <c r="E1" s="845"/>
      <c r="F1" s="846"/>
      <c r="G1" s="847"/>
      <c r="H1" s="848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49">
        <v>17800000</v>
      </c>
      <c r="G635" s="850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51"/>
      <c r="G636" s="852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51"/>
      <c r="G637" s="852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51"/>
      <c r="G638" s="852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3"/>
      <c r="G639" s="854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8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5">
        <v>3860000</v>
      </c>
      <c r="G2282" s="858">
        <v>3860000</v>
      </c>
      <c r="H2282" s="861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6"/>
      <c r="G2283" s="859"/>
      <c r="H2283" s="862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6"/>
      <c r="G2284" s="859"/>
      <c r="H2284" s="862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7"/>
      <c r="G2285" s="860"/>
      <c r="H2285" s="863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17214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hidden="1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hidden="1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17151</v>
      </c>
      <c r="C3500" s="79" t="s">
        <v>17152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17153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17154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17155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17156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17157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17158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17177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17178</v>
      </c>
    </row>
    <row r="3512" spans="1:8" ht="15" hidden="1" customHeight="1" x14ac:dyDescent="0.25">
      <c r="A3512" s="83">
        <v>44965</v>
      </c>
      <c r="B3512" s="78" t="s">
        <v>17179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17180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17181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17182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17185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17183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17184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17213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17217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17239</v>
      </c>
      <c r="C3523" s="59" t="s">
        <v>17238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17240</v>
      </c>
      <c r="C3524" s="59" t="s">
        <v>17238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17241</v>
      </c>
      <c r="C3525" s="59" t="s">
        <v>17238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17218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17219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17220</v>
      </c>
    </row>
    <row r="3529" spans="1:8" ht="15" hidden="1" customHeight="1" x14ac:dyDescent="0.25">
      <c r="A3529" s="83">
        <v>44993</v>
      </c>
      <c r="B3529" s="79" t="s">
        <v>17221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17222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17223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17224</v>
      </c>
      <c r="C3533" s="63" t="s">
        <v>17225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17258</v>
      </c>
    </row>
    <row r="3534" spans="1:8" ht="15" hidden="1" customHeight="1" x14ac:dyDescent="0.25">
      <c r="A3534" s="83">
        <v>44993</v>
      </c>
      <c r="B3534" s="59" t="s">
        <v>17226</v>
      </c>
      <c r="C3534" s="796" t="s">
        <v>17227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17226</v>
      </c>
      <c r="C3535" s="796" t="s">
        <v>17228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17229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17230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17230</v>
      </c>
    </row>
    <row r="3538" spans="1:8" ht="15" hidden="1" customHeight="1" x14ac:dyDescent="0.25">
      <c r="A3538" s="83">
        <v>44993</v>
      </c>
      <c r="B3538" s="59" t="s">
        <v>17233</v>
      </c>
      <c r="C3538" s="59" t="s">
        <v>17234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17233</v>
      </c>
      <c r="C3539" s="115" t="s">
        <v>17234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17242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17259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17260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17261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17263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17264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17265</v>
      </c>
      <c r="C3560" s="796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17266</v>
      </c>
      <c r="C3561" s="796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17288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17290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17291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17292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17293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17297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17298</v>
      </c>
    </row>
    <row r="3575" spans="1:8" ht="15" hidden="1" customHeight="1" x14ac:dyDescent="0.25">
      <c r="A3575" s="83">
        <v>45054</v>
      </c>
      <c r="B3575" s="59" t="s">
        <v>17299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17298</v>
      </c>
    </row>
    <row r="3576" spans="1:8" ht="15" hidden="1" customHeight="1" x14ac:dyDescent="0.25">
      <c r="A3576" s="83">
        <v>45054</v>
      </c>
      <c r="B3576" s="59" t="s">
        <v>17300</v>
      </c>
      <c r="C3576" s="796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17303</v>
      </c>
      <c r="C3577" s="796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17301</v>
      </c>
    </row>
    <row r="3578" spans="1:8" ht="15" hidden="1" customHeight="1" x14ac:dyDescent="0.25">
      <c r="A3578" s="83">
        <v>45054</v>
      </c>
      <c r="B3578" s="62" t="s">
        <v>17304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17318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17319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17320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17321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17322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17323</v>
      </c>
      <c r="C3587" s="79" t="s">
        <v>1892</v>
      </c>
      <c r="D3587" s="175">
        <v>3</v>
      </c>
      <c r="E3587" s="91" t="s">
        <v>38</v>
      </c>
      <c r="F3587" s="299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17324</v>
      </c>
      <c r="C3589" s="796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17325</v>
      </c>
    </row>
    <row r="3590" spans="1:8" ht="15" hidden="1" customHeight="1" x14ac:dyDescent="0.25">
      <c r="A3590" s="83">
        <v>45115</v>
      </c>
      <c r="B3590" s="362" t="s">
        <v>17336</v>
      </c>
      <c r="C3590" s="796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17337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17338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17339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17340</v>
      </c>
      <c r="C3594" s="59" t="s">
        <v>17341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6282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17348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17349</v>
      </c>
    </row>
    <row r="3600" spans="1:8" ht="15" hidden="1" customHeight="1" x14ac:dyDescent="0.25">
      <c r="B3600" s="79"/>
      <c r="C3600" s="85"/>
      <c r="D3600" s="64"/>
      <c r="E3600" s="65" t="s">
        <v>28</v>
      </c>
      <c r="F3600" s="66">
        <v>42000</v>
      </c>
      <c r="G3600" s="71">
        <f>D3600*F3600</f>
        <v>0</v>
      </c>
      <c r="H3600" s="266"/>
    </row>
    <row r="3601" spans="2:8" ht="15" hidden="1" customHeight="1" x14ac:dyDescent="0.25">
      <c r="B3601" s="59"/>
      <c r="C3601" s="85"/>
      <c r="D3601" s="64"/>
      <c r="E3601" s="65" t="s">
        <v>28</v>
      </c>
      <c r="F3601" s="66">
        <v>150000</v>
      </c>
      <c r="G3601" s="71">
        <f>D3601*F3601</f>
        <v>0</v>
      </c>
      <c r="H3601" s="266"/>
    </row>
    <row r="3602" spans="2:8" ht="15" hidden="1" customHeight="1" x14ac:dyDescent="0.25">
      <c r="B3602" s="59"/>
      <c r="C3602" s="74"/>
      <c r="D3602" s="64"/>
      <c r="E3602" s="65" t="s">
        <v>3826</v>
      </c>
      <c r="F3602" s="71">
        <v>1250000</v>
      </c>
      <c r="G3602" s="203">
        <f t="shared" ref="G3602:G3614" si="96">D3602*F3602</f>
        <v>0</v>
      </c>
      <c r="H3602" s="266"/>
    </row>
    <row r="3603" spans="2:8" ht="15" hidden="1" customHeight="1" x14ac:dyDescent="0.25">
      <c r="B3603" s="74"/>
      <c r="C3603" s="74"/>
      <c r="D3603" s="80"/>
      <c r="E3603" s="74" t="s">
        <v>28</v>
      </c>
      <c r="F3603" s="209">
        <v>215000</v>
      </c>
      <c r="G3603" s="203">
        <f t="shared" si="96"/>
        <v>0</v>
      </c>
      <c r="H3603" s="266"/>
    </row>
    <row r="3604" spans="2:8" ht="15" hidden="1" customHeight="1" x14ac:dyDescent="0.25">
      <c r="B3604" s="59"/>
      <c r="C3604" s="74"/>
      <c r="D3604" s="64"/>
      <c r="E3604" s="65" t="s">
        <v>28</v>
      </c>
      <c r="F3604" s="71">
        <v>56000</v>
      </c>
      <c r="G3604" s="203">
        <f t="shared" si="96"/>
        <v>0</v>
      </c>
      <c r="H3604" s="266"/>
    </row>
    <row r="3605" spans="2:8" ht="15" hidden="1" customHeight="1" x14ac:dyDescent="0.25">
      <c r="B3605" s="59"/>
      <c r="C3605" s="74"/>
      <c r="D3605" s="64"/>
      <c r="E3605" s="65" t="s">
        <v>28</v>
      </c>
      <c r="F3605" s="71">
        <v>285000</v>
      </c>
      <c r="G3605" s="203">
        <f t="shared" si="96"/>
        <v>0</v>
      </c>
      <c r="H3605" s="266"/>
    </row>
    <row r="3606" spans="2:8" ht="15" hidden="1" customHeight="1" x14ac:dyDescent="0.25">
      <c r="B3606" s="59"/>
      <c r="C3606" s="59"/>
      <c r="D3606" s="64"/>
      <c r="E3606" s="65" t="s">
        <v>28</v>
      </c>
      <c r="F3606" s="71">
        <v>490000</v>
      </c>
      <c r="G3606" s="203">
        <f t="shared" si="96"/>
        <v>0</v>
      </c>
      <c r="H3606" s="266"/>
    </row>
    <row r="3607" spans="2:8" ht="15" hidden="1" customHeight="1" x14ac:dyDescent="0.25">
      <c r="B3607" s="62"/>
      <c r="C3607" s="59"/>
      <c r="D3607" s="64"/>
      <c r="E3607" s="65" t="s">
        <v>28</v>
      </c>
      <c r="F3607" s="71">
        <v>2490000</v>
      </c>
      <c r="G3607" s="203">
        <f t="shared" si="96"/>
        <v>0</v>
      </c>
      <c r="H3607" s="266"/>
    </row>
    <row r="3608" spans="2:8" ht="15" hidden="1" customHeight="1" x14ac:dyDescent="0.25">
      <c r="B3608" s="59"/>
      <c r="C3608" s="74"/>
      <c r="D3608" s="80"/>
      <c r="E3608" s="65" t="s">
        <v>28</v>
      </c>
      <c r="F3608" s="71">
        <v>1</v>
      </c>
      <c r="G3608" s="67">
        <f t="shared" si="96"/>
        <v>0</v>
      </c>
      <c r="H3608" s="84"/>
    </row>
    <row r="3609" spans="2:8" ht="15" hidden="1" customHeight="1" x14ac:dyDescent="0.25">
      <c r="B3609" s="74"/>
      <c r="C3609" s="74"/>
      <c r="D3609" s="80"/>
      <c r="E3609" s="65" t="s">
        <v>28</v>
      </c>
      <c r="F3609" s="209">
        <v>1</v>
      </c>
      <c r="G3609" s="71">
        <f t="shared" si="96"/>
        <v>0</v>
      </c>
      <c r="H3609" s="84"/>
    </row>
    <row r="3610" spans="2:8" ht="15" hidden="1" customHeight="1" x14ac:dyDescent="0.25">
      <c r="B3610" s="74"/>
      <c r="C3610" s="74"/>
      <c r="D3610" s="64"/>
      <c r="E3610" s="65" t="s">
        <v>28</v>
      </c>
      <c r="F3610" s="66">
        <v>1</v>
      </c>
      <c r="G3610" s="71">
        <f t="shared" si="96"/>
        <v>0</v>
      </c>
      <c r="H3610" s="84"/>
    </row>
    <row r="3611" spans="2:8" ht="15" hidden="1" customHeight="1" x14ac:dyDescent="0.25">
      <c r="B3611" s="59"/>
      <c r="C3611" s="85"/>
      <c r="D3611" s="64"/>
      <c r="E3611" s="65" t="s">
        <v>28</v>
      </c>
      <c r="F3611" s="61">
        <v>1600000</v>
      </c>
      <c r="G3611" s="71">
        <f t="shared" si="96"/>
        <v>0</v>
      </c>
      <c r="H3611" s="84"/>
    </row>
    <row r="3612" spans="2:8" ht="15" hidden="1" customHeight="1" x14ac:dyDescent="0.25">
      <c r="B3612" s="79"/>
      <c r="C3612" s="85"/>
      <c r="D3612" s="64"/>
      <c r="E3612" s="65" t="s">
        <v>28</v>
      </c>
      <c r="F3612" s="66">
        <v>550000</v>
      </c>
      <c r="G3612" s="71">
        <f t="shared" si="96"/>
        <v>0</v>
      </c>
      <c r="H3612" s="84"/>
    </row>
    <row r="3613" spans="2:8" ht="15" hidden="1" customHeight="1" x14ac:dyDescent="0.25">
      <c r="B3613" s="106"/>
      <c r="C3613" s="85"/>
      <c r="D3613" s="64"/>
      <c r="E3613" s="65" t="s">
        <v>59</v>
      </c>
      <c r="F3613" s="71">
        <v>55000</v>
      </c>
      <c r="G3613" s="71">
        <f t="shared" si="96"/>
        <v>0</v>
      </c>
      <c r="H3613" s="84"/>
    </row>
    <row r="3614" spans="2:8" ht="15" hidden="1" customHeight="1" x14ac:dyDescent="0.25">
      <c r="B3614" s="59"/>
      <c r="C3614" s="85"/>
      <c r="D3614" s="80"/>
      <c r="E3614" s="65" t="s">
        <v>59</v>
      </c>
      <c r="F3614" s="67">
        <v>65000</v>
      </c>
      <c r="G3614" s="67">
        <f t="shared" si="96"/>
        <v>0</v>
      </c>
      <c r="H3614" s="84"/>
    </row>
    <row r="3615" spans="2:8" ht="15" hidden="1" customHeight="1" x14ac:dyDescent="0.25">
      <c r="B3615" s="62"/>
      <c r="C3615" s="85"/>
      <c r="D3615" s="64"/>
      <c r="E3615" s="65" t="s">
        <v>31</v>
      </c>
      <c r="F3615" s="209">
        <v>410000</v>
      </c>
      <c r="G3615" s="67">
        <f>D3615*F3615</f>
        <v>0</v>
      </c>
      <c r="H3615" s="266"/>
    </row>
    <row r="3616" spans="2:8" ht="15" hidden="1" customHeight="1" x14ac:dyDescent="0.25">
      <c r="B3616" s="59"/>
      <c r="C3616" s="85"/>
      <c r="D3616" s="64"/>
      <c r="E3616" s="65" t="s">
        <v>28</v>
      </c>
      <c r="F3616" s="66">
        <v>17500</v>
      </c>
      <c r="G3616" s="71">
        <f t="shared" ref="G3616:G3679" si="97">D3616*F3616</f>
        <v>0</v>
      </c>
      <c r="H3616" s="266"/>
    </row>
    <row r="3617" spans="1:8" ht="15" hidden="1" customHeight="1" x14ac:dyDescent="0.25">
      <c r="B3617" s="59"/>
      <c r="C3617" s="85"/>
      <c r="D3617" s="64"/>
      <c r="E3617" s="65" t="s">
        <v>31</v>
      </c>
      <c r="F3617" s="61">
        <v>6500</v>
      </c>
      <c r="G3617" s="71">
        <f t="shared" si="97"/>
        <v>0</v>
      </c>
      <c r="H3617" s="266"/>
    </row>
    <row r="3618" spans="1:8" ht="15" hidden="1" customHeight="1" x14ac:dyDescent="0.25">
      <c r="B3618" s="79"/>
      <c r="C3618" s="85"/>
      <c r="D3618" s="64"/>
      <c r="E3618" s="65" t="s">
        <v>28</v>
      </c>
      <c r="F3618" s="66">
        <v>1500</v>
      </c>
      <c r="G3618" s="71">
        <f t="shared" si="97"/>
        <v>0</v>
      </c>
      <c r="H3618" s="266"/>
    </row>
    <row r="3619" spans="1:8" ht="15" hidden="1" customHeight="1" x14ac:dyDescent="0.25">
      <c r="B3619" s="59"/>
      <c r="C3619" s="85"/>
      <c r="D3619" s="64"/>
      <c r="E3619" s="65" t="s">
        <v>28</v>
      </c>
      <c r="F3619" s="66">
        <v>500</v>
      </c>
      <c r="G3619" s="71">
        <f t="shared" si="97"/>
        <v>0</v>
      </c>
      <c r="H3619" s="266"/>
    </row>
    <row r="3620" spans="1:8" ht="15" hidden="1" customHeight="1" x14ac:dyDescent="0.25">
      <c r="B3620" s="59"/>
      <c r="C3620" s="85"/>
      <c r="D3620" s="64"/>
      <c r="E3620" s="65" t="s">
        <v>28</v>
      </c>
      <c r="F3620" s="71">
        <v>7700</v>
      </c>
      <c r="G3620" s="203">
        <f t="shared" si="97"/>
        <v>0</v>
      </c>
      <c r="H3620" s="266"/>
    </row>
    <row r="3621" spans="1:8" ht="15" hidden="1" customHeight="1" x14ac:dyDescent="0.25">
      <c r="B3621" s="74"/>
      <c r="C3621" s="74"/>
      <c r="D3621" s="80"/>
      <c r="E3621" s="74" t="s">
        <v>28</v>
      </c>
      <c r="F3621" s="209">
        <v>1500</v>
      </c>
      <c r="G3621" s="203">
        <f t="shared" si="97"/>
        <v>0</v>
      </c>
      <c r="H3621" s="266"/>
    </row>
    <row r="3622" spans="1:8" ht="15" hidden="1" customHeight="1" x14ac:dyDescent="0.25">
      <c r="B3622" s="59"/>
      <c r="C3622" s="74"/>
      <c r="D3622" s="64"/>
      <c r="E3622" s="65" t="s">
        <v>28</v>
      </c>
      <c r="F3622" s="71">
        <v>1500</v>
      </c>
      <c r="G3622" s="203">
        <f t="shared" si="97"/>
        <v>0</v>
      </c>
      <c r="H3622" s="266"/>
    </row>
    <row r="3623" spans="1:8" ht="15" hidden="1" customHeight="1" x14ac:dyDescent="0.25">
      <c r="B3623" s="59"/>
      <c r="C3623" s="74"/>
      <c r="D3623" s="64"/>
      <c r="E3623" s="65" t="s">
        <v>28</v>
      </c>
      <c r="F3623" s="71">
        <v>200</v>
      </c>
      <c r="G3623" s="203">
        <f t="shared" si="97"/>
        <v>0</v>
      </c>
      <c r="H3623" s="266"/>
    </row>
    <row r="3624" spans="1:8" ht="15" hidden="1" customHeight="1" x14ac:dyDescent="0.25">
      <c r="B3624" s="59"/>
      <c r="C3624" s="59"/>
      <c r="D3624" s="64"/>
      <c r="E3624" s="65" t="s">
        <v>3828</v>
      </c>
      <c r="F3624" s="71">
        <v>1261000</v>
      </c>
      <c r="G3624" s="203">
        <f t="shared" si="97"/>
        <v>0</v>
      </c>
      <c r="H3624" s="266"/>
    </row>
    <row r="3625" spans="1:8" ht="15" hidden="1" customHeight="1" x14ac:dyDescent="0.25">
      <c r="B3625" s="62"/>
      <c r="C3625" s="59"/>
      <c r="D3625" s="64"/>
      <c r="E3625" s="65" t="s">
        <v>66</v>
      </c>
      <c r="F3625" s="71">
        <v>175000</v>
      </c>
      <c r="G3625" s="203">
        <f t="shared" si="97"/>
        <v>0</v>
      </c>
      <c r="H3625" s="266"/>
    </row>
    <row r="3626" spans="1:8" ht="15" hidden="1" customHeight="1" x14ac:dyDescent="0.25">
      <c r="B3626" s="59"/>
      <c r="C3626" s="59"/>
      <c r="D3626" s="64"/>
      <c r="E3626" s="65" t="s">
        <v>130</v>
      </c>
      <c r="F3626" s="71">
        <v>15000</v>
      </c>
      <c r="G3626" s="203">
        <f t="shared" si="97"/>
        <v>0</v>
      </c>
      <c r="H3626" s="266"/>
    </row>
    <row r="3627" spans="1:8" ht="15" hidden="1" customHeight="1" x14ac:dyDescent="0.25">
      <c r="B3627" s="59"/>
      <c r="C3627" s="59"/>
      <c r="D3627" s="64"/>
      <c r="E3627" s="65" t="s">
        <v>38</v>
      </c>
      <c r="F3627" s="71">
        <v>1</v>
      </c>
      <c r="G3627" s="203">
        <f t="shared" si="97"/>
        <v>0</v>
      </c>
      <c r="H3627" s="266"/>
    </row>
    <row r="3628" spans="1:8" ht="15" hidden="1" customHeight="1" x14ac:dyDescent="0.25">
      <c r="A3628" s="237"/>
      <c r="B3628" s="59"/>
      <c r="C3628" s="74"/>
      <c r="D3628" s="80"/>
      <c r="E3628" s="65" t="s">
        <v>28</v>
      </c>
      <c r="F3628" s="71">
        <v>775000</v>
      </c>
      <c r="G3628" s="67">
        <f t="shared" si="97"/>
        <v>0</v>
      </c>
      <c r="H3628" s="84"/>
    </row>
    <row r="3629" spans="1:8" ht="15" hidden="1" customHeight="1" x14ac:dyDescent="0.25">
      <c r="A3629" s="83"/>
      <c r="B3629" s="74"/>
      <c r="C3629" s="74"/>
      <c r="D3629" s="80"/>
      <c r="E3629" s="65" t="s">
        <v>28</v>
      </c>
      <c r="F3629" s="209">
        <v>100000</v>
      </c>
      <c r="G3629" s="71">
        <f t="shared" si="97"/>
        <v>0</v>
      </c>
      <c r="H3629" s="266"/>
    </row>
    <row r="3630" spans="1:8" ht="15" hidden="1" customHeight="1" x14ac:dyDescent="0.25">
      <c r="A3630" s="83"/>
      <c r="B3630" s="74"/>
      <c r="C3630" s="74"/>
      <c r="D3630" s="64"/>
      <c r="E3630" s="65" t="s">
        <v>28</v>
      </c>
      <c r="F3630" s="66">
        <v>150000</v>
      </c>
      <c r="G3630" s="71">
        <f t="shared" si="97"/>
        <v>0</v>
      </c>
      <c r="H3630" s="266"/>
    </row>
    <row r="3631" spans="1:8" ht="15" hidden="1" customHeight="1" x14ac:dyDescent="0.25">
      <c r="A3631" s="83"/>
      <c r="B3631" s="59"/>
      <c r="C3631" s="85"/>
      <c r="D3631" s="64"/>
      <c r="E3631" s="65" t="s">
        <v>28</v>
      </c>
      <c r="F3631" s="61">
        <v>1000</v>
      </c>
      <c r="G3631" s="71">
        <f t="shared" si="97"/>
        <v>0</v>
      </c>
      <c r="H3631" s="266"/>
    </row>
    <row r="3632" spans="1:8" ht="15" hidden="1" customHeight="1" x14ac:dyDescent="0.25">
      <c r="A3632" s="83"/>
      <c r="B3632" s="59"/>
      <c r="C3632" s="85"/>
      <c r="D3632" s="64"/>
      <c r="E3632" s="65" t="s">
        <v>28</v>
      </c>
      <c r="F3632" s="66">
        <v>1000</v>
      </c>
      <c r="G3632" s="71">
        <f t="shared" si="97"/>
        <v>0</v>
      </c>
      <c r="H3632" s="266"/>
    </row>
    <row r="3633" spans="1:8" ht="15" hidden="1" customHeight="1" x14ac:dyDescent="0.25">
      <c r="A3633" s="83"/>
      <c r="B3633" s="59"/>
      <c r="C3633" s="85"/>
      <c r="D3633" s="64"/>
      <c r="E3633" s="65" t="s">
        <v>3829</v>
      </c>
      <c r="F3633" s="71">
        <v>140000</v>
      </c>
      <c r="G3633" s="71">
        <f t="shared" si="97"/>
        <v>0</v>
      </c>
      <c r="H3633" s="266"/>
    </row>
    <row r="3634" spans="1:8" ht="15" hidden="1" customHeight="1" x14ac:dyDescent="0.25">
      <c r="A3634" s="83"/>
      <c r="B3634" s="59"/>
      <c r="C3634" s="85"/>
      <c r="D3634" s="80"/>
      <c r="E3634" s="65" t="s">
        <v>31</v>
      </c>
      <c r="F3634" s="67">
        <v>88000</v>
      </c>
      <c r="G3634" s="67">
        <f t="shared" si="97"/>
        <v>0</v>
      </c>
      <c r="H3634" s="84"/>
    </row>
    <row r="3635" spans="1:8" ht="15" hidden="1" customHeight="1" x14ac:dyDescent="0.25">
      <c r="A3635" s="83"/>
      <c r="B3635" s="62"/>
      <c r="C3635" s="85"/>
      <c r="D3635" s="64"/>
      <c r="E3635" s="65" t="s">
        <v>31</v>
      </c>
      <c r="F3635" s="209">
        <v>324000</v>
      </c>
      <c r="G3635" s="67">
        <f>D3635*F3635</f>
        <v>0</v>
      </c>
      <c r="H3635" s="84"/>
    </row>
    <row r="3636" spans="1:8" ht="15" hidden="1" customHeight="1" x14ac:dyDescent="0.25">
      <c r="A3636" s="83"/>
      <c r="B3636" s="59"/>
      <c r="C3636" s="85"/>
      <c r="D3636" s="64"/>
      <c r="E3636" s="65" t="s">
        <v>28</v>
      </c>
      <c r="F3636" s="66">
        <v>318500</v>
      </c>
      <c r="G3636" s="71">
        <f>D3636*F3636</f>
        <v>0</v>
      </c>
      <c r="H3636" s="84"/>
    </row>
    <row r="3637" spans="1:8" ht="15" hidden="1" customHeight="1" x14ac:dyDescent="0.25">
      <c r="A3637" s="83"/>
      <c r="B3637" s="59"/>
      <c r="C3637" s="85"/>
      <c r="D3637" s="64"/>
      <c r="E3637" s="65" t="s">
        <v>31</v>
      </c>
      <c r="F3637" s="61">
        <v>6500000</v>
      </c>
      <c r="G3637" s="71">
        <f>D3637*F3637</f>
        <v>0</v>
      </c>
      <c r="H3637" s="265"/>
    </row>
    <row r="3638" spans="1:8" ht="15" hidden="1" customHeight="1" x14ac:dyDescent="0.25">
      <c r="A3638" s="83"/>
      <c r="B3638" s="79"/>
      <c r="C3638" s="85"/>
      <c r="D3638" s="64"/>
      <c r="E3638" s="65" t="s">
        <v>28</v>
      </c>
      <c r="F3638" s="66">
        <v>12000</v>
      </c>
      <c r="G3638" s="71">
        <f>D3638*F3638</f>
        <v>0</v>
      </c>
      <c r="H3638" s="266"/>
    </row>
    <row r="3639" spans="1:8" ht="15" hidden="1" customHeight="1" x14ac:dyDescent="0.25">
      <c r="A3639" s="83"/>
      <c r="B3639" s="59"/>
      <c r="C3639" s="85"/>
      <c r="D3639" s="64"/>
      <c r="E3639" s="65" t="s">
        <v>28</v>
      </c>
      <c r="F3639" s="66">
        <v>12000</v>
      </c>
      <c r="G3639" s="71">
        <f>D3639*F3639</f>
        <v>0</v>
      </c>
      <c r="H3639" s="266"/>
    </row>
    <row r="3640" spans="1:8" ht="15" hidden="1" customHeight="1" x14ac:dyDescent="0.25">
      <c r="A3640" s="83"/>
      <c r="B3640" s="59"/>
      <c r="C3640" s="85"/>
      <c r="D3640" s="64"/>
      <c r="E3640" s="65" t="s">
        <v>38</v>
      </c>
      <c r="F3640" s="71">
        <v>5000</v>
      </c>
      <c r="G3640" s="203">
        <f t="shared" si="97"/>
        <v>0</v>
      </c>
      <c r="H3640" s="266"/>
    </row>
    <row r="3641" spans="1:8" ht="15" hidden="1" customHeight="1" x14ac:dyDescent="0.25">
      <c r="A3641" s="83"/>
      <c r="B3641" s="74"/>
      <c r="C3641" s="85"/>
      <c r="D3641" s="80"/>
      <c r="E3641" s="74" t="s">
        <v>3830</v>
      </c>
      <c r="F3641" s="209">
        <v>60000</v>
      </c>
      <c r="G3641" s="203">
        <f t="shared" si="97"/>
        <v>0</v>
      </c>
      <c r="H3641" s="266"/>
    </row>
    <row r="3642" spans="1:8" ht="15" hidden="1" customHeight="1" x14ac:dyDescent="0.25">
      <c r="A3642" s="83"/>
      <c r="B3642" s="59"/>
      <c r="C3642" s="74"/>
      <c r="D3642" s="64"/>
      <c r="E3642" s="65" t="s">
        <v>38</v>
      </c>
      <c r="F3642" s="71">
        <v>11500</v>
      </c>
      <c r="G3642" s="203">
        <f t="shared" si="97"/>
        <v>0</v>
      </c>
      <c r="H3642" s="266"/>
    </row>
    <row r="3643" spans="1:8" ht="15" hidden="1" customHeight="1" x14ac:dyDescent="0.25">
      <c r="A3643" s="83"/>
      <c r="B3643" s="59"/>
      <c r="C3643" s="74"/>
      <c r="D3643" s="64"/>
      <c r="E3643" s="65" t="s">
        <v>28</v>
      </c>
      <c r="F3643" s="71">
        <v>22000</v>
      </c>
      <c r="G3643" s="203">
        <f t="shared" si="97"/>
        <v>0</v>
      </c>
      <c r="H3643" s="266"/>
    </row>
    <row r="3644" spans="1:8" ht="15" hidden="1" customHeight="1" x14ac:dyDescent="0.25">
      <c r="A3644" s="83"/>
      <c r="B3644" s="59"/>
      <c r="C3644" s="59"/>
      <c r="D3644" s="64"/>
      <c r="E3644" s="65" t="s">
        <v>572</v>
      </c>
      <c r="F3644" s="71">
        <v>634500</v>
      </c>
      <c r="G3644" s="203">
        <f t="shared" si="97"/>
        <v>0</v>
      </c>
      <c r="H3644" s="266"/>
    </row>
    <row r="3645" spans="1:8" ht="15" hidden="1" customHeight="1" x14ac:dyDescent="0.25">
      <c r="A3645" s="83"/>
      <c r="B3645" s="62"/>
      <c r="C3645" s="59"/>
      <c r="D3645" s="64"/>
      <c r="E3645" s="65" t="s">
        <v>572</v>
      </c>
      <c r="F3645" s="71">
        <v>136000</v>
      </c>
      <c r="G3645" s="203">
        <f t="shared" si="97"/>
        <v>0</v>
      </c>
      <c r="H3645" s="266"/>
    </row>
    <row r="3646" spans="1:8" ht="15" hidden="1" customHeight="1" x14ac:dyDescent="0.25">
      <c r="A3646" s="83"/>
      <c r="B3646" s="59"/>
      <c r="C3646" s="59"/>
      <c r="D3646" s="64"/>
      <c r="E3646" s="65" t="s">
        <v>572</v>
      </c>
      <c r="F3646" s="71">
        <v>154000</v>
      </c>
      <c r="G3646" s="203">
        <f t="shared" si="97"/>
        <v>0</v>
      </c>
      <c r="H3646" s="266"/>
    </row>
    <row r="3647" spans="1:8" ht="15" hidden="1" customHeight="1" x14ac:dyDescent="0.25">
      <c r="A3647" s="83"/>
      <c r="B3647" s="59"/>
      <c r="C3647" s="59"/>
      <c r="D3647" s="64"/>
      <c r="E3647" s="65" t="s">
        <v>59</v>
      </c>
      <c r="F3647" s="71">
        <v>25250</v>
      </c>
      <c r="G3647" s="203">
        <f t="shared" si="97"/>
        <v>0</v>
      </c>
      <c r="H3647" s="266"/>
    </row>
    <row r="3648" spans="1:8" ht="15" hidden="1" customHeight="1" x14ac:dyDescent="0.25">
      <c r="A3648" s="83"/>
      <c r="B3648" s="59"/>
      <c r="C3648" s="59"/>
      <c r="D3648" s="64"/>
      <c r="E3648" s="65" t="s">
        <v>59</v>
      </c>
      <c r="F3648" s="71">
        <v>25250</v>
      </c>
      <c r="G3648" s="203">
        <f t="shared" si="97"/>
        <v>0</v>
      </c>
      <c r="H3648" s="266"/>
    </row>
    <row r="3649" spans="1:8" ht="15" hidden="1" customHeight="1" x14ac:dyDescent="0.25">
      <c r="A3649" s="83"/>
      <c r="B3649" s="59"/>
      <c r="C3649" s="59"/>
      <c r="D3649" s="64"/>
      <c r="E3649" s="75" t="s">
        <v>572</v>
      </c>
      <c r="F3649" s="71">
        <v>890000</v>
      </c>
      <c r="G3649" s="203">
        <f t="shared" si="97"/>
        <v>0</v>
      </c>
      <c r="H3649" s="266"/>
    </row>
    <row r="3650" spans="1:8" ht="15" hidden="1" customHeight="1" x14ac:dyDescent="0.25">
      <c r="A3650" s="83"/>
      <c r="B3650" s="76"/>
      <c r="C3650" s="59"/>
      <c r="D3650" s="64"/>
      <c r="E3650" s="75" t="s">
        <v>28</v>
      </c>
      <c r="F3650" s="71">
        <v>1</v>
      </c>
      <c r="G3650" s="71">
        <f t="shared" si="97"/>
        <v>0</v>
      </c>
      <c r="H3650" s="266"/>
    </row>
    <row r="3651" spans="1:8" ht="15" hidden="1" customHeight="1" x14ac:dyDescent="0.25">
      <c r="A3651" s="83"/>
      <c r="B3651" s="74"/>
      <c r="C3651" s="74"/>
      <c r="D3651" s="80"/>
      <c r="E3651" s="230" t="s">
        <v>28</v>
      </c>
      <c r="F3651" s="216">
        <v>775000</v>
      </c>
      <c r="G3651" s="230">
        <f t="shared" si="97"/>
        <v>0</v>
      </c>
      <c r="H3651" s="266"/>
    </row>
    <row r="3652" spans="1:8" ht="15" hidden="1" customHeight="1" x14ac:dyDescent="0.25">
      <c r="A3652" s="83"/>
      <c r="B3652" s="132"/>
      <c r="C3652" s="74"/>
      <c r="D3652" s="268"/>
      <c r="E3652" s="230" t="s">
        <v>28</v>
      </c>
      <c r="F3652" s="216">
        <v>75000</v>
      </c>
      <c r="G3652" s="230">
        <f t="shared" si="97"/>
        <v>0</v>
      </c>
      <c r="H3652" s="266"/>
    </row>
    <row r="3653" spans="1:8" ht="15" hidden="1" customHeight="1" x14ac:dyDescent="0.25">
      <c r="A3653" s="83"/>
      <c r="B3653" s="62"/>
      <c r="C3653" s="59"/>
      <c r="D3653" s="64"/>
      <c r="E3653" s="75" t="s">
        <v>28</v>
      </c>
      <c r="F3653" s="71">
        <v>150000</v>
      </c>
      <c r="G3653" s="75">
        <f>D3653*F3653</f>
        <v>0</v>
      </c>
      <c r="H3653" s="266"/>
    </row>
    <row r="3654" spans="1:8" ht="15" hidden="1" customHeight="1" x14ac:dyDescent="0.25">
      <c r="A3654" s="83"/>
      <c r="B3654" s="62"/>
      <c r="C3654" s="59"/>
      <c r="D3654" s="64"/>
      <c r="E3654" s="75" t="s">
        <v>28</v>
      </c>
      <c r="F3654" s="71">
        <v>250000</v>
      </c>
      <c r="G3654" s="75">
        <f t="shared" si="97"/>
        <v>0</v>
      </c>
      <c r="H3654" s="266"/>
    </row>
    <row r="3655" spans="1:8" ht="15" hidden="1" customHeight="1" x14ac:dyDescent="0.25">
      <c r="A3655" s="83"/>
      <c r="B3655" s="62"/>
      <c r="C3655" s="59"/>
      <c r="D3655" s="64"/>
      <c r="E3655" s="75" t="s">
        <v>28</v>
      </c>
      <c r="F3655" s="71">
        <v>125000</v>
      </c>
      <c r="G3655" s="75">
        <f t="shared" si="97"/>
        <v>0</v>
      </c>
      <c r="H3655" s="68"/>
    </row>
    <row r="3656" spans="1:8" ht="15" hidden="1" customHeight="1" x14ac:dyDescent="0.25">
      <c r="A3656" s="83"/>
      <c r="B3656" s="62"/>
      <c r="C3656" s="59"/>
      <c r="D3656" s="64"/>
      <c r="E3656" s="75" t="s">
        <v>66</v>
      </c>
      <c r="F3656" s="71">
        <v>200000</v>
      </c>
      <c r="G3656" s="75">
        <f t="shared" si="97"/>
        <v>0</v>
      </c>
      <c r="H3656" s="68"/>
    </row>
    <row r="3657" spans="1:8" ht="15" hidden="1" customHeight="1" x14ac:dyDescent="0.25">
      <c r="A3657" s="83"/>
      <c r="B3657" s="62"/>
      <c r="C3657" s="59"/>
      <c r="D3657" s="64"/>
      <c r="E3657" s="75" t="s">
        <v>28</v>
      </c>
      <c r="F3657" s="71">
        <v>200000</v>
      </c>
      <c r="G3657" s="75">
        <f t="shared" si="97"/>
        <v>0</v>
      </c>
      <c r="H3657" s="68"/>
    </row>
    <row r="3658" spans="1:8" ht="15" hidden="1" customHeight="1" x14ac:dyDescent="0.25">
      <c r="A3658" s="83"/>
      <c r="B3658" s="62"/>
      <c r="C3658" s="59"/>
      <c r="D3658" s="64"/>
      <c r="E3658" s="75" t="s">
        <v>28</v>
      </c>
      <c r="F3658" s="102">
        <v>9300000</v>
      </c>
      <c r="G3658" s="75">
        <f t="shared" si="97"/>
        <v>0</v>
      </c>
      <c r="H3658" s="68"/>
    </row>
    <row r="3659" spans="1:8" ht="15" hidden="1" customHeight="1" x14ac:dyDescent="0.25">
      <c r="A3659" s="83"/>
      <c r="B3659" s="73"/>
      <c r="C3659" s="62"/>
      <c r="D3659" s="64"/>
      <c r="E3659" s="75" t="s">
        <v>28</v>
      </c>
      <c r="F3659" s="71">
        <v>650000</v>
      </c>
      <c r="G3659" s="71">
        <f t="shared" si="97"/>
        <v>0</v>
      </c>
      <c r="H3659" s="68"/>
    </row>
    <row r="3660" spans="1:8" ht="15" hidden="1" customHeight="1" x14ac:dyDescent="0.25">
      <c r="A3660" s="83"/>
      <c r="B3660" s="73"/>
      <c r="C3660" s="62"/>
      <c r="D3660" s="64"/>
      <c r="E3660" s="75" t="s">
        <v>28</v>
      </c>
      <c r="F3660" s="71">
        <v>2700000</v>
      </c>
      <c r="G3660" s="71">
        <f t="shared" si="97"/>
        <v>0</v>
      </c>
      <c r="H3660" s="68"/>
    </row>
    <row r="3661" spans="1:8" ht="15" hidden="1" customHeight="1" x14ac:dyDescent="0.25">
      <c r="A3661" s="83"/>
      <c r="B3661" s="73"/>
      <c r="C3661" s="62"/>
      <c r="D3661" s="64"/>
      <c r="E3661" s="75" t="s">
        <v>28</v>
      </c>
      <c r="F3661" s="71">
        <v>130000</v>
      </c>
      <c r="G3661" s="93">
        <f t="shared" si="97"/>
        <v>0</v>
      </c>
      <c r="H3661" s="68"/>
    </row>
    <row r="3662" spans="1:8" ht="15" hidden="1" customHeight="1" x14ac:dyDescent="0.25">
      <c r="A3662" s="83"/>
      <c r="B3662" s="73"/>
      <c r="C3662" s="62"/>
      <c r="D3662" s="64"/>
      <c r="E3662" s="75" t="s">
        <v>28</v>
      </c>
      <c r="F3662" s="71">
        <v>165000</v>
      </c>
      <c r="G3662" s="93">
        <f t="shared" si="97"/>
        <v>0</v>
      </c>
      <c r="H3662" s="68"/>
    </row>
    <row r="3663" spans="1:8" ht="15" hidden="1" customHeight="1" x14ac:dyDescent="0.25">
      <c r="A3663" s="83"/>
      <c r="B3663" s="73"/>
      <c r="C3663" s="62"/>
      <c r="D3663" s="64"/>
      <c r="E3663" s="93" t="s">
        <v>48</v>
      </c>
      <c r="F3663" s="102">
        <v>15800000</v>
      </c>
      <c r="G3663" s="93">
        <f t="shared" si="97"/>
        <v>0</v>
      </c>
      <c r="H3663" s="68"/>
    </row>
    <row r="3664" spans="1:8" ht="15" hidden="1" customHeight="1" x14ac:dyDescent="0.25">
      <c r="A3664" s="83"/>
      <c r="B3664" s="73"/>
      <c r="C3664" s="62"/>
      <c r="D3664" s="64"/>
      <c r="E3664" s="75" t="s">
        <v>195</v>
      </c>
      <c r="F3664" s="71">
        <v>1200000</v>
      </c>
      <c r="G3664" s="93">
        <f t="shared" si="97"/>
        <v>0</v>
      </c>
      <c r="H3664" s="68"/>
    </row>
    <row r="3665" spans="1:8" ht="15" hidden="1" customHeight="1" x14ac:dyDescent="0.25">
      <c r="A3665" s="83"/>
      <c r="B3665" s="73"/>
      <c r="C3665" s="73"/>
      <c r="D3665" s="64"/>
      <c r="E3665" s="75" t="s">
        <v>28</v>
      </c>
      <c r="F3665" s="71">
        <v>1150000</v>
      </c>
      <c r="G3665" s="93">
        <f t="shared" si="97"/>
        <v>0</v>
      </c>
      <c r="H3665" s="68"/>
    </row>
    <row r="3666" spans="1:8" ht="15" hidden="1" customHeight="1" x14ac:dyDescent="0.25">
      <c r="A3666" s="83"/>
      <c r="B3666" s="73"/>
      <c r="C3666" s="73"/>
      <c r="D3666" s="64"/>
      <c r="E3666" s="75" t="s">
        <v>28</v>
      </c>
      <c r="F3666" s="71">
        <v>227000</v>
      </c>
      <c r="G3666" s="71">
        <f t="shared" si="97"/>
        <v>0</v>
      </c>
      <c r="H3666" s="68"/>
    </row>
    <row r="3667" spans="1:8" ht="15" hidden="1" customHeight="1" x14ac:dyDescent="0.25">
      <c r="A3667" s="83"/>
      <c r="B3667" s="62"/>
      <c r="C3667" s="73"/>
      <c r="D3667" s="64"/>
      <c r="E3667" s="75" t="s">
        <v>28</v>
      </c>
      <c r="F3667" s="71">
        <v>250000</v>
      </c>
      <c r="G3667" s="71">
        <f t="shared" si="97"/>
        <v>0</v>
      </c>
      <c r="H3667" s="68"/>
    </row>
    <row r="3668" spans="1:8" ht="15" hidden="1" customHeight="1" x14ac:dyDescent="0.25">
      <c r="A3668" s="83"/>
      <c r="B3668" s="62"/>
      <c r="C3668" s="271"/>
      <c r="D3668" s="64"/>
      <c r="E3668" s="75" t="s">
        <v>28</v>
      </c>
      <c r="F3668" s="71">
        <v>14500</v>
      </c>
      <c r="G3668" s="71">
        <f t="shared" si="97"/>
        <v>0</v>
      </c>
      <c r="H3668" s="68"/>
    </row>
    <row r="3669" spans="1:8" ht="15" hidden="1" customHeight="1" x14ac:dyDescent="0.25">
      <c r="A3669" s="83"/>
      <c r="B3669" s="62"/>
      <c r="C3669" s="271"/>
      <c r="D3669" s="64"/>
      <c r="E3669" s="75" t="s">
        <v>28</v>
      </c>
      <c r="F3669" s="71">
        <v>6500</v>
      </c>
      <c r="G3669" s="71">
        <f t="shared" si="97"/>
        <v>0</v>
      </c>
      <c r="H3669" s="68"/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si="97"/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7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7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7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7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7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7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7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7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7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98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98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98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98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98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98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98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98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98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98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98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98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99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99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99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99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99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99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99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99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99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99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99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99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99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99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99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99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99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99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99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99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99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99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99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99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99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99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99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99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99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99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99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99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99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99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99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99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99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99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99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99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99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99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99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99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99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99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99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99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99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0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0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0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0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0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0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0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0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0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0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0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0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0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0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0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0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0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0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0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0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0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0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0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0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0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0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0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0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0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0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1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1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1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1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1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1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1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1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1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1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1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1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1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1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1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1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1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1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1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1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1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1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1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1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1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1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1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1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1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1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1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1"/>
        <v>195000</v>
      </c>
      <c r="H3851" s="84" t="s">
        <v>3171</v>
      </c>
    </row>
    <row r="3852" spans="1:8" ht="15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1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1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1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1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1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1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1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1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1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1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1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1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2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2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2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2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2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2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2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2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2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2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2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2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2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2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2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2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2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2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2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2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2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2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2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2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2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2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2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2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2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2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2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2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2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2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2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2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2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2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2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3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3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3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3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3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3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3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3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4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4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4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4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4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4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4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4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4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4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5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5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5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5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5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5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5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5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5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5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5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5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5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5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5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5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5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5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5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5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5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5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5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5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5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5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hidden="1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6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6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6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6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6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6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6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6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6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5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5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5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5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5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5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5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5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5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5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5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5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7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7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7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7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7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7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7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7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7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7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7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7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08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08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08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08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08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08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08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08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08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7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7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7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7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7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7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7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7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7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7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7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7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7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7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7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7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7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7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7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7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7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7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7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09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09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09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09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09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09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09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09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09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0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0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0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0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0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0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0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0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1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1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1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1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1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1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1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1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0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0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0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0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0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0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0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0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0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0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0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0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0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2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2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2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2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2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2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2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2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2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2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2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2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2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2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2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2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3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3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3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3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3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3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3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3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3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3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3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3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3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3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3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4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4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4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4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4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4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4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4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4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4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5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5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5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5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5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5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5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5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6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6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6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6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6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6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6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6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6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6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6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7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7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7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7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7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7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7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7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7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7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7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7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7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18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18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18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18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18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18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18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18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18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18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18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18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18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18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19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19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19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19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19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19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19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19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19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0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0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0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0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0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0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0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0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0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0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0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0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0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0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0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0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1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1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1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1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1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1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1"/>
        <v>70000</v>
      </c>
      <c r="H4217" s="84" t="s">
        <v>127</v>
      </c>
    </row>
    <row r="4218" spans="1:8" ht="15" hidden="1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1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1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2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2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2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2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2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2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2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2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2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2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3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3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3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3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3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3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3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3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3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3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3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3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3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3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3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3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4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4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4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4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4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4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4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4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4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3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3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3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3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3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3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3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3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3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3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5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5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5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5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5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5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5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5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5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3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3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3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3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3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3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3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3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6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6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6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6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6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6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6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6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7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7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7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7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7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7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7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7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7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7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7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7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7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7"/>
        <v>50000</v>
      </c>
      <c r="H4309" s="84" t="s">
        <v>1599</v>
      </c>
    </row>
    <row r="4310" spans="1:8" ht="15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7"/>
        <v>78000</v>
      </c>
      <c r="H4310" s="84" t="s">
        <v>107</v>
      </c>
    </row>
    <row r="4311" spans="1:8" ht="15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7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28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28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28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28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28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28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28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28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28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28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28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28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29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29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29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29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29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29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29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29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29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28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28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28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28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28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28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28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28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28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28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0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0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0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0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0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0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0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0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0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0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0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1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1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1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1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1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1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1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1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1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0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0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0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0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0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0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0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0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2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2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2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2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2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2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2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2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2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2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2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2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2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3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3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3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3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3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3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3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3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3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3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3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3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3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3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4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4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4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4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4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4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4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4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4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4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4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5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5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5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5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5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5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5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5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5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4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4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4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4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4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4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4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4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4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4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4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4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4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4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4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4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6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6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6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6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6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6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6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6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6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6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6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6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6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6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6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6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6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6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6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6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6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6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7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7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7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7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7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7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7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7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7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7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7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7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7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7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7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38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38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38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38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38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38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38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38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38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38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38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38"/>
        <v>105000</v>
      </c>
      <c r="H4494" s="84" t="s">
        <v>107</v>
      </c>
    </row>
    <row r="4495" spans="1:8" ht="15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38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38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38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38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38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38"/>
        <v>200000</v>
      </c>
      <c r="H4500" s="84" t="s">
        <v>107</v>
      </c>
    </row>
    <row r="4501" spans="1:8" ht="15" hidden="1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38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38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38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38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38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38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38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38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38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38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38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38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38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38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38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38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38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38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38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38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38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38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38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38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38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38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38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38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38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38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38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38"/>
        <v>912000</v>
      </c>
      <c r="H4533" s="84" t="s">
        <v>4487</v>
      </c>
    </row>
    <row r="4534" spans="1:8" ht="15" hidden="1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38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38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38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38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38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38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38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38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38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38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38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38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38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39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39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39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39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39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39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39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39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39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39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39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39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39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39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39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39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39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39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39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39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39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39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39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39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39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39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39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39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39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39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39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39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39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39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39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39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39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39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39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39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39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39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39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39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39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39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39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39"/>
        <v>550000</v>
      </c>
      <c r="H4594" s="84" t="s">
        <v>582</v>
      </c>
    </row>
    <row r="4595" spans="1:8" ht="15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39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39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39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39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39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39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39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39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39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39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39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39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39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39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39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39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0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0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0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0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0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0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0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0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0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0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0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0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0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0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0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0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0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0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0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0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0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0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0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0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0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0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0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0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0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0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0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0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0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0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0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0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0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0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0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0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0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0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0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0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0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0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0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0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0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0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0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0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0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0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0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0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0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0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0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0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0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0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0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1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1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1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1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1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1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1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1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1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1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1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1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1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1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1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1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2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2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2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2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2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2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2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2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2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2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2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2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2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2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2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2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2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2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2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2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2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2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2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2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2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2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2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2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2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2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2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2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2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2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2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2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2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2"/>
        <v>70000</v>
      </c>
      <c r="H4730" s="84" t="s">
        <v>1824</v>
      </c>
    </row>
    <row r="4731" spans="1:8" ht="15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2"/>
        <v>255000</v>
      </c>
      <c r="H4731" s="84" t="s">
        <v>3809</v>
      </c>
    </row>
    <row r="4732" spans="1:8" ht="15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2"/>
        <v>840000</v>
      </c>
      <c r="H4732" s="84" t="s">
        <v>4728</v>
      </c>
    </row>
    <row r="4733" spans="1:8" ht="15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2"/>
        <v>276000</v>
      </c>
      <c r="H4733" s="84" t="s">
        <v>1824</v>
      </c>
    </row>
    <row r="4734" spans="1:8" ht="15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2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2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2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2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2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2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2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2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2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2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2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2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3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3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3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3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3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3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3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3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3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3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3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3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3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3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3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3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3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3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3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3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3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3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3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3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3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3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3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3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3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3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3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3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3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3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3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3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3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3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3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4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4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4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4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4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4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4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4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4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4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4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4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4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4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4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4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4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4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4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4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4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4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4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4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5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5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5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5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5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5"/>
        <v>100000</v>
      </c>
      <c r="H4819" s="84" t="s">
        <v>4790</v>
      </c>
    </row>
    <row r="4820" spans="1:8" ht="15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5"/>
        <v>164000</v>
      </c>
      <c r="H4820" s="84" t="s">
        <v>2616</v>
      </c>
    </row>
    <row r="4821" spans="1:8" ht="15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5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5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5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5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5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5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5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5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5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5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5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6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6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6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6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6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6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6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6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6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7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7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7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7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7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7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7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7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7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7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7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48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48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48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48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48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48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48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48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48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48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48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48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49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49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49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49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49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49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49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49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0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0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0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0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0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0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0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0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0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0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1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1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1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1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1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1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1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1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1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1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1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1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1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1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2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2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2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2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2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2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2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2"/>
        <v>90000</v>
      </c>
      <c r="H4924" s="84" t="s">
        <v>4881</v>
      </c>
    </row>
    <row r="4925" spans="1:8" ht="15" hidden="1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hidden="1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hidden="1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2"/>
        <v>1500000</v>
      </c>
      <c r="H4927" s="84" t="s">
        <v>4069</v>
      </c>
    </row>
    <row r="4928" spans="1:8" ht="15" hidden="1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2"/>
        <v>1500000</v>
      </c>
      <c r="H4928" s="84" t="s">
        <v>4069</v>
      </c>
    </row>
    <row r="4929" spans="1:8" ht="15" hidden="1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2"/>
        <v>1500000</v>
      </c>
      <c r="H4929" s="84" t="s">
        <v>4069</v>
      </c>
    </row>
    <row r="4930" spans="1:8" ht="15" hidden="1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2"/>
        <v>1500000</v>
      </c>
      <c r="H4930" s="84" t="s">
        <v>4069</v>
      </c>
    </row>
    <row r="4931" spans="1:8" ht="15" hidden="1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2"/>
        <v>1500000</v>
      </c>
      <c r="H4931" s="84" t="s">
        <v>4069</v>
      </c>
    </row>
    <row r="4932" spans="1:8" ht="15" hidden="1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2"/>
        <v>1500000</v>
      </c>
      <c r="H4932" s="84" t="s">
        <v>4069</v>
      </c>
    </row>
    <row r="4933" spans="1:8" ht="15" hidden="1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hidden="1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2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2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2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3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3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3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3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3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3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3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3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3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3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3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4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4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4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4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4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4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4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4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4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5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5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5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5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5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5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5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5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hidden="1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6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6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6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6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6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6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6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6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6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6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6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6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6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6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6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6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6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6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6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6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6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6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6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6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6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6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6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6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6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6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6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6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6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6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6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6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6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6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7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7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7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7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7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7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7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7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7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58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58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58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58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58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58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58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58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58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59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59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59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59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59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59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59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59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59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59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59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59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59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59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59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59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59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59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59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59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59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59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59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59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59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0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0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0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0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0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0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0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0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0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0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0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0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0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0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0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0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0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0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0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0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0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0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0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0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0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0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0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0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0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0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0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0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0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0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0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0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0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0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0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0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0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1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1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1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1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1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1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1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1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1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1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1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1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1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1"/>
        <v>1220000</v>
      </c>
      <c r="H5138" s="84" t="s">
        <v>127</v>
      </c>
    </row>
    <row r="5139" spans="1:8" ht="15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1"/>
        <v>3800000</v>
      </c>
      <c r="H5139" s="84" t="s">
        <v>127</v>
      </c>
    </row>
    <row r="5140" spans="1:8" ht="15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1"/>
        <v>3100000</v>
      </c>
      <c r="H5140" s="84" t="s">
        <v>127</v>
      </c>
    </row>
    <row r="5141" spans="1:8" ht="15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1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1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1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1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1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1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1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1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1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1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1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1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1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1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1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1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1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1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1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1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1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1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1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1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1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1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1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1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1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1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2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2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2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2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2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2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2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2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2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2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2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2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2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2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2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2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2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2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2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2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2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2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2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2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2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2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2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2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2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2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2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2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2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2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2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2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2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2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2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2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2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2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2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2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2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2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2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2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2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2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2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2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2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2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3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3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3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3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3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3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3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3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3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3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3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3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3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3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3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3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3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4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4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4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4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4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4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4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4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4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4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4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4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4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4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5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5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5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5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5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5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5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5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5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5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5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5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5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5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5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5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5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5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5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5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5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5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5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5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5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5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5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5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5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5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5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5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5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5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5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5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5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5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6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6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6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6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6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6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6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6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6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6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6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6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6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6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6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6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6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6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6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6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6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6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6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6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6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6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6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6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6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6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6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6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6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6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6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6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6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6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6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6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6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6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6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6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6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6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6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6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6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7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7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7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7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7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7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7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7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7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7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7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7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7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7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7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7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7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7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7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7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7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7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7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7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7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7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7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68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68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68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68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68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68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68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68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68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68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68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68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68"/>
        <v>145000</v>
      </c>
      <c r="H5439" s="84" t="s">
        <v>3814</v>
      </c>
    </row>
    <row r="5440" spans="1:8" ht="15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68"/>
        <v>82000</v>
      </c>
      <c r="H5440" s="84" t="s">
        <v>107</v>
      </c>
    </row>
    <row r="5441" spans="1:8" ht="15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68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68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68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68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68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68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68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68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68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68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68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68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68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68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68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68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68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68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68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68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68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68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68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68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68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68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68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68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68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69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69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69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69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69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69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69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69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69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69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69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69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69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69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69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69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69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69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69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69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69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69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69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69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69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69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69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69"/>
        <v>289000</v>
      </c>
      <c r="H5516" s="84" t="s">
        <v>5417</v>
      </c>
    </row>
    <row r="5517" spans="1:8" ht="15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69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69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69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69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69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69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0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0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0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0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0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0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0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0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0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0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0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0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0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0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0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0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0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0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0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0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0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0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0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0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0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0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0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0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0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0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0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0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0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0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1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1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1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1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1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1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1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1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1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1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1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1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1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1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1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1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1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1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1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1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1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1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1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1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1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1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1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1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1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1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1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1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1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1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1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1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1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1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1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1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1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1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1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1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1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1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1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1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2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2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2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2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2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2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2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2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2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2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2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2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2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2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2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2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2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2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2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2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2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2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2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3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3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3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3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3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3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3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3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3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3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3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3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3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3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3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3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3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3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3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3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3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4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4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4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4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4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4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4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4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4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4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4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4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4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4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4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4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4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4"/>
        <v>75000</v>
      </c>
      <c r="H5715" s="84" t="s">
        <v>107</v>
      </c>
    </row>
    <row r="5716" spans="1:8" ht="15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4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4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4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4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4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4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4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4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4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4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4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4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4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4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4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4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4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4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4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4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4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4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4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4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5">F5751*D5751</f>
        <v>38000</v>
      </c>
      <c r="H5751" s="84" t="s">
        <v>107</v>
      </c>
    </row>
    <row r="5752" spans="1:8" ht="15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5"/>
        <v>164000</v>
      </c>
      <c r="H5752" s="84" t="s">
        <v>951</v>
      </c>
    </row>
    <row r="5753" spans="1:8" ht="15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5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5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5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5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5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5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5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5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5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5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5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5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5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5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5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5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5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5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5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5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5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6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6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6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6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6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6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6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6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6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6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6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6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6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6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6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6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6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6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6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6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6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6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6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6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6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6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6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6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6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6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6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6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6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6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6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6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6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6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6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6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6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6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6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6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7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7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7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7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7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7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7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7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7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78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78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78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78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78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78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78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78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78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78"/>
        <v>425000</v>
      </c>
      <c r="H5867" s="266" t="s">
        <v>504</v>
      </c>
    </row>
    <row r="5868" spans="1:8" ht="15" hidden="1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78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78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78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78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78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78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78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78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78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78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78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78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78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78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78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78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78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78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78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78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78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78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78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78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78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78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78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78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78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78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78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78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78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78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78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78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78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78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78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79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79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79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79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79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79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79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79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79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79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79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79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79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79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79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79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79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79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79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79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79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79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79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79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79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79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79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79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79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79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0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0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0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0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0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0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0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0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0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0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0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0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0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0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0"/>
        <v>273000</v>
      </c>
      <c r="H5979" s="266" t="s">
        <v>1235</v>
      </c>
      <c r="I5979" s="72"/>
    </row>
    <row r="5980" spans="1:9" ht="15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0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0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0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0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0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0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0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0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0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0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0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0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0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0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0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0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0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0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0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0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0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0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0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0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0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0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0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0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0"/>
        <v>306000</v>
      </c>
      <c r="H6013" s="84" t="s">
        <v>4956</v>
      </c>
    </row>
    <row r="6014" spans="1:8" ht="15" hidden="1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1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1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1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1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1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1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1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1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1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1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1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1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1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1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1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1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1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1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1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1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1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1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1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1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1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1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1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1"/>
        <v>1900000</v>
      </c>
      <c r="H6045" s="84" t="s">
        <v>5875</v>
      </c>
    </row>
    <row r="6046" spans="1:8" ht="15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1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1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1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1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1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1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1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1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1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1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1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1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1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1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1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1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1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1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1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1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1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1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1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1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1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1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1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1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1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1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1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1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1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1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1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1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2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2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2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2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2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2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2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2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2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2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2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2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2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2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2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2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2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2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2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2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2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2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2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2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2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2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2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2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2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2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2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2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2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2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2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2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2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2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2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2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2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2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2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2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2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2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2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2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2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2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2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2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2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2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2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2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2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2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2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2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2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2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2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2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2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2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2"/>
        <v>300000</v>
      </c>
      <c r="H6148" s="84" t="s">
        <v>175</v>
      </c>
      <c r="I6148" s="72"/>
    </row>
    <row r="6149" spans="1:9" ht="15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2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2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3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3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3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3"/>
        <v>20000</v>
      </c>
      <c r="H6154" s="84" t="s">
        <v>127</v>
      </c>
      <c r="I6154" s="68"/>
    </row>
    <row r="6155" spans="1:9" ht="15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3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3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3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3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3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3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3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3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3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3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3"/>
        <v>225000</v>
      </c>
      <c r="H6165" s="84" t="s">
        <v>887</v>
      </c>
    </row>
    <row r="6166" spans="1:9" ht="15" hidden="1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3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3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3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3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3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3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3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3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3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3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3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3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3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3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3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3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3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3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3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3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3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3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3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4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4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4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4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4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4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4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5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5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5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5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4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4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4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4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4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3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3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3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3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3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6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6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6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6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6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6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6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6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6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6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6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6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6"/>
        <v>257000</v>
      </c>
      <c r="H6227" s="84" t="s">
        <v>6029</v>
      </c>
    </row>
    <row r="6228" spans="1:8" ht="15" hidden="1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6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6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6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6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6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6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6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6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6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6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6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6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6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6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6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6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6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6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6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6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6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6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6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6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6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6"/>
        <v>200000</v>
      </c>
      <c r="H6253" s="84" t="s">
        <v>504</v>
      </c>
    </row>
    <row r="6254" spans="1:8" ht="15" hidden="1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6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6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6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6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6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6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6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6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6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6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6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6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6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6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6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6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6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6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6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6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6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6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6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6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6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7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7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7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7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7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7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7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7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7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7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7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7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7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7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7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7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7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7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7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7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7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7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7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7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7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7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7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7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7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7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7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7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7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7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7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7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7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7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7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7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7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7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7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7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7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7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7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7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7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7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7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7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7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7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7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7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7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7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7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7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7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7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7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7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7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7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88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88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88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88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88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88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88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88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88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88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88"/>
        <v>400000</v>
      </c>
      <c r="H6362" s="68" t="s">
        <v>107</v>
      </c>
    </row>
    <row r="6363" spans="1:8" ht="15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88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88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88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88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88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88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88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88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88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88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88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88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88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88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88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88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88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88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88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88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88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88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88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88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88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88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88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88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88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88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88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88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88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88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88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88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88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88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88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88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88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88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88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88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88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88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88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88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88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88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88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88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89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89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89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89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89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89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89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89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89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89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89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89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89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89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89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89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89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89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89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89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89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89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89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89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89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89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89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89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89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89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89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89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89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89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89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89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89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89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89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89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89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89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89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89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89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89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89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89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89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89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89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89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89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89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89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89"/>
        <v>70000</v>
      </c>
      <c r="H6478" s="84" t="s">
        <v>1599</v>
      </c>
    </row>
    <row r="6479" spans="1:8" ht="15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89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0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0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0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0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0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0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0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0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0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0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0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0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0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0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0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0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0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0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0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0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0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0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0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0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0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0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0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0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0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0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0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0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0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0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0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0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0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0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0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0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0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0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0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0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0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0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0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0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0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0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0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0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0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0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0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0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0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0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1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1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1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1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1"/>
        <v>78000</v>
      </c>
      <c r="H6549" s="68" t="s">
        <v>158</v>
      </c>
    </row>
    <row r="6550" spans="1:8" ht="15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1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1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1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1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1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1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1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1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1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1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1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1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1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1"/>
        <v>200000</v>
      </c>
      <c r="H6565" s="84" t="s">
        <v>107</v>
      </c>
    </row>
    <row r="6566" spans="1:8" ht="15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1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1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1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1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1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1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1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1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1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1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1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1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1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1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1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1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1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1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1"/>
        <v>35000</v>
      </c>
      <c r="H6585" s="68" t="s">
        <v>4956</v>
      </c>
    </row>
    <row r="6586" spans="1:8" ht="15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1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1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1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1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1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1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1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1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1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1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1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1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1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1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1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2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2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2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2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2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2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2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2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2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2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2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2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2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2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2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2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2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2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2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2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2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2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2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2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2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2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2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2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2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2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2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2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2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2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2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2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2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2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2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2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2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2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2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3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3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3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3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3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3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3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3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3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3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3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3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3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3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3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3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3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3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3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3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3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3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3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3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3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3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3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3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3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3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3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3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3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3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3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3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3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3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3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3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3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3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3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3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3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3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3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3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3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3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4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4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4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4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4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4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4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4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4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4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4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4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4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4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4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4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4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4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4"/>
        <v>400000</v>
      </c>
      <c r="H6746" s="84" t="s">
        <v>505</v>
      </c>
    </row>
    <row r="6747" spans="1:8" ht="15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4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4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4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4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4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4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4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4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4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4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4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4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4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4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4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4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4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4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4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4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4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4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4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4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4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4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4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4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4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4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4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4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4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4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4"/>
        <v>11490</v>
      </c>
      <c r="H6789" s="68" t="s">
        <v>6501</v>
      </c>
    </row>
    <row r="6790" spans="1:8" ht="15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4"/>
        <v>1900000</v>
      </c>
      <c r="H6790" s="68" t="s">
        <v>127</v>
      </c>
    </row>
    <row r="6791" spans="1:8" ht="15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4"/>
        <v>1550000</v>
      </c>
      <c r="H6791" s="68" t="s">
        <v>127</v>
      </c>
    </row>
    <row r="6792" spans="1:8" ht="15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5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5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5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5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5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5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5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5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5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5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5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5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5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5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5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5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5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5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5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5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5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5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5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5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5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5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5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5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5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5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5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5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5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5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5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5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5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5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5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5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5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5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5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5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5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5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5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5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5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5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5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5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6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6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6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6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6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6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6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6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6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6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6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6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6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6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6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6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6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6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6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6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6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6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6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6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6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6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6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6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6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6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6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6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6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6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6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6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6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6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6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6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6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6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6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6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6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6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6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6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6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6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6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6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6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6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6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6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6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6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6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6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7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7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7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7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7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7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7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7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7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7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7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7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7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7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7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7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7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7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7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7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7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7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7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7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7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7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7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7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7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7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7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7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7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7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7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7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7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7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7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7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7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7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7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7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7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7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7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7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7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7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7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7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7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7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7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7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7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198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198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198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198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198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198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198"/>
        <v>45000000</v>
      </c>
      <c r="H6991" s="68" t="s">
        <v>107</v>
      </c>
    </row>
    <row r="6992" spans="1:8" ht="15" hidden="1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198"/>
        <v>1425000</v>
      </c>
      <c r="H6992" s="84" t="s">
        <v>107</v>
      </c>
    </row>
    <row r="6993" spans="1:8" ht="15" hidden="1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199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199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199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199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199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199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199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199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199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199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199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199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199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199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199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199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199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199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199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199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199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199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199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199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199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199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199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199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199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199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199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199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199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199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199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199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199"/>
        <v>300000</v>
      </c>
      <c r="H7042" s="68" t="s">
        <v>3806</v>
      </c>
    </row>
    <row r="7043" spans="1:8" ht="15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199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199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199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199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199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199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199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199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199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199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0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0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0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0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0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0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0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0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0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0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0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0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0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0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1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1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1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1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1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1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1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1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1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1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1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1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1"/>
        <v>75000</v>
      </c>
      <c r="H7085" s="68" t="s">
        <v>565</v>
      </c>
    </row>
    <row r="7086" spans="1:8" ht="15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1"/>
        <v>1900000</v>
      </c>
      <c r="H7086" s="68" t="s">
        <v>127</v>
      </c>
    </row>
    <row r="7087" spans="1:8" ht="15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1"/>
        <v>1550000</v>
      </c>
      <c r="H7087" s="68" t="s">
        <v>127</v>
      </c>
    </row>
    <row r="7088" spans="1:8" ht="15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1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1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1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1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1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1"/>
        <v>50001</v>
      </c>
      <c r="H7097" s="68" t="s">
        <v>6779</v>
      </c>
    </row>
    <row r="7098" spans="1:8" ht="15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1"/>
        <v>28000</v>
      </c>
      <c r="H7098" s="68" t="s">
        <v>107</v>
      </c>
    </row>
    <row r="7099" spans="1:8" ht="15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1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1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1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1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1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1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1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1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1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1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1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1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1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1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1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1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1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1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1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1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1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1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1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1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1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1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1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2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2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2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2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2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2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2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2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2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2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2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2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2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2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2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2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2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3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3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3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3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3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3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3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3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3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3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3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3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3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3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3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3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3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3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3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3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3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3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4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4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4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4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4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4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4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5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5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5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5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5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5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5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5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6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6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6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6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6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6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6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6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6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6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6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6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6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6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6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6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6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6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6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6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6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6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6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6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6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6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6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6"/>
        <v>150000</v>
      </c>
      <c r="H7246" s="68" t="s">
        <v>1007</v>
      </c>
    </row>
    <row r="7247" spans="1:8" ht="15" hidden="1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6"/>
        <v>33000000</v>
      </c>
      <c r="H7247" s="68" t="s">
        <v>107</v>
      </c>
    </row>
    <row r="7248" spans="1:8" ht="15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6"/>
        <v>90000</v>
      </c>
      <c r="H7248" s="68" t="s">
        <v>107</v>
      </c>
    </row>
    <row r="7249" spans="1:8" ht="15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6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6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6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6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6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6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6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6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6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6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6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6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6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6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7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7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7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7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7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7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7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7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7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7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7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7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7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7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7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7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7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7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7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7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7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7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7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7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7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7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7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7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7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7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7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7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7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7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7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7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7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7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7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7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7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7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7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7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7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7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7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7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7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7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7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7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08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08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08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08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08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08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08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08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08"/>
        <v>27000</v>
      </c>
      <c r="H7347" s="84" t="s">
        <v>6077</v>
      </c>
    </row>
    <row r="7348" spans="1:8" ht="15" hidden="1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08"/>
        <v>14500000</v>
      </c>
      <c r="H7348" s="68" t="s">
        <v>107</v>
      </c>
    </row>
    <row r="7349" spans="1:8" ht="15" hidden="1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08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08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08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08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08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08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08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08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08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08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08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08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08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08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08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08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08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08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08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08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08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08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08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08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08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08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08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08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08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08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08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08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08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08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08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08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08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08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08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08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09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09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09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09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09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09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09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09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09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09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09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09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09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09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09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09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09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09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09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09"/>
        <v>15000</v>
      </c>
      <c r="H7424" s="68" t="s">
        <v>582</v>
      </c>
    </row>
    <row r="7425" spans="1:8" ht="15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09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09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09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09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09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09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09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09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09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09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09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09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09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09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09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09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09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09"/>
        <v>2</v>
      </c>
      <c r="H7446" s="84" t="s">
        <v>7070</v>
      </c>
    </row>
    <row r="7447" spans="1:8" ht="15" hidden="1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09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09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09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09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09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09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09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09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09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09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0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0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0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0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0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0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1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1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1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1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1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1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1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1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1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1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1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1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1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1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1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1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1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1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1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1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1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1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1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1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1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1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1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1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2">F7507*D7507</f>
        <v>90000</v>
      </c>
      <c r="H7507" s="84" t="s">
        <v>1235</v>
      </c>
    </row>
    <row r="7508" spans="1:8" ht="15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2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2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2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2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2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2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2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2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2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2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2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2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2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2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2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2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2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2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2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2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2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2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2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2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2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2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2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2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2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2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2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2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2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2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2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2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2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2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2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2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2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2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2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2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2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2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2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2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2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2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2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2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2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2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2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2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2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2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2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2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2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2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2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3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3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3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3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3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3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3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3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3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3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3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3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3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3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3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3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3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3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3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3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3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3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3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3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3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3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3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3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3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3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3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3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3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3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3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3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3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3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3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3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3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3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3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3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3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3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3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3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3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3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3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3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3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3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3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3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3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3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3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3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3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3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3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3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4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4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4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4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4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4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4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4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4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4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4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4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4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4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4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4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4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4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4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4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4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4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4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4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4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4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4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4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4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4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4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5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5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5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5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5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5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5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5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6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6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6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6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6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6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6"/>
        <v>297500</v>
      </c>
      <c r="H7684" s="68" t="s">
        <v>7224</v>
      </c>
    </row>
    <row r="7685" spans="1:8" ht="15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6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6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6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6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6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6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6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6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6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6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6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6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6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7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7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7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7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7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7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7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7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7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7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7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7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7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7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7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7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7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7"/>
        <v>270000</v>
      </c>
      <c r="H7717" s="68" t="s">
        <v>107</v>
      </c>
    </row>
    <row r="7718" spans="1:8" ht="15" hidden="1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7"/>
        <v>475000</v>
      </c>
      <c r="H7718" s="68" t="s">
        <v>107</v>
      </c>
    </row>
    <row r="7719" spans="1:8" ht="15" hidden="1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7"/>
        <v>3100000</v>
      </c>
      <c r="H7719" s="68" t="s">
        <v>107</v>
      </c>
    </row>
    <row r="7720" spans="1:8" ht="15" hidden="1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7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18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18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18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18"/>
        <v>90000</v>
      </c>
      <c r="H7726" s="68" t="s">
        <v>127</v>
      </c>
    </row>
    <row r="7727" spans="1:8" ht="15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18"/>
        <v>133000</v>
      </c>
      <c r="H7727" s="68" t="s">
        <v>127</v>
      </c>
    </row>
    <row r="7728" spans="1:8" ht="15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18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18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18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18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18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18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18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18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18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18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18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18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19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19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19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19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19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19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19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19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19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19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19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19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19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19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19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19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19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19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19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19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19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19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0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0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0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0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0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0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0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0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0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0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0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0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0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0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0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0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0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1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1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1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1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1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1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1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1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1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1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1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1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1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1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1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1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1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1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2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2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2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2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2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2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2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2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2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2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2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2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2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2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2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3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3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3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3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3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3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3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3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4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4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4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4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4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4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4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4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4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4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4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4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4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4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4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4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4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4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4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4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4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4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4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4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5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5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5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5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5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5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5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5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5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5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5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6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6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6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6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6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6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6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6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6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6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6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6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6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6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6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6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6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6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6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6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6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6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6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6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6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6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6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6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6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6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7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7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7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7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7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7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7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7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7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7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7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7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7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7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7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7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7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7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7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7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7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7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7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7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7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7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7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7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7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7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7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7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7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7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7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7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7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7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7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28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28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28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28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28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28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28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28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28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29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29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29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29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29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29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29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29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29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29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29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29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29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29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29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29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29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29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29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29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29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29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29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0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0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0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0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0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0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0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0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0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0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0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0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0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0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0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0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0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0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0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0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0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1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1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1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1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1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1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1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1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1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1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1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1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1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1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1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1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2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2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2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2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2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2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2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2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2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2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2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2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2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3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3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3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3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3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3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3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3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3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3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3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3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3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3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3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3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3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3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3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3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4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4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4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4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4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4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4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4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4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4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4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4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4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4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4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4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4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4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4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4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4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4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5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5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5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5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5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5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5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5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5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6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6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6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6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6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7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7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7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7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7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7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7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7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7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7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7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7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38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38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38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38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39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39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39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39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39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39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39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39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39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0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0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0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0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0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0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0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0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0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0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0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0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0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0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0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0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0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0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0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0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0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0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1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1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1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1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1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1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1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1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1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1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2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2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2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2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2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2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2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2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3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3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3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3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3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3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3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3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3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3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3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4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4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4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4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4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4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4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4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4"/>
        <v>70000</v>
      </c>
      <c r="H8248" s="68" t="s">
        <v>504</v>
      </c>
    </row>
    <row r="8249" spans="1:8" ht="15" hidden="1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4"/>
        <v>9900000</v>
      </c>
      <c r="H8249" s="68" t="s">
        <v>107</v>
      </c>
    </row>
    <row r="8250" spans="1:8" ht="15" hidden="1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4"/>
        <v>8400000</v>
      </c>
      <c r="H8250" s="68" t="s">
        <v>107</v>
      </c>
    </row>
    <row r="8251" spans="1:8" ht="15" hidden="1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4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5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5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5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5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5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5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5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5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5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5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5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5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5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5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5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5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5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5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6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6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6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6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6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6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6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6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6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6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6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6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6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6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6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6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6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6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6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6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6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6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6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6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6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6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6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6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7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7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7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7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7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7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7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7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7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7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7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7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7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7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7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7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7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7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7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7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7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7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7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7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48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48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48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48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48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48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48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48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48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48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48"/>
        <v>70000</v>
      </c>
      <c r="H8352" s="68" t="s">
        <v>7685</v>
      </c>
    </row>
    <row r="8353" spans="1:8" ht="15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48"/>
        <v>144000</v>
      </c>
      <c r="H8353" s="68" t="s">
        <v>107</v>
      </c>
    </row>
    <row r="8354" spans="1:8" ht="15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48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48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48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48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48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48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48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48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48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48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48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48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48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48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48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48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48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48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48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48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48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48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48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48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48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48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48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48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49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49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49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49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49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49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49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49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49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49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49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49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49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49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49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49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49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49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49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49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49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49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49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0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0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0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0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0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0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0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0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0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0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0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0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0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0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0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0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0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0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0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0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0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0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0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0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0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0"/>
        <v>270000</v>
      </c>
      <c r="H8434" s="68" t="s">
        <v>2949</v>
      </c>
    </row>
    <row r="8435" spans="1:8" ht="15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0"/>
        <v>242000</v>
      </c>
      <c r="H8435" s="68" t="s">
        <v>936</v>
      </c>
    </row>
    <row r="8436" spans="1:8" ht="15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0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0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0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0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0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0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0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0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1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1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1"/>
        <v>60000</v>
      </c>
      <c r="H8448" s="68" t="s">
        <v>7864</v>
      </c>
    </row>
    <row r="8449" spans="1:8" ht="15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1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1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1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1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1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1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1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1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1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1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1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1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1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1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1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1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1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1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1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1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1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1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1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1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1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1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2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2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2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2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2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2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2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2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2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2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2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2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2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2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2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2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2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2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2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2"/>
        <v>130000</v>
      </c>
      <c r="H8500" s="68" t="s">
        <v>7911</v>
      </c>
    </row>
    <row r="8501" spans="1:8" ht="15" hidden="1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2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2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2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2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2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2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2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2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2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2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2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2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3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3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3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3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3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3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3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3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4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4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4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4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4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4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4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4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4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4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4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4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4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4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4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4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4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4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4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4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4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4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4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4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4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4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4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4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5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5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5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5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5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5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5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5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5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5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5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5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5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6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6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6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6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6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6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6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6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6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6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6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6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6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6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6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6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7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7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7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7"/>
        <v>165000</v>
      </c>
      <c r="H8607" s="68" t="s">
        <v>7984</v>
      </c>
    </row>
    <row r="8608" spans="1:8" ht="15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7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7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7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7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7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7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7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7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7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7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7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7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7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7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58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58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58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58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58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58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58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58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58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58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59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59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59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59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59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59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59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59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59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59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59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59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59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0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0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0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0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0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0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0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0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0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0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0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0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0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1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1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1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1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1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1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1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1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1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1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1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1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1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1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1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1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1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1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1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1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1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1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1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1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1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1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2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2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2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2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2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2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2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2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2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2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2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2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2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2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2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2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2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2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2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2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2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2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2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3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3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3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3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3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3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3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3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3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3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3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3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3"/>
        <v>40000</v>
      </c>
      <c r="H8750" s="68" t="s">
        <v>8123</v>
      </c>
    </row>
    <row r="8751" spans="1:8" ht="15" hidden="1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4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4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4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4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4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4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4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4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4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4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4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4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4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4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5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5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5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5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5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5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5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5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5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5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5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6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6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6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6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6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6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6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7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7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7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7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7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7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7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7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68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68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68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68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68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68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68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68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68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68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68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68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68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68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68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68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68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68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68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68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68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68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68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68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68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68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68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68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68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68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68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68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68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68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68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68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68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68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68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68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68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68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68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68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68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68"/>
        <v>50000</v>
      </c>
      <c r="H8852" s="68" t="s">
        <v>7270</v>
      </c>
      <c r="I8852" s="68"/>
    </row>
    <row r="8853" spans="1:9" ht="15" hidden="1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68"/>
        <v>9450000</v>
      </c>
      <c r="H8853" s="84" t="s">
        <v>107</v>
      </c>
      <c r="I8853" s="68"/>
    </row>
    <row r="8854" spans="1:9" ht="15" hidden="1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68"/>
        <v>1350000</v>
      </c>
      <c r="H8854" s="84" t="s">
        <v>107</v>
      </c>
      <c r="I8854" s="68"/>
    </row>
    <row r="8855" spans="1:9" ht="15" hidden="1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68"/>
        <v>1000000</v>
      </c>
      <c r="H8855" s="84" t="s">
        <v>107</v>
      </c>
      <c r="I8855" s="68"/>
    </row>
    <row r="8856" spans="1:9" ht="15" hidden="1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68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68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68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68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68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68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68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68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68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68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68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68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68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OMEGA TEC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80" activePane="bottomRight" state="frozen"/>
      <selection pane="topRight" activeCell="B1" sqref="B1"/>
      <selection pane="bottomLeft" activeCell="A5" sqref="A5"/>
      <selection pane="bottomRight" activeCell="I29" sqref="I29"/>
    </sheetView>
  </sheetViews>
  <sheetFormatPr defaultRowHeight="21.95" customHeight="1" x14ac:dyDescent="0.25"/>
  <cols>
    <col min="1" max="1" width="17.85546875" style="538" customWidth="1"/>
    <col min="2" max="2" width="10.5703125" style="537" customWidth="1"/>
    <col min="3" max="3" width="12.42578125" style="537" customWidth="1"/>
    <col min="4" max="4" width="9" style="537" customWidth="1"/>
    <col min="5" max="29" width="12.42578125" style="537" customWidth="1"/>
    <col min="30" max="33" width="12.5703125" style="537" customWidth="1"/>
    <col min="34" max="16384" width="9.140625" style="537"/>
  </cols>
  <sheetData>
    <row r="1" spans="1:33" ht="30" customHeight="1" x14ac:dyDescent="0.25">
      <c r="A1" s="867" t="s">
        <v>17194</v>
      </c>
      <c r="B1" s="867"/>
      <c r="C1" s="867"/>
      <c r="D1" s="867"/>
      <c r="E1" s="867"/>
      <c r="F1" s="867"/>
      <c r="G1" s="867"/>
      <c r="H1" s="867"/>
      <c r="I1" s="867"/>
      <c r="J1" s="867"/>
      <c r="K1" s="867"/>
      <c r="L1" s="867"/>
      <c r="M1" s="867"/>
      <c r="N1" s="867"/>
      <c r="O1" s="867"/>
      <c r="P1" s="867"/>
      <c r="Q1" s="867"/>
      <c r="R1" s="867"/>
      <c r="S1" s="867"/>
      <c r="T1" s="867"/>
      <c r="U1" s="867"/>
      <c r="V1" s="867"/>
      <c r="W1" s="867"/>
      <c r="X1" s="867"/>
      <c r="Y1" s="536"/>
    </row>
    <row r="2" spans="1:33" ht="21.95" customHeight="1" thickBot="1" x14ac:dyDescent="0.3"/>
    <row r="3" spans="1:33" s="539" customFormat="1" ht="21.95" customHeight="1" x14ac:dyDescent="0.25">
      <c r="A3" s="868" t="s">
        <v>14470</v>
      </c>
      <c r="B3" s="870" t="s">
        <v>14471</v>
      </c>
      <c r="C3" s="871"/>
      <c r="D3" s="871"/>
      <c r="E3" s="872"/>
      <c r="F3" s="864" t="s">
        <v>14472</v>
      </c>
      <c r="G3" s="865"/>
      <c r="H3" s="865"/>
      <c r="I3" s="866"/>
      <c r="J3" s="870" t="s">
        <v>14473</v>
      </c>
      <c r="K3" s="871"/>
      <c r="L3" s="871"/>
      <c r="M3" s="872"/>
      <c r="N3" s="870" t="s">
        <v>14474</v>
      </c>
      <c r="O3" s="871"/>
      <c r="P3" s="871"/>
      <c r="Q3" s="872"/>
      <c r="R3" s="864" t="s">
        <v>14475</v>
      </c>
      <c r="S3" s="865"/>
      <c r="T3" s="865"/>
      <c r="U3" s="866"/>
      <c r="V3" s="864" t="s">
        <v>14476</v>
      </c>
      <c r="W3" s="865"/>
      <c r="X3" s="865"/>
      <c r="Y3" s="866"/>
      <c r="Z3" s="864" t="s">
        <v>14477</v>
      </c>
      <c r="AA3" s="865"/>
      <c r="AB3" s="865"/>
      <c r="AC3" s="866"/>
      <c r="AD3" s="864" t="s">
        <v>17195</v>
      </c>
      <c r="AE3" s="865"/>
      <c r="AF3" s="865"/>
      <c r="AG3" s="866"/>
    </row>
    <row r="4" spans="1:33" s="543" customFormat="1" ht="21.95" customHeight="1" thickBot="1" x14ac:dyDescent="0.3">
      <c r="A4" s="869"/>
      <c r="B4" s="540" t="s">
        <v>14478</v>
      </c>
      <c r="C4" s="541" t="s">
        <v>14479</v>
      </c>
      <c r="D4" s="541" t="s">
        <v>14480</v>
      </c>
      <c r="E4" s="542" t="s">
        <v>14481</v>
      </c>
      <c r="F4" s="540" t="s">
        <v>14478</v>
      </c>
      <c r="G4" s="541" t="s">
        <v>14479</v>
      </c>
      <c r="H4" s="541" t="s">
        <v>14480</v>
      </c>
      <c r="I4" s="542" t="s">
        <v>14481</v>
      </c>
      <c r="J4" s="540" t="s">
        <v>14478</v>
      </c>
      <c r="K4" s="541" t="s">
        <v>14479</v>
      </c>
      <c r="L4" s="541" t="s">
        <v>14480</v>
      </c>
      <c r="M4" s="542" t="s">
        <v>14481</v>
      </c>
      <c r="N4" s="540" t="s">
        <v>14478</v>
      </c>
      <c r="O4" s="541" t="s">
        <v>14479</v>
      </c>
      <c r="P4" s="541" t="s">
        <v>14480</v>
      </c>
      <c r="Q4" s="542" t="s">
        <v>14481</v>
      </c>
      <c r="R4" s="540" t="s">
        <v>14478</v>
      </c>
      <c r="S4" s="541" t="s">
        <v>14479</v>
      </c>
      <c r="T4" s="541" t="s">
        <v>14480</v>
      </c>
      <c r="U4" s="542" t="s">
        <v>14481</v>
      </c>
      <c r="V4" s="540" t="s">
        <v>14478</v>
      </c>
      <c r="W4" s="541" t="s">
        <v>14479</v>
      </c>
      <c r="X4" s="541" t="s">
        <v>14480</v>
      </c>
      <c r="Y4" s="542" t="s">
        <v>14481</v>
      </c>
      <c r="Z4" s="540" t="s">
        <v>14478</v>
      </c>
      <c r="AA4" s="541" t="s">
        <v>14479</v>
      </c>
      <c r="AB4" s="541" t="s">
        <v>14480</v>
      </c>
      <c r="AC4" s="542" t="s">
        <v>14481</v>
      </c>
      <c r="AD4" s="785" t="s">
        <v>14478</v>
      </c>
      <c r="AE4" s="786" t="s">
        <v>14479</v>
      </c>
      <c r="AF4" s="786" t="s">
        <v>14480</v>
      </c>
      <c r="AG4" s="787" t="s">
        <v>14481</v>
      </c>
    </row>
    <row r="5" spans="1:33" s="549" customFormat="1" ht="21.95" customHeight="1" thickTop="1" x14ac:dyDescent="0.25">
      <c r="A5" s="544" t="s">
        <v>14482</v>
      </c>
      <c r="B5" s="545"/>
      <c r="C5" s="546"/>
      <c r="D5" s="547">
        <v>51</v>
      </c>
      <c r="E5" s="548"/>
      <c r="F5" s="545"/>
      <c r="G5" s="546"/>
      <c r="H5" s="547">
        <v>57</v>
      </c>
      <c r="I5" s="548"/>
      <c r="J5" s="545"/>
      <c r="K5" s="546"/>
      <c r="L5" s="547">
        <v>305</v>
      </c>
      <c r="M5" s="548"/>
      <c r="N5" s="545"/>
      <c r="O5" s="546"/>
      <c r="P5" s="547">
        <v>176</v>
      </c>
      <c r="Q5" s="548"/>
      <c r="R5" s="545"/>
      <c r="S5" s="546"/>
      <c r="T5" s="547">
        <v>3.5</v>
      </c>
      <c r="U5" s="548"/>
      <c r="V5" s="545"/>
      <c r="W5" s="546"/>
      <c r="X5" s="547">
        <v>149</v>
      </c>
      <c r="Y5" s="548"/>
      <c r="Z5" s="545"/>
      <c r="AA5" s="546"/>
      <c r="AB5" s="547">
        <v>40</v>
      </c>
      <c r="AC5" s="780"/>
      <c r="AD5" s="788"/>
      <c r="AE5" s="788"/>
      <c r="AF5" s="788"/>
      <c r="AG5" s="788"/>
    </row>
    <row r="6" spans="1:33" ht="21.95" customHeight="1" x14ac:dyDescent="0.25">
      <c r="A6" s="571">
        <v>45139</v>
      </c>
      <c r="B6" s="551"/>
      <c r="C6" s="552">
        <v>2</v>
      </c>
      <c r="D6" s="552">
        <f>D5+B6-C6</f>
        <v>49</v>
      </c>
      <c r="E6" s="553" t="s">
        <v>161</v>
      </c>
      <c r="F6" s="572">
        <v>418</v>
      </c>
      <c r="G6" s="555">
        <v>209</v>
      </c>
      <c r="H6" s="555">
        <f>H5+F6-G6</f>
        <v>266</v>
      </c>
      <c r="I6" s="556" t="s">
        <v>504</v>
      </c>
      <c r="J6" s="557"/>
      <c r="K6" s="558">
        <v>1.5</v>
      </c>
      <c r="L6" s="558">
        <f>L5+J6-K6</f>
        <v>303.5</v>
      </c>
      <c r="M6" s="84" t="s">
        <v>139</v>
      </c>
      <c r="N6" s="559"/>
      <c r="O6" s="560"/>
      <c r="P6" s="560">
        <f>P5+N6-O6</f>
        <v>176</v>
      </c>
      <c r="Q6" s="561"/>
      <c r="R6" s="562"/>
      <c r="S6" s="563"/>
      <c r="T6" s="563">
        <f>T5+R6-S6</f>
        <v>3.5</v>
      </c>
      <c r="U6" s="564"/>
      <c r="V6" s="565"/>
      <c r="W6" s="566">
        <v>22</v>
      </c>
      <c r="X6" s="566">
        <f>X5+V6-W6</f>
        <v>127</v>
      </c>
      <c r="Y6" s="567" t="s">
        <v>10703</v>
      </c>
      <c r="Z6" s="568"/>
      <c r="AA6" s="569"/>
      <c r="AB6" s="569">
        <f>AB5+Z6-AA6</f>
        <v>40</v>
      </c>
      <c r="AC6" s="781"/>
      <c r="AD6" s="791">
        <v>209</v>
      </c>
      <c r="AE6" s="789">
        <v>50</v>
      </c>
      <c r="AF6" s="792">
        <f>AF5+AD6-AE6</f>
        <v>159</v>
      </c>
      <c r="AG6" s="789" t="s">
        <v>17215</v>
      </c>
    </row>
    <row r="7" spans="1:33" ht="21.95" customHeight="1" x14ac:dyDescent="0.25">
      <c r="A7" s="550">
        <v>45139</v>
      </c>
      <c r="B7" s="551"/>
      <c r="C7" s="552"/>
      <c r="D7" s="552">
        <f t="shared" ref="D7:D70" si="0">D6+B7-C7</f>
        <v>49</v>
      </c>
      <c r="E7" s="553"/>
      <c r="F7" s="554"/>
      <c r="G7" s="555">
        <v>3</v>
      </c>
      <c r="H7" s="555">
        <f t="shared" ref="H7:H70" si="1">H6+F7-G7</f>
        <v>263</v>
      </c>
      <c r="I7" s="556" t="s">
        <v>161</v>
      </c>
      <c r="J7" s="557"/>
      <c r="K7" s="558">
        <v>1</v>
      </c>
      <c r="L7" s="558">
        <f t="shared" ref="L7:L70" si="2">L6+J7-K7</f>
        <v>302.5</v>
      </c>
      <c r="M7" s="570" t="s">
        <v>1080</v>
      </c>
      <c r="N7" s="559"/>
      <c r="O7" s="560"/>
      <c r="P7" s="560">
        <f t="shared" ref="P7:P70" si="3">P6+N7-O7</f>
        <v>176</v>
      </c>
      <c r="Q7" s="561"/>
      <c r="R7" s="562"/>
      <c r="S7" s="563"/>
      <c r="T7" s="563">
        <f t="shared" ref="T7:T70" si="4">T6+R7-S7</f>
        <v>3.5</v>
      </c>
      <c r="U7" s="564"/>
      <c r="V7" s="565"/>
      <c r="W7" s="566"/>
      <c r="X7" s="566">
        <f t="shared" ref="X7:X70" si="5">X6+V7-W7</f>
        <v>127</v>
      </c>
      <c r="Y7" s="567"/>
      <c r="Z7" s="568"/>
      <c r="AA7" s="569"/>
      <c r="AB7" s="569">
        <f t="shared" ref="AB7:AB70" si="6">AB6+Z7-AA7</f>
        <v>40</v>
      </c>
      <c r="AC7" s="781"/>
      <c r="AD7" s="789"/>
      <c r="AE7" s="789"/>
      <c r="AF7" s="792">
        <f t="shared" ref="AF7:AF70" si="7">AF6+AD7-AE7</f>
        <v>159</v>
      </c>
      <c r="AG7" s="789"/>
    </row>
    <row r="8" spans="1:33" ht="21.95" customHeight="1" x14ac:dyDescent="0.25">
      <c r="A8" s="576">
        <v>45140</v>
      </c>
      <c r="B8" s="551"/>
      <c r="C8" s="552">
        <v>2</v>
      </c>
      <c r="D8" s="552">
        <f t="shared" si="0"/>
        <v>47</v>
      </c>
      <c r="E8" s="553" t="s">
        <v>161</v>
      </c>
      <c r="F8" s="577"/>
      <c r="G8" s="555">
        <v>3</v>
      </c>
      <c r="H8" s="555">
        <f t="shared" si="1"/>
        <v>260</v>
      </c>
      <c r="I8" s="556" t="s">
        <v>161</v>
      </c>
      <c r="J8" s="557"/>
      <c r="K8" s="558">
        <v>1</v>
      </c>
      <c r="L8" s="558">
        <f t="shared" si="2"/>
        <v>301.5</v>
      </c>
      <c r="M8" s="570" t="s">
        <v>161</v>
      </c>
      <c r="N8" s="559"/>
      <c r="O8" s="560"/>
      <c r="P8" s="560">
        <f t="shared" si="3"/>
        <v>176</v>
      </c>
      <c r="Q8" s="561"/>
      <c r="R8" s="562"/>
      <c r="S8" s="563"/>
      <c r="T8" s="563">
        <f t="shared" si="4"/>
        <v>3.5</v>
      </c>
      <c r="U8" s="564"/>
      <c r="V8" s="565"/>
      <c r="W8" s="566"/>
      <c r="X8" s="566">
        <f t="shared" si="5"/>
        <v>127</v>
      </c>
      <c r="Y8" s="567"/>
      <c r="Z8" s="568"/>
      <c r="AA8" s="569"/>
      <c r="AB8" s="569">
        <f t="shared" si="6"/>
        <v>40</v>
      </c>
      <c r="AC8" s="781"/>
      <c r="AD8" s="789"/>
      <c r="AE8" s="789"/>
      <c r="AF8" s="792">
        <f t="shared" si="7"/>
        <v>159</v>
      </c>
      <c r="AG8" s="789"/>
    </row>
    <row r="9" spans="1:33" ht="21.95" customHeight="1" x14ac:dyDescent="0.25">
      <c r="A9" s="550">
        <v>45140</v>
      </c>
      <c r="B9" s="551"/>
      <c r="C9" s="552">
        <v>0.5</v>
      </c>
      <c r="D9" s="552">
        <f t="shared" si="0"/>
        <v>46.5</v>
      </c>
      <c r="E9" s="556" t="s">
        <v>146</v>
      </c>
      <c r="F9" s="554"/>
      <c r="G9" s="555"/>
      <c r="H9" s="555">
        <f t="shared" si="1"/>
        <v>260</v>
      </c>
      <c r="I9" s="556"/>
      <c r="J9" s="557"/>
      <c r="K9" s="84">
        <v>2.5</v>
      </c>
      <c r="L9" s="558">
        <f t="shared" si="2"/>
        <v>299</v>
      </c>
      <c r="M9" s="68" t="s">
        <v>146</v>
      </c>
      <c r="N9" s="559"/>
      <c r="O9" s="560"/>
      <c r="P9" s="560">
        <f t="shared" si="3"/>
        <v>176</v>
      </c>
      <c r="Q9" s="561"/>
      <c r="R9" s="562"/>
      <c r="S9" s="563"/>
      <c r="T9" s="563">
        <f t="shared" si="4"/>
        <v>3.5</v>
      </c>
      <c r="U9" s="564"/>
      <c r="V9" s="565"/>
      <c r="W9" s="566"/>
      <c r="X9" s="566">
        <f t="shared" si="5"/>
        <v>127</v>
      </c>
      <c r="Y9" s="567"/>
      <c r="Z9" s="568"/>
      <c r="AA9" s="569"/>
      <c r="AB9" s="569">
        <f t="shared" si="6"/>
        <v>40</v>
      </c>
      <c r="AC9" s="781"/>
      <c r="AD9" s="789"/>
      <c r="AE9" s="789"/>
      <c r="AF9" s="792">
        <f t="shared" si="7"/>
        <v>159</v>
      </c>
      <c r="AG9" s="789"/>
    </row>
    <row r="10" spans="1:33" ht="21.95" customHeight="1" x14ac:dyDescent="0.25">
      <c r="A10" s="550">
        <v>45140</v>
      </c>
      <c r="B10" s="551"/>
      <c r="C10" s="552"/>
      <c r="D10" s="552">
        <f t="shared" si="0"/>
        <v>46.5</v>
      </c>
      <c r="E10" s="553"/>
      <c r="F10" s="554"/>
      <c r="G10" s="555"/>
      <c r="H10" s="555">
        <f t="shared" si="1"/>
        <v>260</v>
      </c>
      <c r="I10" s="556"/>
      <c r="J10" s="557"/>
      <c r="K10" s="84">
        <v>1.5</v>
      </c>
      <c r="L10" s="558">
        <f t="shared" si="2"/>
        <v>297.5</v>
      </c>
      <c r="M10" s="68" t="s">
        <v>3171</v>
      </c>
      <c r="N10" s="559"/>
      <c r="O10" s="560"/>
      <c r="P10" s="560">
        <f t="shared" si="3"/>
        <v>176</v>
      </c>
      <c r="Q10" s="561"/>
      <c r="R10" s="562"/>
      <c r="S10" s="563"/>
      <c r="T10" s="563">
        <f t="shared" si="4"/>
        <v>3.5</v>
      </c>
      <c r="U10" s="564"/>
      <c r="V10" s="565"/>
      <c r="W10" s="566"/>
      <c r="X10" s="566">
        <f t="shared" si="5"/>
        <v>127</v>
      </c>
      <c r="Y10" s="567"/>
      <c r="Z10" s="568"/>
      <c r="AA10" s="569"/>
      <c r="AB10" s="569">
        <f t="shared" si="6"/>
        <v>40</v>
      </c>
      <c r="AC10" s="781"/>
      <c r="AD10" s="789"/>
      <c r="AE10" s="789"/>
      <c r="AF10" s="792">
        <f t="shared" si="7"/>
        <v>159</v>
      </c>
      <c r="AG10" s="789"/>
    </row>
    <row r="11" spans="1:33" ht="21.95" customHeight="1" x14ac:dyDescent="0.25">
      <c r="A11" s="576">
        <v>45140</v>
      </c>
      <c r="B11" s="551"/>
      <c r="C11" s="552"/>
      <c r="D11" s="552">
        <f t="shared" si="0"/>
        <v>46.5</v>
      </c>
      <c r="E11" s="553"/>
      <c r="F11" s="577"/>
      <c r="G11" s="555"/>
      <c r="H11" s="555">
        <f t="shared" si="1"/>
        <v>260</v>
      </c>
      <c r="I11" s="556"/>
      <c r="J11" s="557"/>
      <c r="K11" s="558">
        <v>1</v>
      </c>
      <c r="L11" s="558">
        <f t="shared" si="2"/>
        <v>296.5</v>
      </c>
      <c r="M11" s="570" t="s">
        <v>1235</v>
      </c>
      <c r="N11" s="559"/>
      <c r="O11" s="560"/>
      <c r="P11" s="560">
        <f t="shared" si="3"/>
        <v>176</v>
      </c>
      <c r="Q11" s="561"/>
      <c r="R11" s="562"/>
      <c r="S11" s="563"/>
      <c r="T11" s="563">
        <f t="shared" si="4"/>
        <v>3.5</v>
      </c>
      <c r="U11" s="564"/>
      <c r="V11" s="565"/>
      <c r="W11" s="566"/>
      <c r="X11" s="566">
        <f t="shared" si="5"/>
        <v>127</v>
      </c>
      <c r="Y11" s="567"/>
      <c r="Z11" s="568"/>
      <c r="AA11" s="569"/>
      <c r="AB11" s="569">
        <f t="shared" si="6"/>
        <v>40</v>
      </c>
      <c r="AC11" s="781"/>
      <c r="AD11" s="789"/>
      <c r="AE11" s="789"/>
      <c r="AF11" s="792">
        <f t="shared" si="7"/>
        <v>159</v>
      </c>
      <c r="AG11" s="789"/>
    </row>
    <row r="12" spans="1:33" ht="21.95" customHeight="1" x14ac:dyDescent="0.25">
      <c r="A12" s="550">
        <v>45141</v>
      </c>
      <c r="B12" s="551"/>
      <c r="C12" s="552">
        <v>2</v>
      </c>
      <c r="D12" s="552">
        <f t="shared" si="0"/>
        <v>44.5</v>
      </c>
      <c r="E12" s="553" t="s">
        <v>161</v>
      </c>
      <c r="F12" s="554"/>
      <c r="G12" s="555">
        <v>4</v>
      </c>
      <c r="H12" s="555">
        <f t="shared" si="1"/>
        <v>256</v>
      </c>
      <c r="I12" s="556" t="s">
        <v>161</v>
      </c>
      <c r="J12" s="557"/>
      <c r="K12" s="558">
        <v>209</v>
      </c>
      <c r="L12" s="558">
        <f t="shared" si="2"/>
        <v>87.5</v>
      </c>
      <c r="M12" s="570" t="s">
        <v>1694</v>
      </c>
      <c r="N12" s="559"/>
      <c r="O12" s="560"/>
      <c r="P12" s="560">
        <f t="shared" si="3"/>
        <v>176</v>
      </c>
      <c r="Q12" s="561"/>
      <c r="R12" s="562"/>
      <c r="S12" s="563"/>
      <c r="T12" s="563">
        <f t="shared" si="4"/>
        <v>3.5</v>
      </c>
      <c r="U12" s="564"/>
      <c r="V12" s="565"/>
      <c r="W12" s="566"/>
      <c r="X12" s="566">
        <f t="shared" si="5"/>
        <v>127</v>
      </c>
      <c r="Y12" s="567"/>
      <c r="Z12" s="568"/>
      <c r="AA12" s="569"/>
      <c r="AB12" s="569">
        <f t="shared" si="6"/>
        <v>40</v>
      </c>
      <c r="AC12" s="781"/>
      <c r="AD12" s="789"/>
      <c r="AE12" s="789"/>
      <c r="AF12" s="792">
        <f t="shared" si="7"/>
        <v>159</v>
      </c>
      <c r="AG12" s="789"/>
    </row>
    <row r="13" spans="1:33" ht="21.95" customHeight="1" x14ac:dyDescent="0.25">
      <c r="A13" s="550">
        <v>45141</v>
      </c>
      <c r="B13" s="551"/>
      <c r="C13" s="552"/>
      <c r="D13" s="552">
        <f t="shared" si="0"/>
        <v>44.5</v>
      </c>
      <c r="E13" s="553"/>
      <c r="F13" s="554"/>
      <c r="G13" s="555"/>
      <c r="H13" s="555">
        <f t="shared" si="1"/>
        <v>256</v>
      </c>
      <c r="I13" s="556"/>
      <c r="J13" s="557"/>
      <c r="K13" s="558">
        <v>1</v>
      </c>
      <c r="L13" s="558">
        <f t="shared" si="2"/>
        <v>86.5</v>
      </c>
      <c r="M13" s="570" t="s">
        <v>161</v>
      </c>
      <c r="N13" s="559"/>
      <c r="O13" s="560"/>
      <c r="P13" s="560">
        <f t="shared" si="3"/>
        <v>176</v>
      </c>
      <c r="Q13" s="561"/>
      <c r="R13" s="562"/>
      <c r="S13" s="563"/>
      <c r="T13" s="563">
        <f t="shared" si="4"/>
        <v>3.5</v>
      </c>
      <c r="U13" s="564"/>
      <c r="V13" s="565"/>
      <c r="W13" s="566"/>
      <c r="X13" s="566">
        <f t="shared" si="5"/>
        <v>127</v>
      </c>
      <c r="Y13" s="567"/>
      <c r="Z13" s="568"/>
      <c r="AA13" s="569"/>
      <c r="AB13" s="569">
        <f t="shared" si="6"/>
        <v>40</v>
      </c>
      <c r="AC13" s="781"/>
      <c r="AD13" s="789"/>
      <c r="AE13" s="789"/>
      <c r="AF13" s="792">
        <f t="shared" si="7"/>
        <v>159</v>
      </c>
      <c r="AG13" s="789"/>
    </row>
    <row r="14" spans="1:33" ht="21.95" customHeight="1" x14ac:dyDescent="0.25">
      <c r="A14" s="550">
        <v>45141</v>
      </c>
      <c r="B14" s="551"/>
      <c r="C14" s="552"/>
      <c r="D14" s="552">
        <f t="shared" si="0"/>
        <v>44.5</v>
      </c>
      <c r="E14" s="553"/>
      <c r="F14" s="554"/>
      <c r="G14" s="555"/>
      <c r="H14" s="555">
        <f t="shared" si="1"/>
        <v>256</v>
      </c>
      <c r="I14" s="556"/>
      <c r="J14" s="557"/>
      <c r="K14" s="558">
        <v>1.5</v>
      </c>
      <c r="L14" s="558">
        <f t="shared" si="2"/>
        <v>85</v>
      </c>
      <c r="M14" s="570" t="s">
        <v>139</v>
      </c>
      <c r="N14" s="559"/>
      <c r="O14" s="560"/>
      <c r="P14" s="560">
        <f t="shared" si="3"/>
        <v>176</v>
      </c>
      <c r="Q14" s="561"/>
      <c r="R14" s="562"/>
      <c r="S14" s="563"/>
      <c r="T14" s="563">
        <f t="shared" si="4"/>
        <v>3.5</v>
      </c>
      <c r="U14" s="564"/>
      <c r="V14" s="565"/>
      <c r="W14" s="566"/>
      <c r="X14" s="566">
        <f t="shared" si="5"/>
        <v>127</v>
      </c>
      <c r="Y14" s="567"/>
      <c r="Z14" s="568"/>
      <c r="AA14" s="569"/>
      <c r="AB14" s="569">
        <f t="shared" si="6"/>
        <v>40</v>
      </c>
      <c r="AC14" s="781"/>
      <c r="AD14" s="789"/>
      <c r="AE14" s="789"/>
      <c r="AF14" s="792">
        <f t="shared" si="7"/>
        <v>159</v>
      </c>
      <c r="AG14" s="789"/>
    </row>
    <row r="15" spans="1:33" ht="21.95" customHeight="1" x14ac:dyDescent="0.25">
      <c r="A15" s="550">
        <v>45141</v>
      </c>
      <c r="B15" s="551"/>
      <c r="C15" s="552"/>
      <c r="D15" s="552">
        <f t="shared" si="0"/>
        <v>44.5</v>
      </c>
      <c r="E15" s="553"/>
      <c r="F15" s="554"/>
      <c r="G15" s="555"/>
      <c r="H15" s="555">
        <f t="shared" si="1"/>
        <v>256</v>
      </c>
      <c r="I15" s="556"/>
      <c r="J15" s="557"/>
      <c r="K15" s="558">
        <v>9</v>
      </c>
      <c r="L15" s="558">
        <f t="shared" si="2"/>
        <v>76</v>
      </c>
      <c r="M15" s="570" t="s">
        <v>975</v>
      </c>
      <c r="N15" s="559"/>
      <c r="O15" s="560"/>
      <c r="P15" s="560">
        <f t="shared" si="3"/>
        <v>176</v>
      </c>
      <c r="Q15" s="561"/>
      <c r="R15" s="562"/>
      <c r="S15" s="563"/>
      <c r="T15" s="563">
        <f t="shared" si="4"/>
        <v>3.5</v>
      </c>
      <c r="U15" s="564"/>
      <c r="V15" s="565"/>
      <c r="W15" s="566"/>
      <c r="X15" s="566">
        <f t="shared" si="5"/>
        <v>127</v>
      </c>
      <c r="Y15" s="567"/>
      <c r="Z15" s="568"/>
      <c r="AA15" s="569"/>
      <c r="AB15" s="569">
        <f t="shared" si="6"/>
        <v>40</v>
      </c>
      <c r="AC15" s="781"/>
      <c r="AD15" s="789"/>
      <c r="AE15" s="789"/>
      <c r="AF15" s="792">
        <f t="shared" si="7"/>
        <v>159</v>
      </c>
      <c r="AG15" s="789"/>
    </row>
    <row r="16" spans="1:33" ht="21.95" customHeight="1" x14ac:dyDescent="0.25">
      <c r="A16" s="550">
        <v>45142</v>
      </c>
      <c r="B16" s="551"/>
      <c r="C16" s="552">
        <v>3</v>
      </c>
      <c r="D16" s="552">
        <f t="shared" si="0"/>
        <v>41.5</v>
      </c>
      <c r="E16" s="553" t="s">
        <v>161</v>
      </c>
      <c r="F16" s="554"/>
      <c r="G16" s="555">
        <v>4</v>
      </c>
      <c r="H16" s="555">
        <f t="shared" si="1"/>
        <v>252</v>
      </c>
      <c r="I16" s="556" t="s">
        <v>161</v>
      </c>
      <c r="J16" s="557"/>
      <c r="K16" s="558">
        <v>2.5</v>
      </c>
      <c r="L16" s="558">
        <f t="shared" si="2"/>
        <v>73.5</v>
      </c>
      <c r="M16" s="570" t="s">
        <v>146</v>
      </c>
      <c r="N16" s="559"/>
      <c r="O16" s="560"/>
      <c r="P16" s="560">
        <f t="shared" si="3"/>
        <v>176</v>
      </c>
      <c r="Q16" s="574"/>
      <c r="R16" s="562"/>
      <c r="S16" s="563">
        <v>2</v>
      </c>
      <c r="T16" s="563">
        <f t="shared" si="4"/>
        <v>1.5</v>
      </c>
      <c r="U16" s="564" t="s">
        <v>146</v>
      </c>
      <c r="V16" s="565"/>
      <c r="W16" s="566"/>
      <c r="X16" s="566">
        <f t="shared" si="5"/>
        <v>127</v>
      </c>
      <c r="Y16" s="567"/>
      <c r="Z16" s="568"/>
      <c r="AA16" s="569"/>
      <c r="AB16" s="569">
        <f t="shared" si="6"/>
        <v>40</v>
      </c>
      <c r="AC16" s="781"/>
      <c r="AD16" s="789"/>
      <c r="AE16" s="789"/>
      <c r="AF16" s="792">
        <f t="shared" si="7"/>
        <v>159</v>
      </c>
      <c r="AG16" s="789"/>
    </row>
    <row r="17" spans="1:33" ht="21.95" customHeight="1" x14ac:dyDescent="0.25">
      <c r="A17" s="550">
        <v>45142</v>
      </c>
      <c r="B17" s="551"/>
      <c r="C17" s="552"/>
      <c r="D17" s="552">
        <f t="shared" si="0"/>
        <v>41.5</v>
      </c>
      <c r="E17" s="553"/>
      <c r="F17" s="554"/>
      <c r="G17" s="555">
        <v>5</v>
      </c>
      <c r="H17" s="555">
        <f t="shared" si="1"/>
        <v>247</v>
      </c>
      <c r="I17" s="556" t="s">
        <v>596</v>
      </c>
      <c r="J17" s="557"/>
      <c r="K17" s="558">
        <v>9</v>
      </c>
      <c r="L17" s="558">
        <f t="shared" si="2"/>
        <v>64.5</v>
      </c>
      <c r="M17" s="570" t="s">
        <v>2148</v>
      </c>
      <c r="N17" s="559"/>
      <c r="O17" s="560"/>
      <c r="P17" s="560">
        <f t="shared" si="3"/>
        <v>176</v>
      </c>
      <c r="Q17" s="561"/>
      <c r="R17" s="562"/>
      <c r="S17" s="563"/>
      <c r="T17" s="563">
        <f t="shared" si="4"/>
        <v>1.5</v>
      </c>
      <c r="U17" s="564"/>
      <c r="V17" s="565"/>
      <c r="W17" s="566"/>
      <c r="X17" s="566">
        <f t="shared" si="5"/>
        <v>127</v>
      </c>
      <c r="Y17" s="567"/>
      <c r="Z17" s="568"/>
      <c r="AA17" s="569"/>
      <c r="AB17" s="569">
        <f t="shared" si="6"/>
        <v>40</v>
      </c>
      <c r="AC17" s="781"/>
      <c r="AD17" s="789"/>
      <c r="AE17" s="789"/>
      <c r="AF17" s="792">
        <f t="shared" si="7"/>
        <v>159</v>
      </c>
      <c r="AG17" s="789"/>
    </row>
    <row r="18" spans="1:33" ht="21.95" customHeight="1" x14ac:dyDescent="0.25">
      <c r="A18" s="550">
        <v>45143</v>
      </c>
      <c r="B18" s="551"/>
      <c r="C18" s="552">
        <v>2</v>
      </c>
      <c r="D18" s="552">
        <f t="shared" si="0"/>
        <v>39.5</v>
      </c>
      <c r="E18" s="553" t="s">
        <v>161</v>
      </c>
      <c r="F18" s="554"/>
      <c r="G18" s="555">
        <v>3</v>
      </c>
      <c r="H18" s="555">
        <f t="shared" si="1"/>
        <v>244</v>
      </c>
      <c r="I18" s="556" t="s">
        <v>161</v>
      </c>
      <c r="J18" s="557"/>
      <c r="K18" s="558">
        <v>2.5</v>
      </c>
      <c r="L18" s="558">
        <f t="shared" si="2"/>
        <v>62</v>
      </c>
      <c r="M18" s="573" t="s">
        <v>139</v>
      </c>
      <c r="N18" s="559"/>
      <c r="O18" s="560">
        <v>11.5</v>
      </c>
      <c r="P18" s="560">
        <f t="shared" si="3"/>
        <v>164.5</v>
      </c>
      <c r="Q18" s="561" t="s">
        <v>17317</v>
      </c>
      <c r="R18" s="562"/>
      <c r="S18" s="563">
        <v>0.5</v>
      </c>
      <c r="T18" s="563">
        <f t="shared" si="4"/>
        <v>1</v>
      </c>
      <c r="U18" s="564" t="s">
        <v>941</v>
      </c>
      <c r="V18" s="565"/>
      <c r="W18" s="566">
        <v>1</v>
      </c>
      <c r="X18" s="566">
        <f t="shared" si="5"/>
        <v>126</v>
      </c>
      <c r="Y18" s="567" t="s">
        <v>188</v>
      </c>
      <c r="Z18" s="568"/>
      <c r="AA18" s="569"/>
      <c r="AB18" s="569">
        <f t="shared" si="6"/>
        <v>40</v>
      </c>
      <c r="AC18" s="781"/>
      <c r="AD18" s="789"/>
      <c r="AE18" s="789"/>
      <c r="AF18" s="792">
        <f t="shared" si="7"/>
        <v>159</v>
      </c>
      <c r="AG18" s="789"/>
    </row>
    <row r="19" spans="1:33" ht="21.95" customHeight="1" x14ac:dyDescent="0.25">
      <c r="A19" s="550">
        <v>45143</v>
      </c>
      <c r="B19" s="551"/>
      <c r="C19" s="552"/>
      <c r="D19" s="552">
        <f t="shared" si="0"/>
        <v>39.5</v>
      </c>
      <c r="E19" s="553"/>
      <c r="F19" s="554"/>
      <c r="G19" s="555">
        <v>1.5</v>
      </c>
      <c r="H19" s="555">
        <f t="shared" si="1"/>
        <v>242.5</v>
      </c>
      <c r="I19" s="556" t="s">
        <v>502</v>
      </c>
      <c r="J19" s="557"/>
      <c r="K19" s="558">
        <v>11</v>
      </c>
      <c r="L19" s="558">
        <f t="shared" si="2"/>
        <v>51</v>
      </c>
      <c r="M19" s="570" t="s">
        <v>188</v>
      </c>
      <c r="N19" s="559"/>
      <c r="O19" s="560"/>
      <c r="P19" s="560">
        <f t="shared" si="3"/>
        <v>164.5</v>
      </c>
      <c r="Q19" s="561"/>
      <c r="R19" s="562"/>
      <c r="S19" s="563"/>
      <c r="T19" s="563">
        <f t="shared" si="4"/>
        <v>1</v>
      </c>
      <c r="U19" s="564"/>
      <c r="V19" s="565"/>
      <c r="W19" s="566"/>
      <c r="X19" s="566">
        <f t="shared" si="5"/>
        <v>126</v>
      </c>
      <c r="Y19" s="567"/>
      <c r="Z19" s="568"/>
      <c r="AA19" s="569"/>
      <c r="AB19" s="569">
        <f t="shared" si="6"/>
        <v>40</v>
      </c>
      <c r="AC19" s="781"/>
      <c r="AD19" s="789"/>
      <c r="AE19" s="789"/>
      <c r="AF19" s="792">
        <f t="shared" si="7"/>
        <v>159</v>
      </c>
      <c r="AG19" s="789"/>
    </row>
    <row r="20" spans="1:33" ht="21.95" customHeight="1" x14ac:dyDescent="0.25">
      <c r="A20" s="571">
        <v>45145</v>
      </c>
      <c r="B20" s="551"/>
      <c r="C20" s="552">
        <v>2</v>
      </c>
      <c r="D20" s="552">
        <f t="shared" si="0"/>
        <v>37.5</v>
      </c>
      <c r="E20" s="553" t="s">
        <v>161</v>
      </c>
      <c r="F20" s="554"/>
      <c r="G20" s="555">
        <v>3</v>
      </c>
      <c r="H20" s="555">
        <f t="shared" si="1"/>
        <v>239.5</v>
      </c>
      <c r="I20" s="556" t="s">
        <v>161</v>
      </c>
      <c r="J20" s="557"/>
      <c r="K20" s="558">
        <v>1</v>
      </c>
      <c r="L20" s="558">
        <f t="shared" si="2"/>
        <v>50</v>
      </c>
      <c r="M20" s="570" t="s">
        <v>161</v>
      </c>
      <c r="N20" s="559"/>
      <c r="O20" s="560"/>
      <c r="P20" s="560">
        <f t="shared" si="3"/>
        <v>164.5</v>
      </c>
      <c r="Q20" s="561"/>
      <c r="R20" s="572">
        <v>209</v>
      </c>
      <c r="S20" s="563"/>
      <c r="T20" s="563">
        <f t="shared" si="4"/>
        <v>210</v>
      </c>
      <c r="U20" s="564"/>
      <c r="V20" s="565"/>
      <c r="W20" s="566"/>
      <c r="X20" s="566">
        <f t="shared" si="5"/>
        <v>126</v>
      </c>
      <c r="Y20" s="567"/>
      <c r="Z20" s="568"/>
      <c r="AA20" s="569"/>
      <c r="AB20" s="569">
        <f t="shared" si="6"/>
        <v>40</v>
      </c>
      <c r="AC20" s="781"/>
      <c r="AD20" s="789"/>
      <c r="AE20" s="789"/>
      <c r="AF20" s="792">
        <f t="shared" si="7"/>
        <v>159</v>
      </c>
      <c r="AG20" s="789"/>
    </row>
    <row r="21" spans="1:33" ht="21.95" customHeight="1" x14ac:dyDescent="0.25">
      <c r="A21" s="550">
        <v>45145</v>
      </c>
      <c r="B21" s="551"/>
      <c r="C21" s="552">
        <v>1.5</v>
      </c>
      <c r="D21" s="552">
        <f t="shared" si="0"/>
        <v>36</v>
      </c>
      <c r="E21" s="553" t="s">
        <v>188</v>
      </c>
      <c r="F21" s="554"/>
      <c r="G21" s="555"/>
      <c r="H21" s="555">
        <f t="shared" si="1"/>
        <v>239.5</v>
      </c>
      <c r="I21" s="556"/>
      <c r="J21" s="557"/>
      <c r="K21" s="558">
        <v>1</v>
      </c>
      <c r="L21" s="558">
        <f t="shared" si="2"/>
        <v>49</v>
      </c>
      <c r="M21" s="570" t="s">
        <v>131</v>
      </c>
      <c r="N21" s="559"/>
      <c r="O21" s="560"/>
      <c r="P21" s="560">
        <f t="shared" si="3"/>
        <v>164.5</v>
      </c>
      <c r="Q21" s="561"/>
      <c r="R21" s="562"/>
      <c r="S21" s="563">
        <v>2.5</v>
      </c>
      <c r="T21" s="563">
        <f t="shared" si="4"/>
        <v>207.5</v>
      </c>
      <c r="U21" s="564" t="s">
        <v>139</v>
      </c>
      <c r="V21" s="565"/>
      <c r="W21" s="566"/>
      <c r="X21" s="566">
        <f t="shared" si="5"/>
        <v>126</v>
      </c>
      <c r="Y21" s="567"/>
      <c r="Z21" s="568"/>
      <c r="AA21" s="569"/>
      <c r="AB21" s="569">
        <f t="shared" si="6"/>
        <v>40</v>
      </c>
      <c r="AC21" s="781"/>
      <c r="AD21" s="789"/>
      <c r="AE21" s="789"/>
      <c r="AF21" s="792">
        <f t="shared" si="7"/>
        <v>159</v>
      </c>
      <c r="AG21" s="789"/>
    </row>
    <row r="22" spans="1:33" ht="21.95" customHeight="1" x14ac:dyDescent="0.25">
      <c r="A22" s="550">
        <v>45145</v>
      </c>
      <c r="B22" s="551"/>
      <c r="C22" s="552"/>
      <c r="D22" s="552">
        <f t="shared" si="0"/>
        <v>36</v>
      </c>
      <c r="E22" s="553"/>
      <c r="F22" s="554"/>
      <c r="G22" s="555"/>
      <c r="H22" s="555">
        <f t="shared" si="1"/>
        <v>239.5</v>
      </c>
      <c r="I22" s="556"/>
      <c r="J22" s="557"/>
      <c r="K22" s="558"/>
      <c r="L22" s="558">
        <f t="shared" si="2"/>
        <v>49</v>
      </c>
      <c r="M22" s="570"/>
      <c r="N22" s="559"/>
      <c r="O22" s="560"/>
      <c r="P22" s="560">
        <f t="shared" si="3"/>
        <v>164.5</v>
      </c>
      <c r="Q22" s="561"/>
      <c r="R22" s="562"/>
      <c r="S22" s="563">
        <v>1.5</v>
      </c>
      <c r="T22" s="563">
        <f t="shared" si="4"/>
        <v>206</v>
      </c>
      <c r="U22" s="564" t="s">
        <v>188</v>
      </c>
      <c r="V22" s="565"/>
      <c r="W22" s="566"/>
      <c r="X22" s="566">
        <f t="shared" si="5"/>
        <v>126</v>
      </c>
      <c r="Y22" s="567"/>
      <c r="Z22" s="568"/>
      <c r="AA22" s="569"/>
      <c r="AB22" s="569">
        <f t="shared" si="6"/>
        <v>40</v>
      </c>
      <c r="AC22" s="781"/>
      <c r="AD22" s="789"/>
      <c r="AE22" s="789"/>
      <c r="AF22" s="792">
        <f t="shared" si="7"/>
        <v>159</v>
      </c>
      <c r="AG22" s="789"/>
    </row>
    <row r="23" spans="1:33" ht="21.95" customHeight="1" x14ac:dyDescent="0.25">
      <c r="A23" s="550">
        <v>45146</v>
      </c>
      <c r="B23" s="551"/>
      <c r="C23" s="552"/>
      <c r="D23" s="552">
        <f t="shared" si="0"/>
        <v>36</v>
      </c>
      <c r="E23" s="553"/>
      <c r="F23" s="554"/>
      <c r="G23" s="555"/>
      <c r="H23" s="555">
        <f t="shared" si="1"/>
        <v>239.5</v>
      </c>
      <c r="I23" s="556"/>
      <c r="J23" s="557"/>
      <c r="K23" s="558">
        <v>1.5</v>
      </c>
      <c r="L23" s="558">
        <f t="shared" si="2"/>
        <v>47.5</v>
      </c>
      <c r="M23" s="570" t="s">
        <v>139</v>
      </c>
      <c r="N23" s="559"/>
      <c r="O23" s="560"/>
      <c r="P23" s="560">
        <f t="shared" si="3"/>
        <v>164.5</v>
      </c>
      <c r="Q23" s="561"/>
      <c r="R23" s="562"/>
      <c r="S23" s="563">
        <v>6</v>
      </c>
      <c r="T23" s="563">
        <f t="shared" si="4"/>
        <v>200</v>
      </c>
      <c r="U23" s="564" t="s">
        <v>759</v>
      </c>
      <c r="V23" s="565"/>
      <c r="W23" s="566"/>
      <c r="X23" s="566">
        <f t="shared" si="5"/>
        <v>126</v>
      </c>
      <c r="Y23" s="567"/>
      <c r="Z23" s="568"/>
      <c r="AA23" s="569">
        <v>20</v>
      </c>
      <c r="AB23" s="569">
        <f t="shared" si="6"/>
        <v>20</v>
      </c>
      <c r="AC23" s="781" t="s">
        <v>2701</v>
      </c>
      <c r="AD23" s="789"/>
      <c r="AE23" s="789"/>
      <c r="AF23" s="792">
        <f t="shared" si="7"/>
        <v>159</v>
      </c>
      <c r="AG23" s="789"/>
    </row>
    <row r="24" spans="1:33" ht="21.95" customHeight="1" x14ac:dyDescent="0.25">
      <c r="A24" s="550">
        <v>45146</v>
      </c>
      <c r="B24" s="551"/>
      <c r="C24" s="552"/>
      <c r="D24" s="552">
        <f t="shared" si="0"/>
        <v>36</v>
      </c>
      <c r="E24" s="553"/>
      <c r="F24" s="554"/>
      <c r="G24" s="555"/>
      <c r="H24" s="555">
        <f t="shared" si="1"/>
        <v>239.5</v>
      </c>
      <c r="I24" s="556"/>
      <c r="J24" s="557"/>
      <c r="K24" s="558">
        <v>9</v>
      </c>
      <c r="L24" s="558">
        <f t="shared" si="2"/>
        <v>38.5</v>
      </c>
      <c r="M24" s="570" t="s">
        <v>131</v>
      </c>
      <c r="N24" s="559"/>
      <c r="O24" s="560"/>
      <c r="P24" s="560">
        <f t="shared" si="3"/>
        <v>164.5</v>
      </c>
      <c r="Q24" s="561"/>
      <c r="R24" s="562"/>
      <c r="S24" s="563"/>
      <c r="T24" s="563">
        <f t="shared" si="4"/>
        <v>200</v>
      </c>
      <c r="U24" s="564"/>
      <c r="V24" s="565"/>
      <c r="W24" s="566"/>
      <c r="X24" s="566">
        <f t="shared" si="5"/>
        <v>126</v>
      </c>
      <c r="Y24" s="567"/>
      <c r="Z24" s="568"/>
      <c r="AA24" s="569"/>
      <c r="AB24" s="569">
        <f t="shared" si="6"/>
        <v>20</v>
      </c>
      <c r="AC24" s="781"/>
      <c r="AD24" s="789"/>
      <c r="AE24" s="789"/>
      <c r="AF24" s="792">
        <f t="shared" si="7"/>
        <v>159</v>
      </c>
      <c r="AG24" s="789"/>
    </row>
    <row r="25" spans="1:33" ht="21.95" customHeight="1" x14ac:dyDescent="0.25">
      <c r="A25" s="550">
        <v>45146</v>
      </c>
      <c r="B25" s="551"/>
      <c r="C25" s="552"/>
      <c r="D25" s="552">
        <f t="shared" si="0"/>
        <v>36</v>
      </c>
      <c r="E25" s="553"/>
      <c r="F25" s="554"/>
      <c r="G25" s="555"/>
      <c r="H25" s="555">
        <f t="shared" si="1"/>
        <v>239.5</v>
      </c>
      <c r="I25" s="556"/>
      <c r="J25" s="557"/>
      <c r="K25" s="558">
        <v>9</v>
      </c>
      <c r="L25" s="558">
        <f t="shared" si="2"/>
        <v>29.5</v>
      </c>
      <c r="M25" s="817" t="s">
        <v>11853</v>
      </c>
      <c r="N25" s="559"/>
      <c r="O25" s="560"/>
      <c r="P25" s="560">
        <f t="shared" si="3"/>
        <v>164.5</v>
      </c>
      <c r="Q25" s="561"/>
      <c r="R25" s="562"/>
      <c r="S25" s="563"/>
      <c r="T25" s="563">
        <f t="shared" si="4"/>
        <v>200</v>
      </c>
      <c r="U25" s="564"/>
      <c r="V25" s="565"/>
      <c r="W25" s="566"/>
      <c r="X25" s="566">
        <f t="shared" si="5"/>
        <v>126</v>
      </c>
      <c r="Y25" s="567"/>
      <c r="Z25" s="568"/>
      <c r="AA25" s="569"/>
      <c r="AB25" s="569">
        <f t="shared" si="6"/>
        <v>20</v>
      </c>
      <c r="AC25" s="781"/>
      <c r="AD25" s="789"/>
      <c r="AE25" s="789"/>
      <c r="AF25" s="792">
        <f t="shared" si="7"/>
        <v>159</v>
      </c>
      <c r="AG25" s="789"/>
    </row>
    <row r="26" spans="1:33" ht="21.95" customHeight="1" x14ac:dyDescent="0.25">
      <c r="A26" s="550">
        <v>45147</v>
      </c>
      <c r="B26" s="551"/>
      <c r="C26" s="552">
        <v>3</v>
      </c>
      <c r="D26" s="552">
        <f t="shared" si="0"/>
        <v>33</v>
      </c>
      <c r="E26" s="553" t="s">
        <v>161</v>
      </c>
      <c r="F26" s="554"/>
      <c r="G26" s="555">
        <v>4</v>
      </c>
      <c r="H26" s="555">
        <f t="shared" si="1"/>
        <v>235.5</v>
      </c>
      <c r="I26" s="556" t="s">
        <v>161</v>
      </c>
      <c r="J26" s="557"/>
      <c r="K26" s="558"/>
      <c r="L26" s="558">
        <f t="shared" si="2"/>
        <v>29.5</v>
      </c>
      <c r="M26" s="570"/>
      <c r="N26" s="559"/>
      <c r="O26" s="560"/>
      <c r="P26" s="560">
        <f t="shared" si="3"/>
        <v>164.5</v>
      </c>
      <c r="Q26" s="561"/>
      <c r="R26" s="562"/>
      <c r="S26" s="563">
        <v>40</v>
      </c>
      <c r="T26" s="563">
        <f t="shared" si="4"/>
        <v>160</v>
      </c>
      <c r="U26" s="564" t="s">
        <v>17432</v>
      </c>
      <c r="V26" s="565"/>
      <c r="W26" s="566"/>
      <c r="X26" s="566">
        <f t="shared" si="5"/>
        <v>126</v>
      </c>
      <c r="Y26" s="567"/>
      <c r="Z26" s="568"/>
      <c r="AA26" s="569"/>
      <c r="AB26" s="569">
        <f t="shared" si="6"/>
        <v>20</v>
      </c>
      <c r="AC26" s="781"/>
      <c r="AD26" s="789"/>
      <c r="AE26" s="789"/>
      <c r="AF26" s="792">
        <f t="shared" si="7"/>
        <v>159</v>
      </c>
      <c r="AG26" s="789"/>
    </row>
    <row r="27" spans="1:33" ht="21.95" customHeight="1" x14ac:dyDescent="0.25">
      <c r="A27" s="571">
        <v>45148</v>
      </c>
      <c r="B27" s="572">
        <v>209</v>
      </c>
      <c r="C27" s="552">
        <v>3</v>
      </c>
      <c r="D27" s="552">
        <f t="shared" si="0"/>
        <v>239</v>
      </c>
      <c r="E27" s="553" t="s">
        <v>161</v>
      </c>
      <c r="F27" s="554"/>
      <c r="G27" s="555">
        <v>4</v>
      </c>
      <c r="H27" s="555">
        <f t="shared" si="1"/>
        <v>231.5</v>
      </c>
      <c r="I27" s="556" t="s">
        <v>161</v>
      </c>
      <c r="J27" s="572">
        <v>209</v>
      </c>
      <c r="K27" s="558">
        <v>2.5</v>
      </c>
      <c r="L27" s="558">
        <f t="shared" si="2"/>
        <v>236</v>
      </c>
      <c r="M27" s="570" t="s">
        <v>146</v>
      </c>
      <c r="N27" s="559"/>
      <c r="O27" s="560"/>
      <c r="P27" s="560">
        <f t="shared" si="3"/>
        <v>164.5</v>
      </c>
      <c r="Q27" s="561"/>
      <c r="R27" s="562"/>
      <c r="S27" s="563">
        <v>6</v>
      </c>
      <c r="T27" s="563">
        <f t="shared" si="4"/>
        <v>154</v>
      </c>
      <c r="U27" s="564" t="s">
        <v>843</v>
      </c>
      <c r="V27" s="565"/>
      <c r="W27" s="566"/>
      <c r="X27" s="566">
        <f t="shared" si="5"/>
        <v>126</v>
      </c>
      <c r="Y27" s="567"/>
      <c r="Z27" s="572">
        <v>209</v>
      </c>
      <c r="AA27" s="569"/>
      <c r="AB27" s="569">
        <f t="shared" si="6"/>
        <v>229</v>
      </c>
      <c r="AC27" s="781"/>
      <c r="AD27" s="789"/>
      <c r="AE27" s="789"/>
      <c r="AF27" s="792">
        <f t="shared" si="7"/>
        <v>159</v>
      </c>
      <c r="AG27" s="789"/>
    </row>
    <row r="28" spans="1:33" ht="21.95" customHeight="1" x14ac:dyDescent="0.25">
      <c r="A28" s="571">
        <v>45149</v>
      </c>
      <c r="B28" s="551"/>
      <c r="C28" s="552"/>
      <c r="D28" s="552">
        <f t="shared" si="0"/>
        <v>239</v>
      </c>
      <c r="E28" s="553"/>
      <c r="F28" s="572">
        <v>418</v>
      </c>
      <c r="G28" s="555">
        <v>209</v>
      </c>
      <c r="H28" s="555">
        <f t="shared" si="1"/>
        <v>440.5</v>
      </c>
      <c r="I28" s="556" t="s">
        <v>504</v>
      </c>
      <c r="J28" s="557"/>
      <c r="K28" s="558"/>
      <c r="L28" s="558">
        <f t="shared" si="2"/>
        <v>236</v>
      </c>
      <c r="M28" s="570"/>
      <c r="N28" s="559"/>
      <c r="O28" s="560"/>
      <c r="P28" s="560">
        <f t="shared" si="3"/>
        <v>164.5</v>
      </c>
      <c r="Q28" s="561"/>
      <c r="R28" s="562"/>
      <c r="S28" s="563"/>
      <c r="T28" s="563">
        <f t="shared" si="4"/>
        <v>154</v>
      </c>
      <c r="U28" s="564"/>
      <c r="V28" s="565"/>
      <c r="W28" s="566"/>
      <c r="X28" s="566">
        <f t="shared" si="5"/>
        <v>126</v>
      </c>
      <c r="Y28" s="567"/>
      <c r="Z28" s="568"/>
      <c r="AA28" s="569"/>
      <c r="AB28" s="569">
        <f t="shared" si="6"/>
        <v>229</v>
      </c>
      <c r="AC28" s="781"/>
      <c r="AD28" s="789"/>
      <c r="AE28" s="789"/>
      <c r="AF28" s="792">
        <f t="shared" si="7"/>
        <v>159</v>
      </c>
      <c r="AG28" s="789"/>
    </row>
    <row r="29" spans="1:33" ht="21.95" customHeight="1" x14ac:dyDescent="0.25">
      <c r="A29" s="550"/>
      <c r="B29" s="551"/>
      <c r="C29" s="552"/>
      <c r="D29" s="552">
        <f t="shared" si="0"/>
        <v>239</v>
      </c>
      <c r="E29" s="553"/>
      <c r="F29" s="554"/>
      <c r="G29" s="555"/>
      <c r="H29" s="555">
        <f t="shared" si="1"/>
        <v>440.5</v>
      </c>
      <c r="I29" s="556"/>
      <c r="J29" s="557"/>
      <c r="K29" s="558"/>
      <c r="L29" s="558">
        <f t="shared" si="2"/>
        <v>236</v>
      </c>
      <c r="M29" s="570"/>
      <c r="N29" s="559"/>
      <c r="O29" s="560"/>
      <c r="P29" s="560">
        <f t="shared" si="3"/>
        <v>164.5</v>
      </c>
      <c r="Q29" s="561"/>
      <c r="R29" s="562"/>
      <c r="S29" s="563"/>
      <c r="T29" s="563">
        <f t="shared" si="4"/>
        <v>154</v>
      </c>
      <c r="U29" s="564"/>
      <c r="V29" s="565"/>
      <c r="W29" s="566"/>
      <c r="X29" s="566">
        <f t="shared" si="5"/>
        <v>126</v>
      </c>
      <c r="Y29" s="567"/>
      <c r="Z29" s="568"/>
      <c r="AA29" s="569"/>
      <c r="AB29" s="569">
        <f t="shared" si="6"/>
        <v>229</v>
      </c>
      <c r="AC29" s="781"/>
      <c r="AD29" s="789"/>
      <c r="AE29" s="789"/>
      <c r="AF29" s="792">
        <f t="shared" si="7"/>
        <v>159</v>
      </c>
      <c r="AG29" s="789"/>
    </row>
    <row r="30" spans="1:33" ht="21.95" customHeight="1" x14ac:dyDescent="0.25">
      <c r="A30" s="550"/>
      <c r="B30" s="551"/>
      <c r="C30" s="552"/>
      <c r="D30" s="552">
        <f t="shared" si="0"/>
        <v>239</v>
      </c>
      <c r="E30" s="553"/>
      <c r="F30" s="554"/>
      <c r="G30" s="555"/>
      <c r="H30" s="555">
        <f t="shared" si="1"/>
        <v>440.5</v>
      </c>
      <c r="I30" s="556"/>
      <c r="J30" s="557"/>
      <c r="K30" s="558"/>
      <c r="L30" s="558">
        <f t="shared" si="2"/>
        <v>236</v>
      </c>
      <c r="M30" s="570"/>
      <c r="N30" s="559"/>
      <c r="O30" s="560"/>
      <c r="P30" s="560">
        <f t="shared" si="3"/>
        <v>164.5</v>
      </c>
      <c r="Q30" s="561"/>
      <c r="R30" s="562"/>
      <c r="S30" s="563"/>
      <c r="T30" s="563">
        <f t="shared" si="4"/>
        <v>154</v>
      </c>
      <c r="U30" s="564"/>
      <c r="V30" s="565"/>
      <c r="W30" s="566"/>
      <c r="X30" s="566">
        <f t="shared" si="5"/>
        <v>126</v>
      </c>
      <c r="Y30" s="567"/>
      <c r="Z30" s="568"/>
      <c r="AA30" s="569"/>
      <c r="AB30" s="569">
        <f t="shared" si="6"/>
        <v>229</v>
      </c>
      <c r="AC30" s="781"/>
      <c r="AD30" s="789"/>
      <c r="AE30" s="789"/>
      <c r="AF30" s="792">
        <f t="shared" si="7"/>
        <v>159</v>
      </c>
      <c r="AG30" s="789"/>
    </row>
    <row r="31" spans="1:33" ht="21.95" customHeight="1" x14ac:dyDescent="0.25">
      <c r="A31" s="576"/>
      <c r="B31" s="551"/>
      <c r="C31" s="552"/>
      <c r="D31" s="552">
        <f t="shared" si="0"/>
        <v>239</v>
      </c>
      <c r="E31" s="553"/>
      <c r="F31" s="577"/>
      <c r="G31" s="555"/>
      <c r="H31" s="555">
        <f t="shared" si="1"/>
        <v>440.5</v>
      </c>
      <c r="I31" s="556"/>
      <c r="J31" s="557"/>
      <c r="K31" s="558"/>
      <c r="L31" s="558">
        <f t="shared" si="2"/>
        <v>236</v>
      </c>
      <c r="M31" s="570"/>
      <c r="N31" s="559"/>
      <c r="O31" s="560"/>
      <c r="P31" s="560">
        <f t="shared" si="3"/>
        <v>164.5</v>
      </c>
      <c r="Q31" s="561"/>
      <c r="R31" s="562"/>
      <c r="S31" s="563"/>
      <c r="T31" s="563">
        <f t="shared" si="4"/>
        <v>154</v>
      </c>
      <c r="U31" s="564"/>
      <c r="V31" s="565"/>
      <c r="W31" s="566"/>
      <c r="X31" s="566">
        <f t="shared" si="5"/>
        <v>126</v>
      </c>
      <c r="Y31" s="567"/>
      <c r="Z31" s="568"/>
      <c r="AA31" s="569"/>
      <c r="AB31" s="569">
        <f t="shared" si="6"/>
        <v>229</v>
      </c>
      <c r="AC31" s="781"/>
      <c r="AD31" s="789"/>
      <c r="AE31" s="789"/>
      <c r="AF31" s="792">
        <f t="shared" si="7"/>
        <v>159</v>
      </c>
      <c r="AG31" s="789"/>
    </row>
    <row r="32" spans="1:33" ht="21.95" customHeight="1" x14ac:dyDescent="0.25">
      <c r="A32" s="550"/>
      <c r="B32" s="551"/>
      <c r="C32" s="552"/>
      <c r="D32" s="552">
        <f t="shared" si="0"/>
        <v>239</v>
      </c>
      <c r="E32" s="553"/>
      <c r="F32" s="554"/>
      <c r="G32" s="555"/>
      <c r="H32" s="555">
        <f t="shared" si="1"/>
        <v>440.5</v>
      </c>
      <c r="I32" s="556"/>
      <c r="J32" s="557"/>
      <c r="K32" s="558"/>
      <c r="L32" s="558">
        <f t="shared" si="2"/>
        <v>236</v>
      </c>
      <c r="M32" s="570"/>
      <c r="N32" s="559"/>
      <c r="O32" s="560"/>
      <c r="P32" s="560">
        <f t="shared" si="3"/>
        <v>164.5</v>
      </c>
      <c r="Q32" s="561"/>
      <c r="R32" s="562"/>
      <c r="S32" s="563"/>
      <c r="T32" s="563">
        <f t="shared" si="4"/>
        <v>154</v>
      </c>
      <c r="U32" s="564"/>
      <c r="V32" s="565"/>
      <c r="W32" s="566"/>
      <c r="X32" s="566">
        <f t="shared" si="5"/>
        <v>126</v>
      </c>
      <c r="Y32" s="567"/>
      <c r="Z32" s="568"/>
      <c r="AA32" s="569"/>
      <c r="AB32" s="569">
        <f t="shared" si="6"/>
        <v>229</v>
      </c>
      <c r="AC32" s="781"/>
      <c r="AD32" s="789"/>
      <c r="AE32" s="789"/>
      <c r="AF32" s="792">
        <f t="shared" si="7"/>
        <v>159</v>
      </c>
      <c r="AG32" s="789"/>
    </row>
    <row r="33" spans="1:33" ht="21.95" customHeight="1" x14ac:dyDescent="0.25">
      <c r="A33" s="550"/>
      <c r="B33" s="551"/>
      <c r="C33" s="552"/>
      <c r="D33" s="552">
        <f t="shared" si="0"/>
        <v>239</v>
      </c>
      <c r="E33" s="553"/>
      <c r="F33" s="554"/>
      <c r="G33" s="555"/>
      <c r="H33" s="555">
        <f t="shared" si="1"/>
        <v>440.5</v>
      </c>
      <c r="I33" s="556"/>
      <c r="J33" s="557"/>
      <c r="K33" s="558"/>
      <c r="L33" s="558">
        <f t="shared" si="2"/>
        <v>236</v>
      </c>
      <c r="M33" s="570"/>
      <c r="N33" s="559"/>
      <c r="O33" s="560"/>
      <c r="P33" s="560">
        <f t="shared" si="3"/>
        <v>164.5</v>
      </c>
      <c r="Q33" s="561"/>
      <c r="R33" s="562"/>
      <c r="S33" s="563"/>
      <c r="T33" s="563">
        <f t="shared" si="4"/>
        <v>154</v>
      </c>
      <c r="U33" s="564"/>
      <c r="V33" s="565"/>
      <c r="W33" s="566"/>
      <c r="X33" s="566">
        <f t="shared" si="5"/>
        <v>126</v>
      </c>
      <c r="Y33" s="567"/>
      <c r="Z33" s="568"/>
      <c r="AA33" s="569"/>
      <c r="AB33" s="569">
        <f t="shared" si="6"/>
        <v>229</v>
      </c>
      <c r="AC33" s="781"/>
      <c r="AD33" s="789"/>
      <c r="AE33" s="789"/>
      <c r="AF33" s="792">
        <f t="shared" si="7"/>
        <v>159</v>
      </c>
      <c r="AG33" s="789"/>
    </row>
    <row r="34" spans="1:33" ht="21.95" customHeight="1" x14ac:dyDescent="0.25">
      <c r="A34" s="550"/>
      <c r="B34" s="551"/>
      <c r="C34" s="552"/>
      <c r="D34" s="552">
        <f t="shared" si="0"/>
        <v>239</v>
      </c>
      <c r="E34" s="553"/>
      <c r="F34" s="554"/>
      <c r="G34" s="555"/>
      <c r="H34" s="555">
        <f t="shared" si="1"/>
        <v>440.5</v>
      </c>
      <c r="I34" s="556"/>
      <c r="J34" s="557"/>
      <c r="K34" s="558"/>
      <c r="L34" s="558">
        <f t="shared" si="2"/>
        <v>236</v>
      </c>
      <c r="M34" s="570"/>
      <c r="N34" s="559"/>
      <c r="O34" s="560"/>
      <c r="P34" s="560">
        <f t="shared" si="3"/>
        <v>164.5</v>
      </c>
      <c r="Q34" s="561"/>
      <c r="R34" s="562"/>
      <c r="S34" s="563"/>
      <c r="T34" s="563">
        <f t="shared" si="4"/>
        <v>154</v>
      </c>
      <c r="U34" s="564"/>
      <c r="V34" s="565"/>
      <c r="W34" s="566"/>
      <c r="X34" s="566">
        <f t="shared" si="5"/>
        <v>126</v>
      </c>
      <c r="Y34" s="567"/>
      <c r="Z34" s="568"/>
      <c r="AA34" s="569"/>
      <c r="AB34" s="569">
        <f t="shared" si="6"/>
        <v>229</v>
      </c>
      <c r="AC34" s="781"/>
      <c r="AD34" s="789"/>
      <c r="AE34" s="789"/>
      <c r="AF34" s="792">
        <f t="shared" si="7"/>
        <v>159</v>
      </c>
      <c r="AG34" s="789"/>
    </row>
    <row r="35" spans="1:33" ht="21.95" customHeight="1" x14ac:dyDescent="0.25">
      <c r="A35" s="550"/>
      <c r="B35" s="551"/>
      <c r="C35" s="552"/>
      <c r="D35" s="552">
        <f t="shared" si="0"/>
        <v>239</v>
      </c>
      <c r="E35" s="553"/>
      <c r="F35" s="554"/>
      <c r="G35" s="555"/>
      <c r="H35" s="555">
        <f t="shared" si="1"/>
        <v>440.5</v>
      </c>
      <c r="I35" s="556"/>
      <c r="J35" s="557"/>
      <c r="K35" s="558"/>
      <c r="L35" s="558">
        <f t="shared" si="2"/>
        <v>236</v>
      </c>
      <c r="M35" s="570"/>
      <c r="N35" s="559"/>
      <c r="O35" s="560"/>
      <c r="P35" s="560">
        <f t="shared" si="3"/>
        <v>164.5</v>
      </c>
      <c r="Q35" s="561"/>
      <c r="R35" s="562"/>
      <c r="S35" s="563"/>
      <c r="T35" s="563">
        <f t="shared" si="4"/>
        <v>154</v>
      </c>
      <c r="U35" s="564"/>
      <c r="V35" s="565"/>
      <c r="W35" s="566"/>
      <c r="X35" s="566">
        <f t="shared" si="5"/>
        <v>126</v>
      </c>
      <c r="Y35" s="567"/>
      <c r="Z35" s="568"/>
      <c r="AA35" s="569"/>
      <c r="AB35" s="569">
        <f t="shared" si="6"/>
        <v>229</v>
      </c>
      <c r="AC35" s="781"/>
      <c r="AD35" s="789"/>
      <c r="AE35" s="789"/>
      <c r="AF35" s="792">
        <f t="shared" si="7"/>
        <v>159</v>
      </c>
      <c r="AG35" s="789"/>
    </row>
    <row r="36" spans="1:33" ht="21.95" customHeight="1" x14ac:dyDescent="0.25">
      <c r="A36" s="550"/>
      <c r="B36" s="551"/>
      <c r="C36" s="552"/>
      <c r="D36" s="552">
        <f t="shared" si="0"/>
        <v>239</v>
      </c>
      <c r="E36" s="553"/>
      <c r="F36" s="554"/>
      <c r="G36" s="555"/>
      <c r="H36" s="555">
        <f t="shared" si="1"/>
        <v>440.5</v>
      </c>
      <c r="I36" s="556"/>
      <c r="J36" s="557"/>
      <c r="K36" s="558"/>
      <c r="L36" s="558">
        <f t="shared" si="2"/>
        <v>236</v>
      </c>
      <c r="M36" s="570"/>
      <c r="N36" s="559"/>
      <c r="O36" s="560"/>
      <c r="P36" s="560">
        <f t="shared" si="3"/>
        <v>164.5</v>
      </c>
      <c r="Q36" s="561"/>
      <c r="R36" s="562"/>
      <c r="S36" s="563"/>
      <c r="T36" s="563">
        <f t="shared" si="4"/>
        <v>154</v>
      </c>
      <c r="U36" s="564"/>
      <c r="V36" s="565"/>
      <c r="W36" s="566"/>
      <c r="X36" s="566">
        <f t="shared" si="5"/>
        <v>126</v>
      </c>
      <c r="Y36" s="567"/>
      <c r="Z36" s="568"/>
      <c r="AA36" s="569"/>
      <c r="AB36" s="569">
        <f t="shared" si="6"/>
        <v>229</v>
      </c>
      <c r="AC36" s="781"/>
      <c r="AD36" s="789"/>
      <c r="AE36" s="789"/>
      <c r="AF36" s="792">
        <f t="shared" si="7"/>
        <v>159</v>
      </c>
      <c r="AG36" s="789"/>
    </row>
    <row r="37" spans="1:33" ht="21.95" customHeight="1" x14ac:dyDescent="0.25">
      <c r="A37" s="550"/>
      <c r="B37" s="551"/>
      <c r="C37" s="552"/>
      <c r="D37" s="552">
        <f t="shared" si="0"/>
        <v>239</v>
      </c>
      <c r="E37" s="553"/>
      <c r="F37" s="554"/>
      <c r="G37" s="555"/>
      <c r="H37" s="555">
        <f t="shared" si="1"/>
        <v>440.5</v>
      </c>
      <c r="I37" s="556"/>
      <c r="J37" s="557"/>
      <c r="K37" s="558"/>
      <c r="L37" s="558">
        <f t="shared" si="2"/>
        <v>236</v>
      </c>
      <c r="M37" s="570"/>
      <c r="N37" s="559"/>
      <c r="O37" s="560"/>
      <c r="P37" s="560">
        <f t="shared" si="3"/>
        <v>164.5</v>
      </c>
      <c r="Q37" s="561"/>
      <c r="R37" s="562"/>
      <c r="S37" s="563"/>
      <c r="T37" s="563">
        <f t="shared" si="4"/>
        <v>154</v>
      </c>
      <c r="U37" s="564"/>
      <c r="V37" s="565"/>
      <c r="W37" s="566"/>
      <c r="X37" s="566">
        <f t="shared" si="5"/>
        <v>126</v>
      </c>
      <c r="Y37" s="567"/>
      <c r="Z37" s="568"/>
      <c r="AA37" s="569"/>
      <c r="AB37" s="569">
        <f t="shared" si="6"/>
        <v>229</v>
      </c>
      <c r="AC37" s="781"/>
      <c r="AD37" s="789"/>
      <c r="AE37" s="789"/>
      <c r="AF37" s="792">
        <f t="shared" si="7"/>
        <v>159</v>
      </c>
      <c r="AG37" s="789"/>
    </row>
    <row r="38" spans="1:33" ht="21.95" customHeight="1" x14ac:dyDescent="0.25">
      <c r="A38" s="550"/>
      <c r="B38" s="551"/>
      <c r="C38" s="552"/>
      <c r="D38" s="552">
        <f t="shared" si="0"/>
        <v>239</v>
      </c>
      <c r="E38" s="553"/>
      <c r="F38" s="554"/>
      <c r="G38" s="555"/>
      <c r="H38" s="555">
        <f t="shared" si="1"/>
        <v>440.5</v>
      </c>
      <c r="I38" s="556"/>
      <c r="J38" s="557"/>
      <c r="K38" s="558"/>
      <c r="L38" s="558">
        <f t="shared" si="2"/>
        <v>236</v>
      </c>
      <c r="M38" s="570"/>
      <c r="N38" s="559"/>
      <c r="O38" s="560"/>
      <c r="P38" s="560">
        <f t="shared" si="3"/>
        <v>164.5</v>
      </c>
      <c r="Q38" s="561"/>
      <c r="R38" s="562"/>
      <c r="S38" s="563"/>
      <c r="T38" s="563">
        <f t="shared" si="4"/>
        <v>154</v>
      </c>
      <c r="U38" s="564"/>
      <c r="V38" s="565"/>
      <c r="W38" s="566"/>
      <c r="X38" s="566">
        <f t="shared" si="5"/>
        <v>126</v>
      </c>
      <c r="Y38" s="567"/>
      <c r="Z38" s="568"/>
      <c r="AA38" s="569"/>
      <c r="AB38" s="569">
        <f t="shared" si="6"/>
        <v>229</v>
      </c>
      <c r="AC38" s="781"/>
      <c r="AD38" s="789"/>
      <c r="AE38" s="789"/>
      <c r="AF38" s="792">
        <f t="shared" si="7"/>
        <v>159</v>
      </c>
      <c r="AG38" s="789"/>
    </row>
    <row r="39" spans="1:33" ht="21.95" customHeight="1" x14ac:dyDescent="0.25">
      <c r="A39" s="550"/>
      <c r="B39" s="551"/>
      <c r="C39" s="552"/>
      <c r="D39" s="552">
        <f t="shared" si="0"/>
        <v>239</v>
      </c>
      <c r="E39" s="553"/>
      <c r="F39" s="554"/>
      <c r="G39" s="555"/>
      <c r="H39" s="555">
        <f t="shared" si="1"/>
        <v>440.5</v>
      </c>
      <c r="I39" s="556"/>
      <c r="J39" s="557"/>
      <c r="K39" s="558"/>
      <c r="L39" s="558">
        <f t="shared" si="2"/>
        <v>236</v>
      </c>
      <c r="M39" s="570"/>
      <c r="N39" s="559"/>
      <c r="O39" s="560"/>
      <c r="P39" s="560">
        <f t="shared" si="3"/>
        <v>164.5</v>
      </c>
      <c r="Q39" s="561"/>
      <c r="R39" s="562"/>
      <c r="S39" s="563"/>
      <c r="T39" s="563">
        <f t="shared" si="4"/>
        <v>154</v>
      </c>
      <c r="U39" s="564"/>
      <c r="V39" s="565"/>
      <c r="W39" s="566"/>
      <c r="X39" s="566">
        <f t="shared" si="5"/>
        <v>126</v>
      </c>
      <c r="Y39" s="567"/>
      <c r="Z39" s="568"/>
      <c r="AA39" s="569"/>
      <c r="AB39" s="569">
        <f t="shared" si="6"/>
        <v>229</v>
      </c>
      <c r="AC39" s="781"/>
      <c r="AD39" s="789"/>
      <c r="AE39" s="789"/>
      <c r="AF39" s="792">
        <f t="shared" si="7"/>
        <v>159</v>
      </c>
      <c r="AG39" s="789"/>
    </row>
    <row r="40" spans="1:33" ht="21.95" customHeight="1" x14ac:dyDescent="0.25">
      <c r="A40" s="550"/>
      <c r="B40" s="551"/>
      <c r="C40" s="552"/>
      <c r="D40" s="552">
        <f t="shared" si="0"/>
        <v>239</v>
      </c>
      <c r="E40" s="553"/>
      <c r="F40" s="554"/>
      <c r="G40" s="555"/>
      <c r="H40" s="555">
        <f t="shared" si="1"/>
        <v>440.5</v>
      </c>
      <c r="I40" s="556"/>
      <c r="J40" s="557"/>
      <c r="K40" s="558"/>
      <c r="L40" s="558">
        <f t="shared" si="2"/>
        <v>236</v>
      </c>
      <c r="M40" s="570"/>
      <c r="N40" s="559"/>
      <c r="O40" s="560"/>
      <c r="P40" s="560">
        <f t="shared" si="3"/>
        <v>164.5</v>
      </c>
      <c r="Q40" s="561"/>
      <c r="R40" s="562"/>
      <c r="S40" s="563"/>
      <c r="T40" s="563">
        <f t="shared" si="4"/>
        <v>154</v>
      </c>
      <c r="U40" s="564"/>
      <c r="V40" s="565"/>
      <c r="W40" s="566"/>
      <c r="X40" s="566">
        <f t="shared" si="5"/>
        <v>126</v>
      </c>
      <c r="Y40" s="567"/>
      <c r="Z40" s="568"/>
      <c r="AA40" s="569"/>
      <c r="AB40" s="569">
        <f t="shared" si="6"/>
        <v>229</v>
      </c>
      <c r="AC40" s="781"/>
      <c r="AD40" s="789"/>
      <c r="AE40" s="789"/>
      <c r="AF40" s="792">
        <f t="shared" si="7"/>
        <v>159</v>
      </c>
      <c r="AG40" s="789"/>
    </row>
    <row r="41" spans="1:33" ht="21.95" customHeight="1" x14ac:dyDescent="0.25">
      <c r="A41" s="550"/>
      <c r="B41" s="551"/>
      <c r="C41" s="552"/>
      <c r="D41" s="552">
        <f t="shared" si="0"/>
        <v>239</v>
      </c>
      <c r="E41" s="553"/>
      <c r="F41" s="554"/>
      <c r="G41" s="555"/>
      <c r="H41" s="555">
        <f t="shared" si="1"/>
        <v>440.5</v>
      </c>
      <c r="I41" s="556"/>
      <c r="J41" s="557"/>
      <c r="K41" s="558"/>
      <c r="L41" s="558">
        <f t="shared" si="2"/>
        <v>236</v>
      </c>
      <c r="M41" s="570"/>
      <c r="N41" s="559"/>
      <c r="O41" s="560"/>
      <c r="P41" s="560">
        <f t="shared" si="3"/>
        <v>164.5</v>
      </c>
      <c r="Q41" s="561"/>
      <c r="R41" s="562"/>
      <c r="S41" s="563"/>
      <c r="T41" s="563">
        <f t="shared" si="4"/>
        <v>154</v>
      </c>
      <c r="U41" s="564"/>
      <c r="V41" s="565"/>
      <c r="W41" s="566"/>
      <c r="X41" s="566">
        <f t="shared" si="5"/>
        <v>126</v>
      </c>
      <c r="Y41" s="567"/>
      <c r="Z41" s="568"/>
      <c r="AA41" s="569"/>
      <c r="AB41" s="569">
        <f t="shared" si="6"/>
        <v>229</v>
      </c>
      <c r="AC41" s="781"/>
      <c r="AD41" s="789"/>
      <c r="AE41" s="789"/>
      <c r="AF41" s="792">
        <f t="shared" si="7"/>
        <v>159</v>
      </c>
      <c r="AG41" s="789"/>
    </row>
    <row r="42" spans="1:33" ht="21.95" customHeight="1" x14ac:dyDescent="0.25">
      <c r="A42" s="550"/>
      <c r="B42" s="551"/>
      <c r="C42" s="552"/>
      <c r="D42" s="552">
        <f t="shared" si="0"/>
        <v>239</v>
      </c>
      <c r="E42" s="553"/>
      <c r="F42" s="554"/>
      <c r="G42" s="555"/>
      <c r="H42" s="555">
        <f t="shared" si="1"/>
        <v>440.5</v>
      </c>
      <c r="I42" s="556"/>
      <c r="J42" s="557"/>
      <c r="K42" s="558"/>
      <c r="L42" s="558">
        <f t="shared" si="2"/>
        <v>236</v>
      </c>
      <c r="M42" s="570"/>
      <c r="N42" s="559"/>
      <c r="O42" s="560"/>
      <c r="P42" s="560">
        <f t="shared" si="3"/>
        <v>164.5</v>
      </c>
      <c r="Q42" s="561"/>
      <c r="R42" s="562"/>
      <c r="S42" s="563"/>
      <c r="T42" s="563">
        <f t="shared" si="4"/>
        <v>154</v>
      </c>
      <c r="U42" s="564"/>
      <c r="V42" s="565"/>
      <c r="W42" s="566"/>
      <c r="X42" s="566">
        <f t="shared" si="5"/>
        <v>126</v>
      </c>
      <c r="Y42" s="567"/>
      <c r="Z42" s="568"/>
      <c r="AA42" s="569"/>
      <c r="AB42" s="569">
        <f t="shared" si="6"/>
        <v>229</v>
      </c>
      <c r="AC42" s="781"/>
      <c r="AD42" s="789"/>
      <c r="AE42" s="789"/>
      <c r="AF42" s="792">
        <f t="shared" si="7"/>
        <v>159</v>
      </c>
      <c r="AG42" s="789"/>
    </row>
    <row r="43" spans="1:33" ht="21.95" customHeight="1" x14ac:dyDescent="0.25">
      <c r="A43" s="550"/>
      <c r="B43" s="551"/>
      <c r="C43" s="552"/>
      <c r="D43" s="552">
        <f t="shared" si="0"/>
        <v>239</v>
      </c>
      <c r="E43" s="553"/>
      <c r="F43" s="554"/>
      <c r="G43" s="555"/>
      <c r="H43" s="555">
        <f t="shared" si="1"/>
        <v>440.5</v>
      </c>
      <c r="I43" s="556"/>
      <c r="J43" s="557"/>
      <c r="K43" s="558"/>
      <c r="L43" s="558">
        <f t="shared" si="2"/>
        <v>236</v>
      </c>
      <c r="M43" s="570"/>
      <c r="N43" s="559"/>
      <c r="O43" s="560"/>
      <c r="P43" s="560">
        <f t="shared" si="3"/>
        <v>164.5</v>
      </c>
      <c r="Q43" s="561"/>
      <c r="R43" s="562"/>
      <c r="S43" s="563"/>
      <c r="T43" s="563">
        <f t="shared" si="4"/>
        <v>154</v>
      </c>
      <c r="U43" s="564"/>
      <c r="V43" s="565"/>
      <c r="W43" s="566"/>
      <c r="X43" s="566">
        <f t="shared" si="5"/>
        <v>126</v>
      </c>
      <c r="Y43" s="567"/>
      <c r="Z43" s="568"/>
      <c r="AA43" s="569"/>
      <c r="AB43" s="569">
        <f t="shared" si="6"/>
        <v>229</v>
      </c>
      <c r="AC43" s="781"/>
      <c r="AD43" s="789"/>
      <c r="AE43" s="789"/>
      <c r="AF43" s="792">
        <f t="shared" si="7"/>
        <v>159</v>
      </c>
      <c r="AG43" s="789"/>
    </row>
    <row r="44" spans="1:33" ht="21.95" customHeight="1" x14ac:dyDescent="0.25">
      <c r="A44" s="550"/>
      <c r="B44" s="551"/>
      <c r="C44" s="552"/>
      <c r="D44" s="552">
        <f t="shared" si="0"/>
        <v>239</v>
      </c>
      <c r="E44" s="553"/>
      <c r="F44" s="554"/>
      <c r="G44" s="555"/>
      <c r="H44" s="555">
        <f t="shared" si="1"/>
        <v>440.5</v>
      </c>
      <c r="I44" s="556"/>
      <c r="J44" s="557"/>
      <c r="K44" s="558"/>
      <c r="L44" s="558">
        <f t="shared" si="2"/>
        <v>236</v>
      </c>
      <c r="M44" s="570"/>
      <c r="N44" s="559"/>
      <c r="O44" s="560"/>
      <c r="P44" s="560">
        <f t="shared" si="3"/>
        <v>164.5</v>
      </c>
      <c r="Q44" s="561"/>
      <c r="R44" s="562"/>
      <c r="S44" s="563"/>
      <c r="T44" s="563">
        <f t="shared" si="4"/>
        <v>154</v>
      </c>
      <c r="U44" s="564"/>
      <c r="V44" s="565"/>
      <c r="W44" s="566"/>
      <c r="X44" s="566">
        <f t="shared" si="5"/>
        <v>126</v>
      </c>
      <c r="Y44" s="567"/>
      <c r="Z44" s="568"/>
      <c r="AA44" s="569"/>
      <c r="AB44" s="569">
        <f t="shared" si="6"/>
        <v>229</v>
      </c>
      <c r="AC44" s="781"/>
      <c r="AD44" s="789"/>
      <c r="AE44" s="789"/>
      <c r="AF44" s="792">
        <f t="shared" si="7"/>
        <v>159</v>
      </c>
      <c r="AG44" s="789"/>
    </row>
    <row r="45" spans="1:33" ht="21.95" customHeight="1" x14ac:dyDescent="0.25">
      <c r="A45" s="550"/>
      <c r="B45" s="551"/>
      <c r="C45" s="552"/>
      <c r="D45" s="552">
        <f t="shared" si="0"/>
        <v>239</v>
      </c>
      <c r="E45" s="553"/>
      <c r="F45" s="554"/>
      <c r="G45" s="555"/>
      <c r="H45" s="555">
        <f t="shared" si="1"/>
        <v>440.5</v>
      </c>
      <c r="I45" s="556"/>
      <c r="J45" s="557"/>
      <c r="K45" s="558"/>
      <c r="L45" s="558">
        <f t="shared" si="2"/>
        <v>236</v>
      </c>
      <c r="M45" s="570"/>
      <c r="N45" s="559"/>
      <c r="O45" s="560"/>
      <c r="P45" s="560">
        <f t="shared" si="3"/>
        <v>164.5</v>
      </c>
      <c r="Q45" s="561"/>
      <c r="R45" s="562"/>
      <c r="S45" s="563"/>
      <c r="T45" s="563">
        <f t="shared" si="4"/>
        <v>154</v>
      </c>
      <c r="U45" s="564"/>
      <c r="V45" s="565"/>
      <c r="W45" s="566"/>
      <c r="X45" s="566">
        <f t="shared" si="5"/>
        <v>126</v>
      </c>
      <c r="Y45" s="567"/>
      <c r="Z45" s="568"/>
      <c r="AA45" s="569"/>
      <c r="AB45" s="569">
        <f t="shared" si="6"/>
        <v>229</v>
      </c>
      <c r="AC45" s="781"/>
      <c r="AD45" s="789"/>
      <c r="AE45" s="789"/>
      <c r="AF45" s="792">
        <f t="shared" si="7"/>
        <v>159</v>
      </c>
      <c r="AG45" s="789"/>
    </row>
    <row r="46" spans="1:33" ht="21.95" customHeight="1" x14ac:dyDescent="0.25">
      <c r="A46" s="550"/>
      <c r="B46" s="551"/>
      <c r="C46" s="552"/>
      <c r="D46" s="552">
        <f t="shared" si="0"/>
        <v>239</v>
      </c>
      <c r="E46" s="553"/>
      <c r="F46" s="554"/>
      <c r="G46" s="555"/>
      <c r="H46" s="555">
        <f t="shared" si="1"/>
        <v>440.5</v>
      </c>
      <c r="I46" s="556"/>
      <c r="J46" s="557"/>
      <c r="K46" s="558"/>
      <c r="L46" s="558">
        <f t="shared" si="2"/>
        <v>236</v>
      </c>
      <c r="M46" s="570"/>
      <c r="N46" s="559"/>
      <c r="O46" s="560"/>
      <c r="P46" s="560">
        <f t="shared" si="3"/>
        <v>164.5</v>
      </c>
      <c r="Q46" s="561"/>
      <c r="R46" s="562"/>
      <c r="S46" s="563"/>
      <c r="T46" s="563">
        <f t="shared" si="4"/>
        <v>154</v>
      </c>
      <c r="U46" s="564"/>
      <c r="V46" s="565"/>
      <c r="W46" s="566"/>
      <c r="X46" s="566">
        <f t="shared" si="5"/>
        <v>126</v>
      </c>
      <c r="Y46" s="567"/>
      <c r="Z46" s="568"/>
      <c r="AA46" s="569"/>
      <c r="AB46" s="569">
        <f t="shared" si="6"/>
        <v>229</v>
      </c>
      <c r="AC46" s="781"/>
      <c r="AD46" s="789"/>
      <c r="AE46" s="789"/>
      <c r="AF46" s="792">
        <f t="shared" si="7"/>
        <v>159</v>
      </c>
      <c r="AG46" s="789"/>
    </row>
    <row r="47" spans="1:33" ht="21.95" customHeight="1" x14ac:dyDescent="0.25">
      <c r="A47" s="550"/>
      <c r="B47" s="551"/>
      <c r="C47" s="552"/>
      <c r="D47" s="552">
        <f t="shared" si="0"/>
        <v>239</v>
      </c>
      <c r="E47" s="553"/>
      <c r="F47" s="554"/>
      <c r="G47" s="555"/>
      <c r="H47" s="555">
        <f t="shared" si="1"/>
        <v>440.5</v>
      </c>
      <c r="I47" s="556"/>
      <c r="J47" s="557"/>
      <c r="K47" s="558"/>
      <c r="L47" s="558">
        <f t="shared" si="2"/>
        <v>236</v>
      </c>
      <c r="M47" s="570"/>
      <c r="N47" s="559"/>
      <c r="O47" s="560"/>
      <c r="P47" s="560">
        <f t="shared" si="3"/>
        <v>164.5</v>
      </c>
      <c r="Q47" s="561"/>
      <c r="R47" s="562"/>
      <c r="S47" s="563"/>
      <c r="T47" s="563">
        <f t="shared" si="4"/>
        <v>154</v>
      </c>
      <c r="U47" s="564"/>
      <c r="V47" s="565"/>
      <c r="W47" s="566"/>
      <c r="X47" s="566">
        <f t="shared" si="5"/>
        <v>126</v>
      </c>
      <c r="Y47" s="567"/>
      <c r="Z47" s="568"/>
      <c r="AA47" s="569"/>
      <c r="AB47" s="569">
        <f t="shared" si="6"/>
        <v>229</v>
      </c>
      <c r="AC47" s="781"/>
      <c r="AD47" s="789"/>
      <c r="AE47" s="789"/>
      <c r="AF47" s="792">
        <f t="shared" si="7"/>
        <v>159</v>
      </c>
      <c r="AG47" s="789"/>
    </row>
    <row r="48" spans="1:33" ht="21.95" customHeight="1" x14ac:dyDescent="0.25">
      <c r="A48" s="550"/>
      <c r="B48" s="551"/>
      <c r="C48" s="552"/>
      <c r="D48" s="552">
        <f t="shared" si="0"/>
        <v>239</v>
      </c>
      <c r="E48" s="553"/>
      <c r="F48" s="554"/>
      <c r="G48" s="555"/>
      <c r="H48" s="555">
        <f t="shared" si="1"/>
        <v>440.5</v>
      </c>
      <c r="I48" s="556"/>
      <c r="J48" s="557"/>
      <c r="K48" s="558"/>
      <c r="L48" s="558">
        <f t="shared" si="2"/>
        <v>236</v>
      </c>
      <c r="M48" s="570"/>
      <c r="N48" s="559"/>
      <c r="O48" s="560"/>
      <c r="P48" s="560">
        <f t="shared" si="3"/>
        <v>164.5</v>
      </c>
      <c r="Q48" s="561"/>
      <c r="R48" s="562"/>
      <c r="S48" s="563"/>
      <c r="T48" s="563">
        <f t="shared" si="4"/>
        <v>154</v>
      </c>
      <c r="U48" s="564"/>
      <c r="V48" s="565"/>
      <c r="W48" s="566"/>
      <c r="X48" s="566">
        <f t="shared" si="5"/>
        <v>126</v>
      </c>
      <c r="Y48" s="567"/>
      <c r="Z48" s="568"/>
      <c r="AA48" s="569"/>
      <c r="AB48" s="569">
        <f t="shared" si="6"/>
        <v>229</v>
      </c>
      <c r="AC48" s="781"/>
      <c r="AD48" s="789"/>
      <c r="AE48" s="789"/>
      <c r="AF48" s="792">
        <f t="shared" si="7"/>
        <v>159</v>
      </c>
      <c r="AG48" s="789"/>
    </row>
    <row r="49" spans="1:33" ht="21.95" customHeight="1" x14ac:dyDescent="0.25">
      <c r="A49" s="550"/>
      <c r="B49" s="551"/>
      <c r="C49" s="552"/>
      <c r="D49" s="552">
        <f t="shared" si="0"/>
        <v>239</v>
      </c>
      <c r="E49" s="553"/>
      <c r="F49" s="554"/>
      <c r="G49" s="555"/>
      <c r="H49" s="555">
        <f t="shared" si="1"/>
        <v>440.5</v>
      </c>
      <c r="I49" s="556"/>
      <c r="J49" s="557"/>
      <c r="K49" s="558"/>
      <c r="L49" s="558">
        <f t="shared" si="2"/>
        <v>236</v>
      </c>
      <c r="M49" s="570"/>
      <c r="N49" s="559"/>
      <c r="O49" s="560"/>
      <c r="P49" s="560">
        <f t="shared" si="3"/>
        <v>164.5</v>
      </c>
      <c r="Q49" s="561"/>
      <c r="R49" s="562"/>
      <c r="S49" s="563"/>
      <c r="T49" s="563">
        <f t="shared" si="4"/>
        <v>154</v>
      </c>
      <c r="U49" s="564"/>
      <c r="V49" s="565"/>
      <c r="W49" s="566"/>
      <c r="X49" s="566">
        <f t="shared" si="5"/>
        <v>126</v>
      </c>
      <c r="Y49" s="567"/>
      <c r="Z49" s="568"/>
      <c r="AA49" s="569"/>
      <c r="AB49" s="569">
        <f t="shared" si="6"/>
        <v>229</v>
      </c>
      <c r="AC49" s="781"/>
      <c r="AD49" s="789"/>
      <c r="AE49" s="789"/>
      <c r="AF49" s="792">
        <f t="shared" si="7"/>
        <v>159</v>
      </c>
      <c r="AG49" s="789"/>
    </row>
    <row r="50" spans="1:33" ht="21.95" customHeight="1" x14ac:dyDescent="0.25">
      <c r="A50" s="550"/>
      <c r="B50" s="551"/>
      <c r="C50" s="552"/>
      <c r="D50" s="552">
        <f t="shared" si="0"/>
        <v>239</v>
      </c>
      <c r="E50" s="553"/>
      <c r="F50" s="554"/>
      <c r="G50" s="555"/>
      <c r="H50" s="555">
        <f t="shared" si="1"/>
        <v>440.5</v>
      </c>
      <c r="I50" s="556"/>
      <c r="J50" s="557"/>
      <c r="K50" s="558"/>
      <c r="L50" s="558">
        <f t="shared" si="2"/>
        <v>236</v>
      </c>
      <c r="M50" s="570"/>
      <c r="N50" s="559"/>
      <c r="O50" s="560"/>
      <c r="P50" s="560">
        <f t="shared" si="3"/>
        <v>164.5</v>
      </c>
      <c r="Q50" s="561"/>
      <c r="R50" s="562"/>
      <c r="S50" s="563"/>
      <c r="T50" s="563">
        <f t="shared" si="4"/>
        <v>154</v>
      </c>
      <c r="U50" s="564"/>
      <c r="V50" s="565"/>
      <c r="W50" s="566"/>
      <c r="X50" s="566">
        <f t="shared" si="5"/>
        <v>126</v>
      </c>
      <c r="Y50" s="567"/>
      <c r="Z50" s="568"/>
      <c r="AA50" s="569"/>
      <c r="AB50" s="569">
        <f t="shared" si="6"/>
        <v>229</v>
      </c>
      <c r="AC50" s="781"/>
      <c r="AD50" s="789"/>
      <c r="AE50" s="789"/>
      <c r="AF50" s="792">
        <f t="shared" si="7"/>
        <v>159</v>
      </c>
      <c r="AG50" s="789"/>
    </row>
    <row r="51" spans="1:33" ht="21.95" customHeight="1" x14ac:dyDescent="0.25">
      <c r="A51" s="550"/>
      <c r="B51" s="551"/>
      <c r="C51" s="552"/>
      <c r="D51" s="552">
        <f t="shared" si="0"/>
        <v>239</v>
      </c>
      <c r="E51" s="553"/>
      <c r="F51" s="554"/>
      <c r="G51" s="555"/>
      <c r="H51" s="555">
        <f t="shared" si="1"/>
        <v>440.5</v>
      </c>
      <c r="I51" s="556"/>
      <c r="J51" s="557"/>
      <c r="K51" s="558"/>
      <c r="L51" s="558">
        <f t="shared" si="2"/>
        <v>236</v>
      </c>
      <c r="M51" s="570"/>
      <c r="N51" s="559"/>
      <c r="O51" s="560"/>
      <c r="P51" s="560">
        <f t="shared" si="3"/>
        <v>164.5</v>
      </c>
      <c r="Q51" s="561"/>
      <c r="R51" s="562"/>
      <c r="S51" s="563"/>
      <c r="T51" s="563">
        <f t="shared" si="4"/>
        <v>154</v>
      </c>
      <c r="U51" s="564"/>
      <c r="V51" s="565"/>
      <c r="W51" s="566"/>
      <c r="X51" s="566">
        <f t="shared" si="5"/>
        <v>126</v>
      </c>
      <c r="Y51" s="567"/>
      <c r="Z51" s="568"/>
      <c r="AA51" s="569"/>
      <c r="AB51" s="569">
        <f t="shared" si="6"/>
        <v>229</v>
      </c>
      <c r="AC51" s="781"/>
      <c r="AD51" s="789"/>
      <c r="AE51" s="789"/>
      <c r="AF51" s="792">
        <f t="shared" si="7"/>
        <v>159</v>
      </c>
      <c r="AG51" s="789"/>
    </row>
    <row r="52" spans="1:33" ht="21.95" customHeight="1" x14ac:dyDescent="0.25">
      <c r="A52" s="576"/>
      <c r="B52" s="551"/>
      <c r="C52" s="552"/>
      <c r="D52" s="552">
        <f t="shared" si="0"/>
        <v>239</v>
      </c>
      <c r="E52" s="553"/>
      <c r="F52" s="577"/>
      <c r="G52" s="555"/>
      <c r="H52" s="555">
        <f t="shared" si="1"/>
        <v>440.5</v>
      </c>
      <c r="I52" s="556"/>
      <c r="J52" s="577"/>
      <c r="K52" s="558"/>
      <c r="L52" s="558">
        <f t="shared" si="2"/>
        <v>236</v>
      </c>
      <c r="M52" s="570"/>
      <c r="N52" s="559"/>
      <c r="O52" s="560"/>
      <c r="P52" s="560">
        <f t="shared" si="3"/>
        <v>164.5</v>
      </c>
      <c r="Q52" s="561"/>
      <c r="R52" s="562"/>
      <c r="S52" s="563"/>
      <c r="T52" s="563">
        <f t="shared" si="4"/>
        <v>154</v>
      </c>
      <c r="U52" s="564"/>
      <c r="V52" s="565"/>
      <c r="W52" s="566"/>
      <c r="X52" s="566">
        <f t="shared" si="5"/>
        <v>126</v>
      </c>
      <c r="Y52" s="567"/>
      <c r="Z52" s="568"/>
      <c r="AA52" s="569"/>
      <c r="AB52" s="569">
        <f t="shared" si="6"/>
        <v>229</v>
      </c>
      <c r="AC52" s="781"/>
      <c r="AD52" s="789"/>
      <c r="AE52" s="789"/>
      <c r="AF52" s="792">
        <f t="shared" si="7"/>
        <v>159</v>
      </c>
      <c r="AG52" s="789"/>
    </row>
    <row r="53" spans="1:33" ht="21.95" customHeight="1" x14ac:dyDescent="0.25">
      <c r="A53" s="550"/>
      <c r="B53" s="551"/>
      <c r="C53" s="552"/>
      <c r="D53" s="552">
        <f t="shared" si="0"/>
        <v>239</v>
      </c>
      <c r="E53" s="553"/>
      <c r="F53" s="554"/>
      <c r="G53" s="555"/>
      <c r="H53" s="555">
        <f t="shared" si="1"/>
        <v>440.5</v>
      </c>
      <c r="I53" s="556"/>
      <c r="J53" s="557"/>
      <c r="K53" s="558"/>
      <c r="L53" s="558">
        <f t="shared" si="2"/>
        <v>236</v>
      </c>
      <c r="M53" s="570"/>
      <c r="N53" s="559"/>
      <c r="O53" s="560"/>
      <c r="P53" s="560">
        <f t="shared" si="3"/>
        <v>164.5</v>
      </c>
      <c r="Q53" s="561"/>
      <c r="R53" s="562"/>
      <c r="S53" s="563"/>
      <c r="T53" s="563">
        <f t="shared" si="4"/>
        <v>154</v>
      </c>
      <c r="U53" s="564"/>
      <c r="V53" s="565"/>
      <c r="W53" s="566"/>
      <c r="X53" s="566">
        <f t="shared" si="5"/>
        <v>126</v>
      </c>
      <c r="Y53" s="567"/>
      <c r="Z53" s="568"/>
      <c r="AA53" s="569"/>
      <c r="AB53" s="569">
        <f t="shared" si="6"/>
        <v>229</v>
      </c>
      <c r="AC53" s="781"/>
      <c r="AD53" s="789"/>
      <c r="AE53" s="789"/>
      <c r="AF53" s="792">
        <f t="shared" si="7"/>
        <v>159</v>
      </c>
      <c r="AG53" s="789"/>
    </row>
    <row r="54" spans="1:33" ht="21.95" customHeight="1" x14ac:dyDescent="0.25">
      <c r="A54" s="550"/>
      <c r="B54" s="551"/>
      <c r="C54" s="552"/>
      <c r="D54" s="552">
        <f t="shared" si="0"/>
        <v>239</v>
      </c>
      <c r="E54" s="553"/>
      <c r="F54" s="554"/>
      <c r="G54" s="555"/>
      <c r="H54" s="555">
        <f t="shared" si="1"/>
        <v>440.5</v>
      </c>
      <c r="I54" s="556"/>
      <c r="J54" s="557"/>
      <c r="K54" s="558"/>
      <c r="L54" s="558">
        <f t="shared" si="2"/>
        <v>236</v>
      </c>
      <c r="M54" s="570"/>
      <c r="N54" s="559"/>
      <c r="O54" s="560"/>
      <c r="P54" s="560">
        <f t="shared" si="3"/>
        <v>164.5</v>
      </c>
      <c r="Q54" s="561"/>
      <c r="R54" s="562"/>
      <c r="S54" s="563"/>
      <c r="T54" s="563">
        <f t="shared" si="4"/>
        <v>154</v>
      </c>
      <c r="U54" s="564"/>
      <c r="V54" s="565"/>
      <c r="W54" s="566"/>
      <c r="X54" s="566">
        <f t="shared" si="5"/>
        <v>126</v>
      </c>
      <c r="Y54" s="567"/>
      <c r="Z54" s="568"/>
      <c r="AA54" s="569"/>
      <c r="AB54" s="569">
        <f t="shared" si="6"/>
        <v>229</v>
      </c>
      <c r="AC54" s="781"/>
      <c r="AD54" s="789"/>
      <c r="AE54" s="789"/>
      <c r="AF54" s="792">
        <f t="shared" si="7"/>
        <v>159</v>
      </c>
      <c r="AG54" s="789"/>
    </row>
    <row r="55" spans="1:33" ht="21.95" customHeight="1" x14ac:dyDescent="0.25">
      <c r="A55" s="550"/>
      <c r="B55" s="551"/>
      <c r="C55" s="552"/>
      <c r="D55" s="552">
        <f t="shared" si="0"/>
        <v>239</v>
      </c>
      <c r="E55" s="553"/>
      <c r="F55" s="554"/>
      <c r="G55" s="555"/>
      <c r="H55" s="555">
        <f t="shared" si="1"/>
        <v>440.5</v>
      </c>
      <c r="I55" s="556"/>
      <c r="J55" s="557"/>
      <c r="K55" s="558"/>
      <c r="L55" s="558">
        <f t="shared" si="2"/>
        <v>236</v>
      </c>
      <c r="M55" s="570"/>
      <c r="N55" s="559"/>
      <c r="O55" s="560"/>
      <c r="P55" s="560">
        <f t="shared" si="3"/>
        <v>164.5</v>
      </c>
      <c r="Q55" s="561"/>
      <c r="R55" s="562"/>
      <c r="S55" s="563"/>
      <c r="T55" s="563">
        <f t="shared" si="4"/>
        <v>154</v>
      </c>
      <c r="U55" s="564"/>
      <c r="V55" s="565"/>
      <c r="W55" s="566"/>
      <c r="X55" s="566">
        <f t="shared" si="5"/>
        <v>126</v>
      </c>
      <c r="Y55" s="567"/>
      <c r="Z55" s="568"/>
      <c r="AA55" s="569"/>
      <c r="AB55" s="569">
        <f t="shared" si="6"/>
        <v>229</v>
      </c>
      <c r="AC55" s="781"/>
      <c r="AD55" s="789"/>
      <c r="AE55" s="789"/>
      <c r="AF55" s="792">
        <f t="shared" si="7"/>
        <v>159</v>
      </c>
      <c r="AG55" s="789"/>
    </row>
    <row r="56" spans="1:33" ht="21.95" customHeight="1" x14ac:dyDescent="0.25">
      <c r="A56" s="550"/>
      <c r="B56" s="551"/>
      <c r="C56" s="552"/>
      <c r="D56" s="552">
        <f t="shared" si="0"/>
        <v>239</v>
      </c>
      <c r="E56" s="553"/>
      <c r="F56" s="554"/>
      <c r="G56" s="555"/>
      <c r="H56" s="555">
        <f t="shared" si="1"/>
        <v>440.5</v>
      </c>
      <c r="I56" s="556"/>
      <c r="J56" s="557"/>
      <c r="K56" s="558"/>
      <c r="L56" s="558">
        <f t="shared" si="2"/>
        <v>236</v>
      </c>
      <c r="M56" s="570"/>
      <c r="N56" s="559"/>
      <c r="O56" s="560"/>
      <c r="P56" s="560">
        <f t="shared" si="3"/>
        <v>164.5</v>
      </c>
      <c r="Q56" s="561"/>
      <c r="R56" s="562"/>
      <c r="S56" s="563"/>
      <c r="T56" s="563">
        <f t="shared" si="4"/>
        <v>154</v>
      </c>
      <c r="U56" s="564"/>
      <c r="V56" s="565"/>
      <c r="W56" s="566"/>
      <c r="X56" s="566">
        <f t="shared" si="5"/>
        <v>126</v>
      </c>
      <c r="Y56" s="567"/>
      <c r="Z56" s="568"/>
      <c r="AA56" s="569"/>
      <c r="AB56" s="569">
        <f t="shared" si="6"/>
        <v>229</v>
      </c>
      <c r="AC56" s="781"/>
      <c r="AD56" s="789"/>
      <c r="AE56" s="789"/>
      <c r="AF56" s="792">
        <f t="shared" si="7"/>
        <v>159</v>
      </c>
      <c r="AG56" s="789"/>
    </row>
    <row r="57" spans="1:33" ht="21.95" customHeight="1" x14ac:dyDescent="0.25">
      <c r="A57" s="550"/>
      <c r="B57" s="551"/>
      <c r="C57" s="552"/>
      <c r="D57" s="552">
        <f t="shared" si="0"/>
        <v>239</v>
      </c>
      <c r="E57" s="553"/>
      <c r="F57" s="554"/>
      <c r="G57" s="555"/>
      <c r="H57" s="555">
        <f t="shared" si="1"/>
        <v>440.5</v>
      </c>
      <c r="I57" s="556"/>
      <c r="J57" s="557"/>
      <c r="K57" s="558"/>
      <c r="L57" s="558">
        <f t="shared" si="2"/>
        <v>236</v>
      </c>
      <c r="M57" s="570"/>
      <c r="N57" s="559"/>
      <c r="O57" s="560"/>
      <c r="P57" s="560">
        <f t="shared" si="3"/>
        <v>164.5</v>
      </c>
      <c r="Q57" s="561"/>
      <c r="R57" s="562"/>
      <c r="S57" s="563"/>
      <c r="T57" s="563">
        <f t="shared" si="4"/>
        <v>154</v>
      </c>
      <c r="U57" s="564"/>
      <c r="V57" s="565"/>
      <c r="W57" s="566"/>
      <c r="X57" s="566">
        <f t="shared" si="5"/>
        <v>126</v>
      </c>
      <c r="Y57" s="567"/>
      <c r="Z57" s="568"/>
      <c r="AA57" s="569"/>
      <c r="AB57" s="569">
        <f t="shared" si="6"/>
        <v>229</v>
      </c>
      <c r="AC57" s="781"/>
      <c r="AD57" s="789"/>
      <c r="AE57" s="789"/>
      <c r="AF57" s="792">
        <f t="shared" si="7"/>
        <v>159</v>
      </c>
      <c r="AG57" s="789"/>
    </row>
    <row r="58" spans="1:33" ht="21.95" customHeight="1" x14ac:dyDescent="0.25">
      <c r="A58" s="550"/>
      <c r="B58" s="551"/>
      <c r="C58" s="552"/>
      <c r="D58" s="552">
        <f t="shared" si="0"/>
        <v>239</v>
      </c>
      <c r="E58" s="553"/>
      <c r="F58" s="554"/>
      <c r="G58" s="555"/>
      <c r="H58" s="555">
        <f t="shared" si="1"/>
        <v>440.5</v>
      </c>
      <c r="I58" s="556"/>
      <c r="J58" s="557"/>
      <c r="K58" s="558"/>
      <c r="L58" s="558">
        <f t="shared" si="2"/>
        <v>236</v>
      </c>
      <c r="M58" s="570"/>
      <c r="N58" s="559"/>
      <c r="O58" s="560"/>
      <c r="P58" s="560">
        <f t="shared" si="3"/>
        <v>164.5</v>
      </c>
      <c r="Q58" s="561"/>
      <c r="R58" s="562"/>
      <c r="S58" s="563"/>
      <c r="T58" s="563">
        <f t="shared" si="4"/>
        <v>154</v>
      </c>
      <c r="U58" s="564"/>
      <c r="V58" s="565"/>
      <c r="W58" s="566"/>
      <c r="X58" s="566">
        <f t="shared" si="5"/>
        <v>126</v>
      </c>
      <c r="Y58" s="567"/>
      <c r="Z58" s="568"/>
      <c r="AA58" s="569"/>
      <c r="AB58" s="569">
        <f t="shared" si="6"/>
        <v>229</v>
      </c>
      <c r="AC58" s="781"/>
      <c r="AD58" s="789"/>
      <c r="AE58" s="789"/>
      <c r="AF58" s="792">
        <f t="shared" si="7"/>
        <v>159</v>
      </c>
      <c r="AG58" s="789"/>
    </row>
    <row r="59" spans="1:33" ht="21.95" customHeight="1" x14ac:dyDescent="0.25">
      <c r="A59" s="550"/>
      <c r="B59" s="551"/>
      <c r="C59" s="552"/>
      <c r="D59" s="552">
        <f t="shared" si="0"/>
        <v>239</v>
      </c>
      <c r="E59" s="553"/>
      <c r="F59" s="554"/>
      <c r="G59" s="555"/>
      <c r="H59" s="555">
        <f t="shared" si="1"/>
        <v>440.5</v>
      </c>
      <c r="I59" s="556"/>
      <c r="J59" s="557"/>
      <c r="K59" s="558"/>
      <c r="L59" s="558">
        <f t="shared" si="2"/>
        <v>236</v>
      </c>
      <c r="M59" s="570"/>
      <c r="N59" s="559"/>
      <c r="O59" s="560"/>
      <c r="P59" s="560">
        <f t="shared" si="3"/>
        <v>164.5</v>
      </c>
      <c r="Q59" s="561"/>
      <c r="R59" s="562"/>
      <c r="S59" s="563"/>
      <c r="T59" s="563">
        <f t="shared" si="4"/>
        <v>154</v>
      </c>
      <c r="U59" s="564"/>
      <c r="V59" s="565"/>
      <c r="W59" s="566"/>
      <c r="X59" s="566">
        <f t="shared" si="5"/>
        <v>126</v>
      </c>
      <c r="Y59" s="567"/>
      <c r="Z59" s="568"/>
      <c r="AA59" s="569"/>
      <c r="AB59" s="569">
        <f t="shared" si="6"/>
        <v>229</v>
      </c>
      <c r="AC59" s="781"/>
      <c r="AD59" s="789"/>
      <c r="AE59" s="789"/>
      <c r="AF59" s="792">
        <f t="shared" si="7"/>
        <v>159</v>
      </c>
      <c r="AG59" s="789"/>
    </row>
    <row r="60" spans="1:33" ht="21.95" customHeight="1" x14ac:dyDescent="0.25">
      <c r="A60" s="550"/>
      <c r="B60" s="551"/>
      <c r="C60" s="552"/>
      <c r="D60" s="552">
        <f t="shared" si="0"/>
        <v>239</v>
      </c>
      <c r="E60" s="553"/>
      <c r="F60" s="554"/>
      <c r="G60" s="555"/>
      <c r="H60" s="555">
        <f t="shared" si="1"/>
        <v>440.5</v>
      </c>
      <c r="I60" s="556"/>
      <c r="J60" s="557"/>
      <c r="K60" s="558"/>
      <c r="L60" s="558">
        <f t="shared" si="2"/>
        <v>236</v>
      </c>
      <c r="M60" s="779"/>
      <c r="N60" s="559"/>
      <c r="O60" s="560"/>
      <c r="P60" s="560">
        <f t="shared" si="3"/>
        <v>164.5</v>
      </c>
      <c r="Q60" s="561"/>
      <c r="R60" s="562"/>
      <c r="S60" s="563"/>
      <c r="T60" s="563">
        <f t="shared" si="4"/>
        <v>154</v>
      </c>
      <c r="U60" s="564"/>
      <c r="V60" s="565"/>
      <c r="W60" s="566"/>
      <c r="X60" s="566">
        <f t="shared" si="5"/>
        <v>126</v>
      </c>
      <c r="Y60" s="567"/>
      <c r="Z60" s="568"/>
      <c r="AA60" s="569"/>
      <c r="AB60" s="569">
        <f t="shared" si="6"/>
        <v>229</v>
      </c>
      <c r="AC60" s="781"/>
      <c r="AD60" s="789"/>
      <c r="AE60" s="789"/>
      <c r="AF60" s="792">
        <f t="shared" si="7"/>
        <v>159</v>
      </c>
      <c r="AG60" s="789"/>
    </row>
    <row r="61" spans="1:33" ht="21.95" customHeight="1" x14ac:dyDescent="0.25">
      <c r="A61" s="550"/>
      <c r="B61" s="551"/>
      <c r="C61" s="552"/>
      <c r="D61" s="552">
        <f t="shared" si="0"/>
        <v>239</v>
      </c>
      <c r="E61" s="553"/>
      <c r="F61" s="554"/>
      <c r="G61" s="555"/>
      <c r="H61" s="555">
        <f t="shared" si="1"/>
        <v>440.5</v>
      </c>
      <c r="I61" s="556"/>
      <c r="J61" s="557"/>
      <c r="K61" s="558"/>
      <c r="L61" s="558">
        <f t="shared" si="2"/>
        <v>236</v>
      </c>
      <c r="M61" s="570"/>
      <c r="N61" s="559"/>
      <c r="O61" s="560"/>
      <c r="P61" s="560">
        <f t="shared" si="3"/>
        <v>164.5</v>
      </c>
      <c r="Q61" s="561"/>
      <c r="R61" s="562"/>
      <c r="S61" s="563"/>
      <c r="T61" s="563">
        <f t="shared" si="4"/>
        <v>154</v>
      </c>
      <c r="U61" s="564"/>
      <c r="V61" s="565"/>
      <c r="W61" s="566"/>
      <c r="X61" s="566">
        <f t="shared" si="5"/>
        <v>126</v>
      </c>
      <c r="Y61" s="567"/>
      <c r="Z61" s="568"/>
      <c r="AA61" s="569"/>
      <c r="AB61" s="569">
        <f t="shared" si="6"/>
        <v>229</v>
      </c>
      <c r="AC61" s="781"/>
      <c r="AD61" s="789"/>
      <c r="AE61" s="789"/>
      <c r="AF61" s="792">
        <f t="shared" si="7"/>
        <v>159</v>
      </c>
      <c r="AG61" s="789"/>
    </row>
    <row r="62" spans="1:33" ht="21.95" customHeight="1" x14ac:dyDescent="0.25">
      <c r="A62" s="550"/>
      <c r="B62" s="551"/>
      <c r="C62" s="552"/>
      <c r="D62" s="552">
        <f t="shared" si="0"/>
        <v>239</v>
      </c>
      <c r="E62" s="553"/>
      <c r="F62" s="554"/>
      <c r="G62" s="555"/>
      <c r="H62" s="555">
        <f t="shared" si="1"/>
        <v>440.5</v>
      </c>
      <c r="I62" s="556"/>
      <c r="J62" s="557"/>
      <c r="K62" s="558"/>
      <c r="L62" s="558">
        <f t="shared" si="2"/>
        <v>236</v>
      </c>
      <c r="M62" s="570"/>
      <c r="N62" s="559"/>
      <c r="O62" s="560"/>
      <c r="P62" s="560">
        <f t="shared" si="3"/>
        <v>164.5</v>
      </c>
      <c r="Q62" s="561"/>
      <c r="R62" s="562"/>
      <c r="S62" s="563"/>
      <c r="T62" s="563">
        <f t="shared" si="4"/>
        <v>154</v>
      </c>
      <c r="U62" s="564"/>
      <c r="V62" s="565"/>
      <c r="W62" s="566"/>
      <c r="X62" s="566">
        <f t="shared" si="5"/>
        <v>126</v>
      </c>
      <c r="Y62" s="567"/>
      <c r="Z62" s="568"/>
      <c r="AA62" s="569"/>
      <c r="AB62" s="569">
        <f t="shared" si="6"/>
        <v>229</v>
      </c>
      <c r="AC62" s="781"/>
      <c r="AD62" s="789"/>
      <c r="AE62" s="789"/>
      <c r="AF62" s="792">
        <f t="shared" si="7"/>
        <v>159</v>
      </c>
      <c r="AG62" s="789"/>
    </row>
    <row r="63" spans="1:33" ht="21.95" customHeight="1" x14ac:dyDescent="0.25">
      <c r="A63" s="550"/>
      <c r="B63" s="551"/>
      <c r="C63" s="552"/>
      <c r="D63" s="552">
        <f t="shared" si="0"/>
        <v>239</v>
      </c>
      <c r="E63" s="553"/>
      <c r="F63" s="554"/>
      <c r="G63" s="555"/>
      <c r="H63" s="555">
        <f t="shared" si="1"/>
        <v>440.5</v>
      </c>
      <c r="I63" s="556"/>
      <c r="J63" s="557"/>
      <c r="K63" s="558"/>
      <c r="L63" s="558">
        <f t="shared" si="2"/>
        <v>236</v>
      </c>
      <c r="M63" s="570"/>
      <c r="N63" s="559"/>
      <c r="O63" s="560"/>
      <c r="P63" s="560">
        <f t="shared" si="3"/>
        <v>164.5</v>
      </c>
      <c r="Q63" s="575"/>
      <c r="R63" s="562"/>
      <c r="S63" s="563"/>
      <c r="T63" s="563">
        <f t="shared" si="4"/>
        <v>154</v>
      </c>
      <c r="U63" s="564"/>
      <c r="V63" s="565"/>
      <c r="W63" s="566"/>
      <c r="X63" s="566">
        <f t="shared" si="5"/>
        <v>126</v>
      </c>
      <c r="Y63" s="567"/>
      <c r="Z63" s="568"/>
      <c r="AA63" s="569"/>
      <c r="AB63" s="569">
        <f t="shared" si="6"/>
        <v>229</v>
      </c>
      <c r="AC63" s="781"/>
      <c r="AD63" s="789"/>
      <c r="AE63" s="789"/>
      <c r="AF63" s="792">
        <f t="shared" si="7"/>
        <v>159</v>
      </c>
      <c r="AG63" s="789"/>
    </row>
    <row r="64" spans="1:33" ht="21.95" customHeight="1" x14ac:dyDescent="0.25">
      <c r="A64" s="550"/>
      <c r="B64" s="551"/>
      <c r="C64" s="552"/>
      <c r="D64" s="552">
        <f t="shared" si="0"/>
        <v>239</v>
      </c>
      <c r="E64" s="553"/>
      <c r="F64" s="554"/>
      <c r="G64" s="555"/>
      <c r="H64" s="555">
        <f t="shared" si="1"/>
        <v>440.5</v>
      </c>
      <c r="I64" s="556"/>
      <c r="J64" s="557"/>
      <c r="K64" s="558"/>
      <c r="L64" s="558">
        <f t="shared" si="2"/>
        <v>236</v>
      </c>
      <c r="M64" s="570"/>
      <c r="N64" s="559"/>
      <c r="O64" s="560"/>
      <c r="P64" s="560">
        <f t="shared" si="3"/>
        <v>164.5</v>
      </c>
      <c r="Q64" s="575"/>
      <c r="R64" s="562"/>
      <c r="S64" s="563"/>
      <c r="T64" s="563">
        <f t="shared" si="4"/>
        <v>154</v>
      </c>
      <c r="U64" s="564"/>
      <c r="V64" s="565"/>
      <c r="W64" s="566"/>
      <c r="X64" s="566">
        <f t="shared" si="5"/>
        <v>126</v>
      </c>
      <c r="Y64" s="567"/>
      <c r="Z64" s="568"/>
      <c r="AA64" s="569"/>
      <c r="AB64" s="569">
        <f t="shared" si="6"/>
        <v>229</v>
      </c>
      <c r="AC64" s="781"/>
      <c r="AD64" s="789"/>
      <c r="AE64" s="789"/>
      <c r="AF64" s="792">
        <f t="shared" si="7"/>
        <v>159</v>
      </c>
      <c r="AG64" s="789"/>
    </row>
    <row r="65" spans="1:33" ht="21.95" customHeight="1" x14ac:dyDescent="0.25">
      <c r="A65" s="550"/>
      <c r="B65" s="551"/>
      <c r="C65" s="552"/>
      <c r="D65" s="552">
        <f t="shared" si="0"/>
        <v>239</v>
      </c>
      <c r="E65" s="553"/>
      <c r="F65" s="554"/>
      <c r="G65" s="555"/>
      <c r="H65" s="555">
        <f t="shared" si="1"/>
        <v>440.5</v>
      </c>
      <c r="I65" s="556"/>
      <c r="J65" s="557"/>
      <c r="K65" s="558"/>
      <c r="L65" s="558">
        <f t="shared" si="2"/>
        <v>236</v>
      </c>
      <c r="M65" s="570"/>
      <c r="N65" s="559"/>
      <c r="O65" s="560"/>
      <c r="P65" s="560">
        <f t="shared" si="3"/>
        <v>164.5</v>
      </c>
      <c r="Q65" s="561"/>
      <c r="R65" s="562"/>
      <c r="S65" s="563"/>
      <c r="T65" s="563">
        <f t="shared" si="4"/>
        <v>154</v>
      </c>
      <c r="U65" s="564"/>
      <c r="V65" s="565"/>
      <c r="W65" s="566"/>
      <c r="X65" s="566">
        <f t="shared" si="5"/>
        <v>126</v>
      </c>
      <c r="Y65" s="567"/>
      <c r="Z65" s="568"/>
      <c r="AA65" s="569"/>
      <c r="AB65" s="569">
        <f t="shared" si="6"/>
        <v>229</v>
      </c>
      <c r="AC65" s="781"/>
      <c r="AD65" s="789"/>
      <c r="AE65" s="789"/>
      <c r="AF65" s="792">
        <f t="shared" si="7"/>
        <v>159</v>
      </c>
      <c r="AG65" s="789"/>
    </row>
    <row r="66" spans="1:33" ht="21.95" customHeight="1" x14ac:dyDescent="0.25">
      <c r="A66" s="550"/>
      <c r="B66" s="551"/>
      <c r="C66" s="552"/>
      <c r="D66" s="552">
        <f t="shared" si="0"/>
        <v>239</v>
      </c>
      <c r="E66" s="553"/>
      <c r="F66" s="554"/>
      <c r="G66" s="555"/>
      <c r="H66" s="555">
        <f t="shared" si="1"/>
        <v>440.5</v>
      </c>
      <c r="I66" s="556"/>
      <c r="J66" s="557"/>
      <c r="K66" s="558"/>
      <c r="L66" s="558">
        <f t="shared" si="2"/>
        <v>236</v>
      </c>
      <c r="M66" s="570"/>
      <c r="N66" s="559"/>
      <c r="O66" s="560"/>
      <c r="P66" s="560">
        <f t="shared" si="3"/>
        <v>164.5</v>
      </c>
      <c r="Q66" s="561"/>
      <c r="R66" s="562"/>
      <c r="S66" s="563"/>
      <c r="T66" s="563">
        <f t="shared" si="4"/>
        <v>154</v>
      </c>
      <c r="U66" s="564"/>
      <c r="V66" s="565"/>
      <c r="W66" s="566"/>
      <c r="X66" s="566">
        <f t="shared" si="5"/>
        <v>126</v>
      </c>
      <c r="Y66" s="567"/>
      <c r="Z66" s="568"/>
      <c r="AA66" s="569"/>
      <c r="AB66" s="569">
        <f t="shared" si="6"/>
        <v>229</v>
      </c>
      <c r="AC66" s="781"/>
      <c r="AD66" s="789"/>
      <c r="AE66" s="789"/>
      <c r="AF66" s="792">
        <f t="shared" si="7"/>
        <v>159</v>
      </c>
      <c r="AG66" s="789"/>
    </row>
    <row r="67" spans="1:33" ht="21.95" customHeight="1" x14ac:dyDescent="0.25">
      <c r="A67" s="550"/>
      <c r="B67" s="551"/>
      <c r="C67" s="552"/>
      <c r="D67" s="552">
        <f t="shared" si="0"/>
        <v>239</v>
      </c>
      <c r="E67" s="553"/>
      <c r="F67" s="554"/>
      <c r="G67" s="555"/>
      <c r="H67" s="555">
        <f t="shared" si="1"/>
        <v>440.5</v>
      </c>
      <c r="I67" s="556"/>
      <c r="J67" s="557"/>
      <c r="K67" s="558"/>
      <c r="L67" s="558">
        <f t="shared" si="2"/>
        <v>236</v>
      </c>
      <c r="M67" s="570"/>
      <c r="N67" s="559"/>
      <c r="O67" s="560"/>
      <c r="P67" s="560">
        <f t="shared" si="3"/>
        <v>164.5</v>
      </c>
      <c r="Q67" s="561"/>
      <c r="R67" s="562"/>
      <c r="S67" s="563"/>
      <c r="T67" s="563">
        <f t="shared" si="4"/>
        <v>154</v>
      </c>
      <c r="U67" s="564"/>
      <c r="V67" s="565"/>
      <c r="W67" s="566"/>
      <c r="X67" s="566">
        <f t="shared" si="5"/>
        <v>126</v>
      </c>
      <c r="Y67" s="567"/>
      <c r="Z67" s="568"/>
      <c r="AA67" s="569"/>
      <c r="AB67" s="569">
        <f t="shared" si="6"/>
        <v>229</v>
      </c>
      <c r="AC67" s="781"/>
      <c r="AD67" s="789"/>
      <c r="AE67" s="789"/>
      <c r="AF67" s="792">
        <f t="shared" si="7"/>
        <v>159</v>
      </c>
      <c r="AG67" s="789"/>
    </row>
    <row r="68" spans="1:33" ht="21.95" customHeight="1" x14ac:dyDescent="0.25">
      <c r="A68" s="550"/>
      <c r="B68" s="551"/>
      <c r="C68" s="552"/>
      <c r="D68" s="552">
        <f t="shared" si="0"/>
        <v>239</v>
      </c>
      <c r="E68" s="553"/>
      <c r="F68" s="554"/>
      <c r="G68" s="555"/>
      <c r="H68" s="555">
        <f t="shared" si="1"/>
        <v>440.5</v>
      </c>
      <c r="I68" s="556"/>
      <c r="J68" s="557"/>
      <c r="K68" s="558"/>
      <c r="L68" s="558">
        <f t="shared" si="2"/>
        <v>236</v>
      </c>
      <c r="M68" s="570"/>
      <c r="N68" s="559"/>
      <c r="O68" s="560"/>
      <c r="P68" s="560">
        <f t="shared" si="3"/>
        <v>164.5</v>
      </c>
      <c r="Q68" s="561"/>
      <c r="R68" s="562"/>
      <c r="S68" s="563"/>
      <c r="T68" s="563">
        <f t="shared" si="4"/>
        <v>154</v>
      </c>
      <c r="U68" s="564"/>
      <c r="V68" s="565"/>
      <c r="W68" s="566"/>
      <c r="X68" s="566">
        <f t="shared" si="5"/>
        <v>126</v>
      </c>
      <c r="Y68" s="567"/>
      <c r="Z68" s="568"/>
      <c r="AA68" s="569"/>
      <c r="AB68" s="569">
        <f t="shared" si="6"/>
        <v>229</v>
      </c>
      <c r="AC68" s="781"/>
      <c r="AD68" s="789"/>
      <c r="AE68" s="789"/>
      <c r="AF68" s="792">
        <f t="shared" si="7"/>
        <v>159</v>
      </c>
      <c r="AG68" s="789"/>
    </row>
    <row r="69" spans="1:33" ht="21.95" customHeight="1" x14ac:dyDescent="0.25">
      <c r="A69" s="550"/>
      <c r="B69" s="551"/>
      <c r="C69" s="552"/>
      <c r="D69" s="552">
        <f t="shared" si="0"/>
        <v>239</v>
      </c>
      <c r="E69" s="553"/>
      <c r="F69" s="554"/>
      <c r="G69" s="555"/>
      <c r="H69" s="555">
        <f t="shared" si="1"/>
        <v>440.5</v>
      </c>
      <c r="I69" s="556"/>
      <c r="J69" s="557"/>
      <c r="K69" s="558"/>
      <c r="L69" s="558">
        <f t="shared" si="2"/>
        <v>236</v>
      </c>
      <c r="M69" s="570"/>
      <c r="N69" s="559"/>
      <c r="O69" s="560"/>
      <c r="P69" s="560">
        <f t="shared" si="3"/>
        <v>164.5</v>
      </c>
      <c r="Q69" s="561"/>
      <c r="R69" s="562"/>
      <c r="S69" s="563"/>
      <c r="T69" s="563">
        <f t="shared" si="4"/>
        <v>154</v>
      </c>
      <c r="U69" s="564"/>
      <c r="V69" s="565"/>
      <c r="W69" s="566"/>
      <c r="X69" s="566">
        <f t="shared" si="5"/>
        <v>126</v>
      </c>
      <c r="Y69" s="567"/>
      <c r="Z69" s="568"/>
      <c r="AA69" s="569"/>
      <c r="AB69" s="569">
        <f t="shared" si="6"/>
        <v>229</v>
      </c>
      <c r="AC69" s="781"/>
      <c r="AD69" s="789"/>
      <c r="AE69" s="789"/>
      <c r="AF69" s="792">
        <f t="shared" si="7"/>
        <v>159</v>
      </c>
      <c r="AG69" s="789"/>
    </row>
    <row r="70" spans="1:33" ht="21.95" customHeight="1" x14ac:dyDescent="0.25">
      <c r="A70" s="550"/>
      <c r="B70" s="551"/>
      <c r="C70" s="552"/>
      <c r="D70" s="552">
        <f t="shared" si="0"/>
        <v>239</v>
      </c>
      <c r="E70" s="553"/>
      <c r="F70" s="554"/>
      <c r="G70" s="555"/>
      <c r="H70" s="555">
        <f t="shared" si="1"/>
        <v>440.5</v>
      </c>
      <c r="I70" s="556"/>
      <c r="J70" s="557"/>
      <c r="K70" s="558"/>
      <c r="L70" s="558">
        <f t="shared" si="2"/>
        <v>236</v>
      </c>
      <c r="M70" s="570"/>
      <c r="N70" s="559"/>
      <c r="O70" s="560"/>
      <c r="P70" s="560">
        <f t="shared" si="3"/>
        <v>164.5</v>
      </c>
      <c r="Q70" s="561"/>
      <c r="R70" s="562"/>
      <c r="S70" s="563"/>
      <c r="T70" s="563">
        <f t="shared" si="4"/>
        <v>154</v>
      </c>
      <c r="U70" s="564"/>
      <c r="V70" s="565"/>
      <c r="W70" s="566"/>
      <c r="X70" s="566">
        <f t="shared" si="5"/>
        <v>126</v>
      </c>
      <c r="Y70" s="567"/>
      <c r="Z70" s="568"/>
      <c r="AA70" s="569"/>
      <c r="AB70" s="569">
        <f t="shared" si="6"/>
        <v>229</v>
      </c>
      <c r="AC70" s="781"/>
      <c r="AD70" s="789"/>
      <c r="AE70" s="789"/>
      <c r="AF70" s="792">
        <f t="shared" si="7"/>
        <v>159</v>
      </c>
      <c r="AG70" s="789"/>
    </row>
    <row r="71" spans="1:33" ht="21.95" customHeight="1" x14ac:dyDescent="0.25">
      <c r="A71" s="550"/>
      <c r="B71" s="551"/>
      <c r="C71" s="552"/>
      <c r="D71" s="552">
        <f t="shared" ref="D71:D90" si="8">D70+B71-C71</f>
        <v>239</v>
      </c>
      <c r="E71" s="553"/>
      <c r="F71" s="554"/>
      <c r="G71" s="555"/>
      <c r="H71" s="555">
        <f t="shared" ref="H71:H90" si="9">H70+F71-G71</f>
        <v>440.5</v>
      </c>
      <c r="I71" s="556"/>
      <c r="J71" s="557"/>
      <c r="K71" s="558"/>
      <c r="L71" s="558">
        <f t="shared" ref="L71:L90" si="10">L70+J71-K71</f>
        <v>236</v>
      </c>
      <c r="M71" s="570"/>
      <c r="N71" s="559"/>
      <c r="O71" s="560"/>
      <c r="P71" s="560">
        <f t="shared" ref="P71:P90" si="11">P70+N71-O71</f>
        <v>164.5</v>
      </c>
      <c r="Q71" s="561"/>
      <c r="R71" s="562"/>
      <c r="S71" s="563"/>
      <c r="T71" s="563">
        <f t="shared" ref="T71:T90" si="12">T70+R71-S71</f>
        <v>154</v>
      </c>
      <c r="U71" s="564"/>
      <c r="V71" s="565"/>
      <c r="W71" s="566"/>
      <c r="X71" s="566">
        <f t="shared" ref="X71:X90" si="13">X70+V71-W71</f>
        <v>126</v>
      </c>
      <c r="Y71" s="567"/>
      <c r="Z71" s="568"/>
      <c r="AA71" s="569"/>
      <c r="AB71" s="569">
        <f t="shared" ref="AB71:AB90" si="14">AB70+Z71-AA71</f>
        <v>229</v>
      </c>
      <c r="AC71" s="781"/>
      <c r="AD71" s="789"/>
      <c r="AE71" s="789"/>
      <c r="AF71" s="792">
        <f t="shared" ref="AF71:AF90" si="15">AF70+AD71-AE71</f>
        <v>159</v>
      </c>
      <c r="AG71" s="789"/>
    </row>
    <row r="72" spans="1:33" ht="21.95" customHeight="1" x14ac:dyDescent="0.25">
      <c r="A72" s="550"/>
      <c r="B72" s="551"/>
      <c r="C72" s="552"/>
      <c r="D72" s="552">
        <f t="shared" si="8"/>
        <v>239</v>
      </c>
      <c r="E72" s="553"/>
      <c r="F72" s="554"/>
      <c r="G72" s="555"/>
      <c r="H72" s="555">
        <f t="shared" si="9"/>
        <v>440.5</v>
      </c>
      <c r="I72" s="556"/>
      <c r="J72" s="557"/>
      <c r="K72" s="558"/>
      <c r="L72" s="558">
        <f t="shared" si="10"/>
        <v>236</v>
      </c>
      <c r="M72" s="570"/>
      <c r="N72" s="559"/>
      <c r="O72" s="560"/>
      <c r="P72" s="560">
        <f t="shared" si="11"/>
        <v>164.5</v>
      </c>
      <c r="Q72" s="561"/>
      <c r="R72" s="562"/>
      <c r="S72" s="563"/>
      <c r="T72" s="563">
        <f t="shared" si="12"/>
        <v>154</v>
      </c>
      <c r="U72" s="564"/>
      <c r="V72" s="565"/>
      <c r="W72" s="566"/>
      <c r="X72" s="566">
        <f t="shared" si="13"/>
        <v>126</v>
      </c>
      <c r="Y72" s="567"/>
      <c r="Z72" s="568"/>
      <c r="AA72" s="569"/>
      <c r="AB72" s="569">
        <f t="shared" si="14"/>
        <v>229</v>
      </c>
      <c r="AC72" s="781"/>
      <c r="AD72" s="789"/>
      <c r="AE72" s="789"/>
      <c r="AF72" s="792">
        <f t="shared" si="15"/>
        <v>159</v>
      </c>
      <c r="AG72" s="789"/>
    </row>
    <row r="73" spans="1:33" ht="21.95" customHeight="1" x14ac:dyDescent="0.25">
      <c r="A73" s="576"/>
      <c r="B73" s="551"/>
      <c r="C73" s="552"/>
      <c r="D73" s="552">
        <f t="shared" si="8"/>
        <v>239</v>
      </c>
      <c r="E73" s="553"/>
      <c r="F73" s="554"/>
      <c r="G73" s="555"/>
      <c r="H73" s="555">
        <f t="shared" si="9"/>
        <v>440.5</v>
      </c>
      <c r="I73" s="556"/>
      <c r="J73" s="577"/>
      <c r="K73" s="558"/>
      <c r="L73" s="558">
        <f t="shared" si="10"/>
        <v>236</v>
      </c>
      <c r="M73" s="570"/>
      <c r="N73" s="559"/>
      <c r="O73" s="560"/>
      <c r="P73" s="560">
        <f t="shared" si="11"/>
        <v>164.5</v>
      </c>
      <c r="Q73" s="561"/>
      <c r="R73" s="562"/>
      <c r="S73" s="563"/>
      <c r="T73" s="563">
        <f t="shared" si="12"/>
        <v>154</v>
      </c>
      <c r="U73" s="564"/>
      <c r="V73" s="565"/>
      <c r="W73" s="566"/>
      <c r="X73" s="566">
        <f t="shared" si="13"/>
        <v>126</v>
      </c>
      <c r="Y73" s="567"/>
      <c r="Z73" s="568"/>
      <c r="AA73" s="569"/>
      <c r="AB73" s="569">
        <f t="shared" si="14"/>
        <v>229</v>
      </c>
      <c r="AC73" s="781"/>
      <c r="AD73" s="789"/>
      <c r="AE73" s="789"/>
      <c r="AF73" s="792">
        <f t="shared" si="15"/>
        <v>159</v>
      </c>
      <c r="AG73" s="789"/>
    </row>
    <row r="74" spans="1:33" ht="21.95" customHeight="1" x14ac:dyDescent="0.25">
      <c r="A74" s="576"/>
      <c r="B74" s="551"/>
      <c r="C74" s="552"/>
      <c r="D74" s="552">
        <f t="shared" si="8"/>
        <v>239</v>
      </c>
      <c r="E74" s="553"/>
      <c r="F74" s="554"/>
      <c r="G74" s="555"/>
      <c r="H74" s="555">
        <f t="shared" si="9"/>
        <v>440.5</v>
      </c>
      <c r="I74" s="556"/>
      <c r="J74" s="577"/>
      <c r="K74" s="558"/>
      <c r="L74" s="558">
        <f t="shared" si="10"/>
        <v>236</v>
      </c>
      <c r="M74" s="570"/>
      <c r="N74" s="559"/>
      <c r="O74" s="560"/>
      <c r="P74" s="560">
        <f t="shared" si="11"/>
        <v>164.5</v>
      </c>
      <c r="Q74" s="561"/>
      <c r="R74" s="562"/>
      <c r="S74" s="563"/>
      <c r="T74" s="563">
        <f t="shared" si="12"/>
        <v>154</v>
      </c>
      <c r="U74" s="564"/>
      <c r="V74" s="565"/>
      <c r="W74" s="566"/>
      <c r="X74" s="566">
        <f t="shared" si="13"/>
        <v>126</v>
      </c>
      <c r="Y74" s="567"/>
      <c r="Z74" s="568"/>
      <c r="AA74" s="569"/>
      <c r="AB74" s="569">
        <f t="shared" si="14"/>
        <v>229</v>
      </c>
      <c r="AC74" s="781"/>
      <c r="AD74" s="789"/>
      <c r="AE74" s="789"/>
      <c r="AF74" s="792">
        <f t="shared" si="15"/>
        <v>159</v>
      </c>
      <c r="AG74" s="789"/>
    </row>
    <row r="75" spans="1:33" ht="21.95" customHeight="1" x14ac:dyDescent="0.25">
      <c r="A75" s="576"/>
      <c r="B75" s="551"/>
      <c r="C75" s="552"/>
      <c r="D75" s="552">
        <f t="shared" si="8"/>
        <v>239</v>
      </c>
      <c r="E75" s="553"/>
      <c r="F75" s="554"/>
      <c r="G75" s="555"/>
      <c r="H75" s="555">
        <f t="shared" si="9"/>
        <v>440.5</v>
      </c>
      <c r="I75" s="556"/>
      <c r="J75" s="577"/>
      <c r="K75" s="558"/>
      <c r="L75" s="558">
        <f t="shared" si="10"/>
        <v>236</v>
      </c>
      <c r="M75" s="570"/>
      <c r="N75" s="559"/>
      <c r="O75" s="560"/>
      <c r="P75" s="560">
        <f t="shared" si="11"/>
        <v>164.5</v>
      </c>
      <c r="Q75" s="561"/>
      <c r="R75" s="562"/>
      <c r="S75" s="563"/>
      <c r="T75" s="563">
        <f t="shared" si="12"/>
        <v>154</v>
      </c>
      <c r="U75" s="564"/>
      <c r="V75" s="565"/>
      <c r="W75" s="566"/>
      <c r="X75" s="566">
        <f t="shared" si="13"/>
        <v>126</v>
      </c>
      <c r="Y75" s="567"/>
      <c r="Z75" s="568"/>
      <c r="AA75" s="569"/>
      <c r="AB75" s="569">
        <f t="shared" si="14"/>
        <v>229</v>
      </c>
      <c r="AC75" s="781"/>
      <c r="AD75" s="789"/>
      <c r="AE75" s="789"/>
      <c r="AF75" s="792">
        <f t="shared" si="15"/>
        <v>159</v>
      </c>
      <c r="AG75" s="789"/>
    </row>
    <row r="76" spans="1:33" ht="21.95" customHeight="1" x14ac:dyDescent="0.25">
      <c r="A76" s="550"/>
      <c r="B76" s="551"/>
      <c r="C76" s="552"/>
      <c r="D76" s="552">
        <f t="shared" si="8"/>
        <v>239</v>
      </c>
      <c r="E76" s="553"/>
      <c r="F76" s="554"/>
      <c r="G76" s="555"/>
      <c r="H76" s="555">
        <f t="shared" si="9"/>
        <v>440.5</v>
      </c>
      <c r="I76" s="556"/>
      <c r="J76" s="557"/>
      <c r="K76" s="558"/>
      <c r="L76" s="558">
        <f t="shared" si="10"/>
        <v>236</v>
      </c>
      <c r="M76" s="570"/>
      <c r="N76" s="559"/>
      <c r="O76" s="560"/>
      <c r="P76" s="560">
        <f t="shared" si="11"/>
        <v>164.5</v>
      </c>
      <c r="Q76" s="561"/>
      <c r="R76" s="562"/>
      <c r="S76" s="563"/>
      <c r="T76" s="563">
        <f t="shared" si="12"/>
        <v>154</v>
      </c>
      <c r="U76" s="564"/>
      <c r="V76" s="565"/>
      <c r="W76" s="566"/>
      <c r="X76" s="566">
        <f t="shared" si="13"/>
        <v>126</v>
      </c>
      <c r="Y76" s="567"/>
      <c r="Z76" s="568"/>
      <c r="AA76" s="569"/>
      <c r="AB76" s="569">
        <f t="shared" si="14"/>
        <v>229</v>
      </c>
      <c r="AC76" s="781"/>
      <c r="AD76" s="789"/>
      <c r="AE76" s="789"/>
      <c r="AF76" s="792">
        <f t="shared" si="15"/>
        <v>159</v>
      </c>
      <c r="AG76" s="789"/>
    </row>
    <row r="77" spans="1:33" ht="21.95" customHeight="1" x14ac:dyDescent="0.25">
      <c r="A77" s="578"/>
      <c r="B77" s="579"/>
      <c r="C77" s="580"/>
      <c r="D77" s="552">
        <f t="shared" si="8"/>
        <v>239</v>
      </c>
      <c r="E77" s="581"/>
      <c r="F77" s="582"/>
      <c r="G77" s="583"/>
      <c r="H77" s="555">
        <f t="shared" si="9"/>
        <v>440.5</v>
      </c>
      <c r="I77" s="584"/>
      <c r="J77" s="585"/>
      <c r="K77" s="586"/>
      <c r="L77" s="558">
        <f t="shared" si="10"/>
        <v>236</v>
      </c>
      <c r="M77" s="587"/>
      <c r="N77" s="588"/>
      <c r="O77" s="589"/>
      <c r="P77" s="560">
        <f t="shared" si="11"/>
        <v>164.5</v>
      </c>
      <c r="Q77" s="590"/>
      <c r="R77" s="591"/>
      <c r="S77" s="592"/>
      <c r="T77" s="563">
        <f t="shared" si="12"/>
        <v>154</v>
      </c>
      <c r="U77" s="593"/>
      <c r="V77" s="594"/>
      <c r="W77" s="595"/>
      <c r="X77" s="566">
        <f t="shared" si="13"/>
        <v>126</v>
      </c>
      <c r="Y77" s="596"/>
      <c r="Z77" s="597"/>
      <c r="AA77" s="598"/>
      <c r="AB77" s="569">
        <f t="shared" si="14"/>
        <v>229</v>
      </c>
      <c r="AC77" s="782"/>
      <c r="AD77" s="789"/>
      <c r="AE77" s="789"/>
      <c r="AF77" s="792">
        <f t="shared" si="15"/>
        <v>159</v>
      </c>
      <c r="AG77" s="789"/>
    </row>
    <row r="78" spans="1:33" ht="21.95" customHeight="1" x14ac:dyDescent="0.25">
      <c r="A78" s="578"/>
      <c r="B78" s="579"/>
      <c r="C78" s="580"/>
      <c r="D78" s="552">
        <f t="shared" si="8"/>
        <v>239</v>
      </c>
      <c r="E78" s="581"/>
      <c r="F78" s="582"/>
      <c r="G78" s="583"/>
      <c r="H78" s="555">
        <f t="shared" si="9"/>
        <v>440.5</v>
      </c>
      <c r="I78" s="584"/>
      <c r="J78" s="585"/>
      <c r="K78" s="586"/>
      <c r="L78" s="558">
        <f t="shared" si="10"/>
        <v>236</v>
      </c>
      <c r="M78" s="587"/>
      <c r="N78" s="588"/>
      <c r="O78" s="589"/>
      <c r="P78" s="560">
        <f t="shared" si="11"/>
        <v>164.5</v>
      </c>
      <c r="Q78" s="590"/>
      <c r="R78" s="591"/>
      <c r="S78" s="592"/>
      <c r="T78" s="563">
        <f t="shared" si="12"/>
        <v>154</v>
      </c>
      <c r="U78" s="593"/>
      <c r="V78" s="594"/>
      <c r="W78" s="595"/>
      <c r="X78" s="566">
        <f t="shared" si="13"/>
        <v>126</v>
      </c>
      <c r="Y78" s="596"/>
      <c r="Z78" s="597"/>
      <c r="AA78" s="598"/>
      <c r="AB78" s="569">
        <f t="shared" si="14"/>
        <v>229</v>
      </c>
      <c r="AC78" s="782"/>
      <c r="AD78" s="789"/>
      <c r="AE78" s="789"/>
      <c r="AF78" s="792">
        <f t="shared" si="15"/>
        <v>159</v>
      </c>
      <c r="AG78" s="789"/>
    </row>
    <row r="79" spans="1:33" ht="21.95" customHeight="1" x14ac:dyDescent="0.25">
      <c r="A79" s="578"/>
      <c r="B79" s="579"/>
      <c r="C79" s="580"/>
      <c r="D79" s="552">
        <f t="shared" si="8"/>
        <v>239</v>
      </c>
      <c r="E79" s="581"/>
      <c r="F79" s="582"/>
      <c r="G79" s="583"/>
      <c r="H79" s="555">
        <f t="shared" si="9"/>
        <v>440.5</v>
      </c>
      <c r="I79" s="584"/>
      <c r="J79" s="585"/>
      <c r="K79" s="586"/>
      <c r="L79" s="558">
        <f t="shared" si="10"/>
        <v>236</v>
      </c>
      <c r="M79" s="587"/>
      <c r="N79" s="588"/>
      <c r="O79" s="589"/>
      <c r="P79" s="560">
        <f t="shared" si="11"/>
        <v>164.5</v>
      </c>
      <c r="Q79" s="590"/>
      <c r="R79" s="591"/>
      <c r="S79" s="592"/>
      <c r="T79" s="563">
        <f t="shared" si="12"/>
        <v>154</v>
      </c>
      <c r="U79" s="593"/>
      <c r="V79" s="594"/>
      <c r="W79" s="595"/>
      <c r="X79" s="566">
        <f t="shared" si="13"/>
        <v>126</v>
      </c>
      <c r="Y79" s="596"/>
      <c r="Z79" s="597"/>
      <c r="AA79" s="598"/>
      <c r="AB79" s="569">
        <f t="shared" si="14"/>
        <v>229</v>
      </c>
      <c r="AC79" s="782"/>
      <c r="AD79" s="789"/>
      <c r="AE79" s="789"/>
      <c r="AF79" s="792">
        <f t="shared" si="15"/>
        <v>159</v>
      </c>
      <c r="AG79" s="789"/>
    </row>
    <row r="80" spans="1:33" ht="21.95" customHeight="1" x14ac:dyDescent="0.25">
      <c r="A80" s="578"/>
      <c r="B80" s="579"/>
      <c r="C80" s="580"/>
      <c r="D80" s="552">
        <f t="shared" si="8"/>
        <v>239</v>
      </c>
      <c r="E80" s="581"/>
      <c r="F80" s="582"/>
      <c r="G80" s="583"/>
      <c r="H80" s="555">
        <f t="shared" si="9"/>
        <v>440.5</v>
      </c>
      <c r="I80" s="584"/>
      <c r="J80" s="585"/>
      <c r="K80" s="586"/>
      <c r="L80" s="558">
        <f t="shared" si="10"/>
        <v>236</v>
      </c>
      <c r="M80" s="587"/>
      <c r="N80" s="588"/>
      <c r="O80" s="589"/>
      <c r="P80" s="560">
        <f t="shared" si="11"/>
        <v>164.5</v>
      </c>
      <c r="Q80" s="590"/>
      <c r="R80" s="591"/>
      <c r="S80" s="592"/>
      <c r="T80" s="563">
        <f t="shared" si="12"/>
        <v>154</v>
      </c>
      <c r="U80" s="593"/>
      <c r="V80" s="594"/>
      <c r="W80" s="595"/>
      <c r="X80" s="566">
        <f t="shared" si="13"/>
        <v>126</v>
      </c>
      <c r="Y80" s="596"/>
      <c r="Z80" s="597"/>
      <c r="AA80" s="598"/>
      <c r="AB80" s="569">
        <f t="shared" si="14"/>
        <v>229</v>
      </c>
      <c r="AC80" s="782"/>
      <c r="AD80" s="789"/>
      <c r="AE80" s="789"/>
      <c r="AF80" s="792">
        <f t="shared" si="15"/>
        <v>159</v>
      </c>
      <c r="AG80" s="789"/>
    </row>
    <row r="81" spans="1:33" ht="21.95" customHeight="1" x14ac:dyDescent="0.25">
      <c r="A81" s="578"/>
      <c r="B81" s="579"/>
      <c r="C81" s="580"/>
      <c r="D81" s="552">
        <f t="shared" si="8"/>
        <v>239</v>
      </c>
      <c r="E81" s="581"/>
      <c r="F81" s="582"/>
      <c r="G81" s="583"/>
      <c r="H81" s="555">
        <f t="shared" si="9"/>
        <v>440.5</v>
      </c>
      <c r="I81" s="584"/>
      <c r="J81" s="585"/>
      <c r="K81" s="586"/>
      <c r="L81" s="558">
        <f t="shared" si="10"/>
        <v>236</v>
      </c>
      <c r="M81" s="587"/>
      <c r="N81" s="588"/>
      <c r="O81" s="589"/>
      <c r="P81" s="560">
        <f t="shared" si="11"/>
        <v>164.5</v>
      </c>
      <c r="Q81" s="590"/>
      <c r="R81" s="591"/>
      <c r="S81" s="592"/>
      <c r="T81" s="563">
        <f t="shared" si="12"/>
        <v>154</v>
      </c>
      <c r="U81" s="593"/>
      <c r="V81" s="594"/>
      <c r="W81" s="595"/>
      <c r="X81" s="566">
        <f t="shared" si="13"/>
        <v>126</v>
      </c>
      <c r="Y81" s="596"/>
      <c r="Z81" s="597"/>
      <c r="AA81" s="598"/>
      <c r="AB81" s="569">
        <f t="shared" si="14"/>
        <v>229</v>
      </c>
      <c r="AC81" s="782"/>
      <c r="AD81" s="789"/>
      <c r="AE81" s="789"/>
      <c r="AF81" s="792">
        <f t="shared" si="15"/>
        <v>159</v>
      </c>
      <c r="AG81" s="789"/>
    </row>
    <row r="82" spans="1:33" ht="21.95" customHeight="1" x14ac:dyDescent="0.25">
      <c r="A82" s="578"/>
      <c r="B82" s="579"/>
      <c r="C82" s="580"/>
      <c r="D82" s="552">
        <f t="shared" si="8"/>
        <v>239</v>
      </c>
      <c r="E82" s="581"/>
      <c r="F82" s="582"/>
      <c r="G82" s="583"/>
      <c r="H82" s="555">
        <f t="shared" si="9"/>
        <v>440.5</v>
      </c>
      <c r="I82" s="584"/>
      <c r="J82" s="585"/>
      <c r="K82" s="586"/>
      <c r="L82" s="558">
        <f t="shared" si="10"/>
        <v>236</v>
      </c>
      <c r="M82" s="587"/>
      <c r="N82" s="588"/>
      <c r="O82" s="589"/>
      <c r="P82" s="560">
        <f t="shared" si="11"/>
        <v>164.5</v>
      </c>
      <c r="Q82" s="590"/>
      <c r="R82" s="591"/>
      <c r="S82" s="592"/>
      <c r="T82" s="563">
        <f t="shared" si="12"/>
        <v>154</v>
      </c>
      <c r="U82" s="593"/>
      <c r="V82" s="594"/>
      <c r="W82" s="595"/>
      <c r="X82" s="566">
        <f t="shared" si="13"/>
        <v>126</v>
      </c>
      <c r="Y82" s="596"/>
      <c r="Z82" s="597"/>
      <c r="AA82" s="598"/>
      <c r="AB82" s="569">
        <f t="shared" si="14"/>
        <v>229</v>
      </c>
      <c r="AC82" s="782"/>
      <c r="AD82" s="789"/>
      <c r="AE82" s="789"/>
      <c r="AF82" s="792">
        <f t="shared" si="15"/>
        <v>159</v>
      </c>
      <c r="AG82" s="789"/>
    </row>
    <row r="83" spans="1:33" ht="21.95" customHeight="1" x14ac:dyDescent="0.25">
      <c r="A83" s="578"/>
      <c r="B83" s="579"/>
      <c r="C83" s="580"/>
      <c r="D83" s="552">
        <f t="shared" si="8"/>
        <v>239</v>
      </c>
      <c r="E83" s="581"/>
      <c r="F83" s="582"/>
      <c r="G83" s="583"/>
      <c r="H83" s="555">
        <f t="shared" si="9"/>
        <v>440.5</v>
      </c>
      <c r="I83" s="584"/>
      <c r="J83" s="585"/>
      <c r="K83" s="586"/>
      <c r="L83" s="558">
        <f t="shared" si="10"/>
        <v>236</v>
      </c>
      <c r="M83" s="587"/>
      <c r="N83" s="588"/>
      <c r="O83" s="589"/>
      <c r="P83" s="560">
        <f t="shared" si="11"/>
        <v>164.5</v>
      </c>
      <c r="Q83" s="590"/>
      <c r="R83" s="591"/>
      <c r="S83" s="592"/>
      <c r="T83" s="563">
        <f t="shared" si="12"/>
        <v>154</v>
      </c>
      <c r="U83" s="593"/>
      <c r="V83" s="594"/>
      <c r="W83" s="595"/>
      <c r="X83" s="566">
        <f t="shared" si="13"/>
        <v>126</v>
      </c>
      <c r="Y83" s="596"/>
      <c r="Z83" s="597"/>
      <c r="AA83" s="598"/>
      <c r="AB83" s="569">
        <f t="shared" si="14"/>
        <v>229</v>
      </c>
      <c r="AC83" s="782"/>
      <c r="AD83" s="789"/>
      <c r="AE83" s="789"/>
      <c r="AF83" s="792">
        <f t="shared" si="15"/>
        <v>159</v>
      </c>
      <c r="AG83" s="789"/>
    </row>
    <row r="84" spans="1:33" ht="21.95" customHeight="1" x14ac:dyDescent="0.25">
      <c r="A84" s="578"/>
      <c r="B84" s="579"/>
      <c r="C84" s="580"/>
      <c r="D84" s="552">
        <f t="shared" si="8"/>
        <v>239</v>
      </c>
      <c r="E84" s="581"/>
      <c r="F84" s="582"/>
      <c r="G84" s="583"/>
      <c r="H84" s="555">
        <f t="shared" si="9"/>
        <v>440.5</v>
      </c>
      <c r="I84" s="584"/>
      <c r="J84" s="585"/>
      <c r="K84" s="586"/>
      <c r="L84" s="558">
        <f t="shared" si="10"/>
        <v>236</v>
      </c>
      <c r="M84" s="587"/>
      <c r="N84" s="588"/>
      <c r="O84" s="589"/>
      <c r="P84" s="560">
        <f t="shared" si="11"/>
        <v>164.5</v>
      </c>
      <c r="Q84" s="590"/>
      <c r="R84" s="591"/>
      <c r="S84" s="592"/>
      <c r="T84" s="563">
        <f t="shared" si="12"/>
        <v>154</v>
      </c>
      <c r="U84" s="593"/>
      <c r="V84" s="594"/>
      <c r="W84" s="595"/>
      <c r="X84" s="566">
        <f t="shared" si="13"/>
        <v>126</v>
      </c>
      <c r="Y84" s="596"/>
      <c r="Z84" s="597"/>
      <c r="AA84" s="598"/>
      <c r="AB84" s="569">
        <f t="shared" si="14"/>
        <v>229</v>
      </c>
      <c r="AC84" s="782"/>
      <c r="AD84" s="789"/>
      <c r="AE84" s="789"/>
      <c r="AF84" s="792">
        <f t="shared" si="15"/>
        <v>159</v>
      </c>
      <c r="AG84" s="789"/>
    </row>
    <row r="85" spans="1:33" ht="21.95" customHeight="1" x14ac:dyDescent="0.25">
      <c r="A85" s="578"/>
      <c r="B85" s="579"/>
      <c r="C85" s="580"/>
      <c r="D85" s="552">
        <f t="shared" si="8"/>
        <v>239</v>
      </c>
      <c r="E85" s="581"/>
      <c r="F85" s="582"/>
      <c r="G85" s="583"/>
      <c r="H85" s="555">
        <f t="shared" si="9"/>
        <v>440.5</v>
      </c>
      <c r="I85" s="584"/>
      <c r="J85" s="585"/>
      <c r="K85" s="586"/>
      <c r="L85" s="558">
        <f t="shared" si="10"/>
        <v>236</v>
      </c>
      <c r="M85" s="587"/>
      <c r="N85" s="588"/>
      <c r="O85" s="589"/>
      <c r="P85" s="560">
        <f t="shared" si="11"/>
        <v>164.5</v>
      </c>
      <c r="Q85" s="590"/>
      <c r="R85" s="591"/>
      <c r="S85" s="592"/>
      <c r="T85" s="563">
        <f t="shared" si="12"/>
        <v>154</v>
      </c>
      <c r="U85" s="593"/>
      <c r="V85" s="594"/>
      <c r="W85" s="595"/>
      <c r="X85" s="566">
        <f t="shared" si="13"/>
        <v>126</v>
      </c>
      <c r="Y85" s="596"/>
      <c r="Z85" s="597"/>
      <c r="AA85" s="598"/>
      <c r="AB85" s="569">
        <f t="shared" si="14"/>
        <v>229</v>
      </c>
      <c r="AC85" s="782"/>
      <c r="AD85" s="789"/>
      <c r="AE85" s="789"/>
      <c r="AF85" s="792">
        <f t="shared" si="15"/>
        <v>159</v>
      </c>
      <c r="AG85" s="789"/>
    </row>
    <row r="86" spans="1:33" ht="21.95" customHeight="1" x14ac:dyDescent="0.25">
      <c r="A86" s="578"/>
      <c r="B86" s="579"/>
      <c r="C86" s="580"/>
      <c r="D86" s="552">
        <f t="shared" si="8"/>
        <v>239</v>
      </c>
      <c r="E86" s="581"/>
      <c r="F86" s="582"/>
      <c r="G86" s="583"/>
      <c r="H86" s="555">
        <f t="shared" si="9"/>
        <v>440.5</v>
      </c>
      <c r="I86" s="584"/>
      <c r="J86" s="585"/>
      <c r="K86" s="586"/>
      <c r="L86" s="558">
        <f t="shared" si="10"/>
        <v>236</v>
      </c>
      <c r="M86" s="587"/>
      <c r="N86" s="588"/>
      <c r="O86" s="589"/>
      <c r="P86" s="560">
        <f t="shared" si="11"/>
        <v>164.5</v>
      </c>
      <c r="Q86" s="590"/>
      <c r="R86" s="591"/>
      <c r="S86" s="592"/>
      <c r="T86" s="563">
        <f t="shared" si="12"/>
        <v>154</v>
      </c>
      <c r="U86" s="593"/>
      <c r="V86" s="594"/>
      <c r="W86" s="595"/>
      <c r="X86" s="566">
        <f t="shared" si="13"/>
        <v>126</v>
      </c>
      <c r="Y86" s="596"/>
      <c r="Z86" s="597"/>
      <c r="AA86" s="598"/>
      <c r="AB86" s="569">
        <f t="shared" si="14"/>
        <v>229</v>
      </c>
      <c r="AC86" s="782"/>
      <c r="AD86" s="789"/>
      <c r="AE86" s="789"/>
      <c r="AF86" s="792">
        <f t="shared" si="15"/>
        <v>159</v>
      </c>
      <c r="AG86" s="789"/>
    </row>
    <row r="87" spans="1:33" ht="21.95" customHeight="1" x14ac:dyDescent="0.25">
      <c r="A87" s="578"/>
      <c r="B87" s="579"/>
      <c r="C87" s="580"/>
      <c r="D87" s="552">
        <f t="shared" si="8"/>
        <v>239</v>
      </c>
      <c r="E87" s="581"/>
      <c r="F87" s="582"/>
      <c r="G87" s="583"/>
      <c r="H87" s="555">
        <f t="shared" si="9"/>
        <v>440.5</v>
      </c>
      <c r="I87" s="584"/>
      <c r="J87" s="585"/>
      <c r="K87" s="586"/>
      <c r="L87" s="558">
        <f t="shared" si="10"/>
        <v>236</v>
      </c>
      <c r="M87" s="587"/>
      <c r="N87" s="588"/>
      <c r="O87" s="589"/>
      <c r="P87" s="560">
        <f t="shared" si="11"/>
        <v>164.5</v>
      </c>
      <c r="Q87" s="590"/>
      <c r="R87" s="591"/>
      <c r="S87" s="592"/>
      <c r="T87" s="563">
        <f t="shared" si="12"/>
        <v>154</v>
      </c>
      <c r="U87" s="593"/>
      <c r="V87" s="594"/>
      <c r="W87" s="595"/>
      <c r="X87" s="566">
        <f t="shared" si="13"/>
        <v>126</v>
      </c>
      <c r="Y87" s="596"/>
      <c r="Z87" s="597"/>
      <c r="AA87" s="598"/>
      <c r="AB87" s="569">
        <f t="shared" si="14"/>
        <v>229</v>
      </c>
      <c r="AC87" s="782"/>
      <c r="AD87" s="789"/>
      <c r="AE87" s="789"/>
      <c r="AF87" s="792">
        <f t="shared" si="15"/>
        <v>159</v>
      </c>
      <c r="AG87" s="789"/>
    </row>
    <row r="88" spans="1:33" ht="21.95" customHeight="1" x14ac:dyDescent="0.25">
      <c r="A88" s="578"/>
      <c r="B88" s="579"/>
      <c r="C88" s="580"/>
      <c r="D88" s="552">
        <f t="shared" si="8"/>
        <v>239</v>
      </c>
      <c r="E88" s="581"/>
      <c r="F88" s="582"/>
      <c r="G88" s="583"/>
      <c r="H88" s="555">
        <f t="shared" si="9"/>
        <v>440.5</v>
      </c>
      <c r="I88" s="584"/>
      <c r="J88" s="585"/>
      <c r="K88" s="586"/>
      <c r="L88" s="558">
        <f t="shared" si="10"/>
        <v>236</v>
      </c>
      <c r="M88" s="587"/>
      <c r="N88" s="588"/>
      <c r="O88" s="589"/>
      <c r="P88" s="560">
        <f t="shared" si="11"/>
        <v>164.5</v>
      </c>
      <c r="Q88" s="590"/>
      <c r="R88" s="591"/>
      <c r="S88" s="592"/>
      <c r="T88" s="563">
        <f t="shared" si="12"/>
        <v>154</v>
      </c>
      <c r="U88" s="593"/>
      <c r="V88" s="594"/>
      <c r="W88" s="595"/>
      <c r="X88" s="566">
        <f t="shared" si="13"/>
        <v>126</v>
      </c>
      <c r="Y88" s="596"/>
      <c r="Z88" s="597"/>
      <c r="AA88" s="598"/>
      <c r="AB88" s="569">
        <f t="shared" si="14"/>
        <v>229</v>
      </c>
      <c r="AC88" s="782"/>
      <c r="AD88" s="789"/>
      <c r="AE88" s="789"/>
      <c r="AF88" s="792">
        <f t="shared" si="15"/>
        <v>159</v>
      </c>
      <c r="AG88" s="789"/>
    </row>
    <row r="89" spans="1:33" ht="21.95" customHeight="1" x14ac:dyDescent="0.25">
      <c r="A89" s="578"/>
      <c r="B89" s="579"/>
      <c r="C89" s="580"/>
      <c r="D89" s="552">
        <f t="shared" si="8"/>
        <v>239</v>
      </c>
      <c r="E89" s="581"/>
      <c r="F89" s="582"/>
      <c r="G89" s="583"/>
      <c r="H89" s="555">
        <f t="shared" si="9"/>
        <v>440.5</v>
      </c>
      <c r="I89" s="584"/>
      <c r="J89" s="585"/>
      <c r="K89" s="586"/>
      <c r="L89" s="558">
        <f t="shared" si="10"/>
        <v>236</v>
      </c>
      <c r="M89" s="587"/>
      <c r="N89" s="588"/>
      <c r="O89" s="589"/>
      <c r="P89" s="560">
        <f t="shared" si="11"/>
        <v>164.5</v>
      </c>
      <c r="Q89" s="590"/>
      <c r="R89" s="591"/>
      <c r="S89" s="592"/>
      <c r="T89" s="563">
        <f t="shared" si="12"/>
        <v>154</v>
      </c>
      <c r="U89" s="593"/>
      <c r="V89" s="594"/>
      <c r="W89" s="595"/>
      <c r="X89" s="566">
        <f t="shared" si="13"/>
        <v>126</v>
      </c>
      <c r="Y89" s="596"/>
      <c r="Z89" s="597"/>
      <c r="AA89" s="598"/>
      <c r="AB89" s="569">
        <f t="shared" si="14"/>
        <v>229</v>
      </c>
      <c r="AC89" s="782"/>
      <c r="AD89" s="789"/>
      <c r="AE89" s="789"/>
      <c r="AF89" s="792">
        <f t="shared" si="15"/>
        <v>159</v>
      </c>
      <c r="AG89" s="789"/>
    </row>
    <row r="90" spans="1:33" s="620" customFormat="1" ht="21.95" customHeight="1" thickBot="1" x14ac:dyDescent="0.3">
      <c r="A90" s="599"/>
      <c r="B90" s="600"/>
      <c r="C90" s="601"/>
      <c r="D90" s="552">
        <f t="shared" si="8"/>
        <v>239</v>
      </c>
      <c r="E90" s="602"/>
      <c r="F90" s="603"/>
      <c r="G90" s="604"/>
      <c r="H90" s="555">
        <f t="shared" si="9"/>
        <v>440.5</v>
      </c>
      <c r="I90" s="605"/>
      <c r="J90" s="606"/>
      <c r="K90" s="607"/>
      <c r="L90" s="558">
        <f t="shared" si="10"/>
        <v>236</v>
      </c>
      <c r="M90" s="608"/>
      <c r="N90" s="609"/>
      <c r="O90" s="610"/>
      <c r="P90" s="560">
        <f t="shared" si="11"/>
        <v>164.5</v>
      </c>
      <c r="Q90" s="611"/>
      <c r="R90" s="612"/>
      <c r="S90" s="613"/>
      <c r="T90" s="563">
        <f t="shared" si="12"/>
        <v>154</v>
      </c>
      <c r="U90" s="614"/>
      <c r="V90" s="615"/>
      <c r="W90" s="616"/>
      <c r="X90" s="566">
        <f t="shared" si="13"/>
        <v>126</v>
      </c>
      <c r="Y90" s="617"/>
      <c r="Z90" s="618"/>
      <c r="AA90" s="619"/>
      <c r="AB90" s="569">
        <f t="shared" si="14"/>
        <v>229</v>
      </c>
      <c r="AC90" s="783"/>
      <c r="AD90" s="789"/>
      <c r="AE90" s="789"/>
      <c r="AF90" s="792">
        <f t="shared" si="15"/>
        <v>159</v>
      </c>
      <c r="AG90" s="789"/>
    </row>
    <row r="91" spans="1:33" s="644" customFormat="1" ht="21.95" customHeight="1" thickTop="1" thickBot="1" x14ac:dyDescent="0.3">
      <c r="A91" s="621" t="s">
        <v>14483</v>
      </c>
      <c r="B91" s="622">
        <f>SUM(B5:B90)</f>
        <v>209</v>
      </c>
      <c r="C91" s="623">
        <f>SUM(C5:C90)</f>
        <v>21</v>
      </c>
      <c r="D91" s="623">
        <f>D90</f>
        <v>239</v>
      </c>
      <c r="E91" s="624"/>
      <c r="F91" s="625">
        <f>SUM(F5:F90)</f>
        <v>836</v>
      </c>
      <c r="G91" s="626">
        <f>SUM(G5:G90)</f>
        <v>452.5</v>
      </c>
      <c r="H91" s="626">
        <f>H90</f>
        <v>440.5</v>
      </c>
      <c r="I91" s="627"/>
      <c r="J91" s="628">
        <f>SUM(J5:J90)</f>
        <v>209</v>
      </c>
      <c r="K91" s="629">
        <f>SUM(K5:K90)</f>
        <v>278</v>
      </c>
      <c r="L91" s="630">
        <f>L90</f>
        <v>236</v>
      </c>
      <c r="M91" s="631"/>
      <c r="N91" s="632">
        <f>SUM(N5:N90)</f>
        <v>0</v>
      </c>
      <c r="O91" s="633">
        <f>SUM(O5:O90)</f>
        <v>11.5</v>
      </c>
      <c r="P91" s="634">
        <f>P90</f>
        <v>164.5</v>
      </c>
      <c r="Q91" s="635"/>
      <c r="R91" s="636">
        <f>SUM(R5:R90)</f>
        <v>209</v>
      </c>
      <c r="S91" s="637">
        <f>SUM(S5:S90)</f>
        <v>58.5</v>
      </c>
      <c r="T91" s="637">
        <f>T90</f>
        <v>154</v>
      </c>
      <c r="U91" s="638"/>
      <c r="V91" s="639">
        <f>SUM(V5:V90)</f>
        <v>0</v>
      </c>
      <c r="W91" s="640">
        <f>SUM(W5:W90)</f>
        <v>23</v>
      </c>
      <c r="X91" s="640">
        <f>X90</f>
        <v>126</v>
      </c>
      <c r="Y91" s="641"/>
      <c r="Z91" s="642">
        <f>SUM(Z5:Z90)</f>
        <v>209</v>
      </c>
      <c r="AA91" s="643">
        <f>SUM(AA5:AA90)</f>
        <v>20</v>
      </c>
      <c r="AB91" s="643">
        <f>AB90</f>
        <v>229</v>
      </c>
      <c r="AC91" s="784"/>
      <c r="AD91" s="642">
        <f>SUM(AD5:AD90)</f>
        <v>209</v>
      </c>
      <c r="AE91" s="643">
        <f>SUM(AE5:AE90)</f>
        <v>50</v>
      </c>
      <c r="AF91" s="790">
        <f>AF90</f>
        <v>159</v>
      </c>
      <c r="AG91" s="790"/>
    </row>
    <row r="92" spans="1:33" s="653" customFormat="1" ht="21.95" customHeight="1" x14ac:dyDescent="0.25">
      <c r="A92" s="645" t="s">
        <v>14484</v>
      </c>
      <c r="B92" s="646"/>
      <c r="C92" s="647"/>
      <c r="D92" s="647">
        <v>182.3</v>
      </c>
      <c r="E92" s="647"/>
      <c r="F92" s="648"/>
      <c r="G92" s="648"/>
      <c r="H92" s="648">
        <v>20</v>
      </c>
      <c r="I92" s="648"/>
      <c r="J92" s="649"/>
      <c r="K92" s="649"/>
      <c r="L92" s="649"/>
      <c r="M92" s="649"/>
      <c r="N92" s="650"/>
      <c r="O92" s="650"/>
      <c r="P92" s="650">
        <v>0</v>
      </c>
      <c r="Q92" s="650"/>
      <c r="R92" s="651"/>
      <c r="S92" s="651"/>
      <c r="T92" s="651">
        <v>180</v>
      </c>
      <c r="U92" s="651"/>
      <c r="V92" s="652"/>
      <c r="W92" s="652"/>
      <c r="X92" s="652">
        <v>80</v>
      </c>
      <c r="Y92" s="652"/>
      <c r="AB92" s="653">
        <v>0</v>
      </c>
    </row>
    <row r="93" spans="1:33" s="653" customFormat="1" ht="21.95" customHeight="1" x14ac:dyDescent="0.25">
      <c r="A93" s="549" t="s">
        <v>14485</v>
      </c>
      <c r="B93" s="647"/>
      <c r="C93" s="647" t="s">
        <v>14486</v>
      </c>
      <c r="D93" s="647">
        <f>D92-D91</f>
        <v>-56.699999999999989</v>
      </c>
      <c r="E93" s="647"/>
      <c r="F93" s="648"/>
      <c r="G93" s="648" t="s">
        <v>14487</v>
      </c>
      <c r="H93" s="648">
        <f>H92-H91</f>
        <v>-420.5</v>
      </c>
      <c r="I93" s="648"/>
      <c r="J93" s="649"/>
      <c r="K93" s="649" t="s">
        <v>14488</v>
      </c>
      <c r="L93" s="649">
        <f>L92-L91</f>
        <v>-236</v>
      </c>
      <c r="M93" s="649"/>
      <c r="N93" s="650"/>
      <c r="O93" s="650" t="s">
        <v>14487</v>
      </c>
      <c r="P93" s="650">
        <f>P92-P91</f>
        <v>-164.5</v>
      </c>
      <c r="Q93" s="650"/>
      <c r="R93" s="651"/>
      <c r="S93" s="651" t="s">
        <v>14488</v>
      </c>
      <c r="T93" s="651">
        <f>T92-T91</f>
        <v>26</v>
      </c>
      <c r="U93" s="651"/>
      <c r="V93" s="652"/>
      <c r="W93" s="652" t="s">
        <v>14488</v>
      </c>
      <c r="X93" s="652">
        <f>X92-X91</f>
        <v>-46</v>
      </c>
      <c r="Y93" s="652"/>
      <c r="AA93" s="653" t="s">
        <v>14488</v>
      </c>
      <c r="AB93" s="653">
        <f>AB92-AB91</f>
        <v>-229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341" activePane="bottomLeft" state="frozen"/>
      <selection activeCell="B3050" sqref="B3050"/>
      <selection pane="bottomLeft" activeCell="B5380" sqref="B5380:F5380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8811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hidden="1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hidden="1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hidden="1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hidden="1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hidden="1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hidden="1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hidden="1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hidden="1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hidden="1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hidden="1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hidden="1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hidden="1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hidden="1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hidden="1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hidden="1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hidden="1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hidden="1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hidden="1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hidden="1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hidden="1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hidden="1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hidden="1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hidden="1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hidden="1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hidden="1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hidden="1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hidden="1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hidden="1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hidden="1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hidden="1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hidden="1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hidden="1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hidden="1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hidden="1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hidden="1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hidden="1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hidden="1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hidden="1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hidden="1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hidden="1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hidden="1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hidden="1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hidden="1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hidden="1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hidden="1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hidden="1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hidden="1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hidden="1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hidden="1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hidden="1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hidden="1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hidden="1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hidden="1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hidden="1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hidden="1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hidden="1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hidden="1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hidden="1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hidden="1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hidden="1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hidden="1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hidden="1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hidden="1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hidden="1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hidden="1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hidden="1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hidden="1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hidden="1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hidden="1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hidden="1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hidden="1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hidden="1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hidden="1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hidden="1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hidden="1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hidden="1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hidden="1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hidden="1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hidden="1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hidden="1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hidden="1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hidden="1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hidden="1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hidden="1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hidden="1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hidden="1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hidden="1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hidden="1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hidden="1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hidden="1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hidden="1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hidden="1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hidden="1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hidden="1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hidden="1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hidden="1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hidden="1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hidden="1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hidden="1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hidden="1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hidden="1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hidden="1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hidden="1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hidden="1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hidden="1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hidden="1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hidden="1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hidden="1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hidden="1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hidden="1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hidden="1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hidden="1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hidden="1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hidden="1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hidden="1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hidden="1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hidden="1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hidden="1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hidden="1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hidden="1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hidden="1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hidden="1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hidden="1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hidden="1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hidden="1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hidden="1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hidden="1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hidden="1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hidden="1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hidden="1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hidden="1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hidden="1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hidden="1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hidden="1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hidden="1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hidden="1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hidden="1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hidden="1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hidden="1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hidden="1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hidden="1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hidden="1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hidden="1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hidden="1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hidden="1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hidden="1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hidden="1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hidden="1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hidden="1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hidden="1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hidden="1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hidden="1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hidden="1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hidden="1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hidden="1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hidden="1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hidden="1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hidden="1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hidden="1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hidden="1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hidden="1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hidden="1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hidden="1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hidden="1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hidden="1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hidden="1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hidden="1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hidden="1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hidden="1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hidden="1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hidden="1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hidden="1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hidden="1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hidden="1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hidden="1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hidden="1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hidden="1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hidden="1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hidden="1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hidden="1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hidden="1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hidden="1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hidden="1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hidden="1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hidden="1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hidden="1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hidden="1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hidden="1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hidden="1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hidden="1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hidden="1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hidden="1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hidden="1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hidden="1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hidden="1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hidden="1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hidden="1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hidden="1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hidden="1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hidden="1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hidden="1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hidden="1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hidden="1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hidden="1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hidden="1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hidden="1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hidden="1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hidden="1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hidden="1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hidden="1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hidden="1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hidden="1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hidden="1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hidden="1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hidden="1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hidden="1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hidden="1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hidden="1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hidden="1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hidden="1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hidden="1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hidden="1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hidden="1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hidden="1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hidden="1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hidden="1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hidden="1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hidden="1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hidden="1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hidden="1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hidden="1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hidden="1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hidden="1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hidden="1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hidden="1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hidden="1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hidden="1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hidden="1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hidden="1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hidden="1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hidden="1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hidden="1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hidden="1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hidden="1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hidden="1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hidden="1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hidden="1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hidden="1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hidden="1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hidden="1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hidden="1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hidden="1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hidden="1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hidden="1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hidden="1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hidden="1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hidden="1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hidden="1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hidden="1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hidden="1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hidden="1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hidden="1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hidden="1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hidden="1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hidden="1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hidden="1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hidden="1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hidden="1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hidden="1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hidden="1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hidden="1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hidden="1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hidden="1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hidden="1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hidden="1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hidden="1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hidden="1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hidden="1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hidden="1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hidden="1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hidden="1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hidden="1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hidden="1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hidden="1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hidden="1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hidden="1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hidden="1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hidden="1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hidden="1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hidden="1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hidden="1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hidden="1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hidden="1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hidden="1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hidden="1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hidden="1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hidden="1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hidden="1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hidden="1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hidden="1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hidden="1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hidden="1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hidden="1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hidden="1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hidden="1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hidden="1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hidden="1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hidden="1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hidden="1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hidden="1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hidden="1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hidden="1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hidden="1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hidden="1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hidden="1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hidden="1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hidden="1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hidden="1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hidden="1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hidden="1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hidden="1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hidden="1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hidden="1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hidden="1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hidden="1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hidden="1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hidden="1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hidden="1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hidden="1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hidden="1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hidden="1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hidden="1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hidden="1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hidden="1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hidden="1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hidden="1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hidden="1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hidden="1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hidden="1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hidden="1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hidden="1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hidden="1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hidden="1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hidden="1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hidden="1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hidden="1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hidden="1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hidden="1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hidden="1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hidden="1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hidden="1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hidden="1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hidden="1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hidden="1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hidden="1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hidden="1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hidden="1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hidden="1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hidden="1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hidden="1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hidden="1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hidden="1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hidden="1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hidden="1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hidden="1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hidden="1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hidden="1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hidden="1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hidden="1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hidden="1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hidden="1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hidden="1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hidden="1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hidden="1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hidden="1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hidden="1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hidden="1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hidden="1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hidden="1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hidden="1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hidden="1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hidden="1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hidden="1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hidden="1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hidden="1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hidden="1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hidden="1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hidden="1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hidden="1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hidden="1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hidden="1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hidden="1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hidden="1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hidden="1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hidden="1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hidden="1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hidden="1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hidden="1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hidden="1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hidden="1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hidden="1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hidden="1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hidden="1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hidden="1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hidden="1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hidden="1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hidden="1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hidden="1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hidden="1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hidden="1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hidden="1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hidden="1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hidden="1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hidden="1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hidden="1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hidden="1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hidden="1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hidden="1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hidden="1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hidden="1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hidden="1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hidden="1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hidden="1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hidden="1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hidden="1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hidden="1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hidden="1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hidden="1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hidden="1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hidden="1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hidden="1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hidden="1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hidden="1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hidden="1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hidden="1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hidden="1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hidden="1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hidden="1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hidden="1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hidden="1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hidden="1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hidden="1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hidden="1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hidden="1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hidden="1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hidden="1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hidden="1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hidden="1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hidden="1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hidden="1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hidden="1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hidden="1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hidden="1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hidden="1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hidden="1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hidden="1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hidden="1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hidden="1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hidden="1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hidden="1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hidden="1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hidden="1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hidden="1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hidden="1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hidden="1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hidden="1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hidden="1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hidden="1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hidden="1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hidden="1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hidden="1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hidden="1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hidden="1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hidden="1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hidden="1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hidden="1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hidden="1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hidden="1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hidden="1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hidden="1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hidden="1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hidden="1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hidden="1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hidden="1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hidden="1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hidden="1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hidden="1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hidden="1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hidden="1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hidden="1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hidden="1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hidden="1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hidden="1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hidden="1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hidden="1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hidden="1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hidden="1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hidden="1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hidden="1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hidden="1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hidden="1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hidden="1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hidden="1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hidden="1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hidden="1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hidden="1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hidden="1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hidden="1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hidden="1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hidden="1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hidden="1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hidden="1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hidden="1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hidden="1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hidden="1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hidden="1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hidden="1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hidden="1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hidden="1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hidden="1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hidden="1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hidden="1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hidden="1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hidden="1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hidden="1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hidden="1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hidden="1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hidden="1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hidden="1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hidden="1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hidden="1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hidden="1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hidden="1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hidden="1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hidden="1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hidden="1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hidden="1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hidden="1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hidden="1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hidden="1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hidden="1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hidden="1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hidden="1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hidden="1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hidden="1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hidden="1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hidden="1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hidden="1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hidden="1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hidden="1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hidden="1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hidden="1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hidden="1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hidden="1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hidden="1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hidden="1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hidden="1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hidden="1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hidden="1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hidden="1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hidden="1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hidden="1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hidden="1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hidden="1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hidden="1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hidden="1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hidden="1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hidden="1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hidden="1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hidden="1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hidden="1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hidden="1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hidden="1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hidden="1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hidden="1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hidden="1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hidden="1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hidden="1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hidden="1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hidden="1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hidden="1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hidden="1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hidden="1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hidden="1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hidden="1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hidden="1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hidden="1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hidden="1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hidden="1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hidden="1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hidden="1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hidden="1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hidden="1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hidden="1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hidden="1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hidden="1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hidden="1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hidden="1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hidden="1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hidden="1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hidden="1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hidden="1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hidden="1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hidden="1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hidden="1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hidden="1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hidden="1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hidden="1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hidden="1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hidden="1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hidden="1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hidden="1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hidden="1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hidden="1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hidden="1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hidden="1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hidden="1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hidden="1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hidden="1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hidden="1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hidden="1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hidden="1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hidden="1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hidden="1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hidden="1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hidden="1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hidden="1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hidden="1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hidden="1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hidden="1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hidden="1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hidden="1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hidden="1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hidden="1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hidden="1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hidden="1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hidden="1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hidden="1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hidden="1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hidden="1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hidden="1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hidden="1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hidden="1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hidden="1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hidden="1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hidden="1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hidden="1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hidden="1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hidden="1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hidden="1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hidden="1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hidden="1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hidden="1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hidden="1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hidden="1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hidden="1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hidden="1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hidden="1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hidden="1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hidden="1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hidden="1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hidden="1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hidden="1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hidden="1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hidden="1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hidden="1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hidden="1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hidden="1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hidden="1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hidden="1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hidden="1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hidden="1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hidden="1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hidden="1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hidden="1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hidden="1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hidden="1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hidden="1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hidden="1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hidden="1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hidden="1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hidden="1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hidden="1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hidden="1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hidden="1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hidden="1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hidden="1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hidden="1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hidden="1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hidden="1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hidden="1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hidden="1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hidden="1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hidden="1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hidden="1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hidden="1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hidden="1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hidden="1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hidden="1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hidden="1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hidden="1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hidden="1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hidden="1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hidden="1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hidden="1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hidden="1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hidden="1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hidden="1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hidden="1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hidden="1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hidden="1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hidden="1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hidden="1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hidden="1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hidden="1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hidden="1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hidden="1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hidden="1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hidden="1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hidden="1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hidden="1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hidden="1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hidden="1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hidden="1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hidden="1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hidden="1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hidden="1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hidden="1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hidden="1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hidden="1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hidden="1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hidden="1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hidden="1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hidden="1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hidden="1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hidden="1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hidden="1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hidden="1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hidden="1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hidden="1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hidden="1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hidden="1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81">
        <v>17800000</v>
      </c>
      <c r="G1108" s="882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3"/>
      <c r="G1109" s="884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3"/>
      <c r="G1110" s="884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3"/>
      <c r="G1111" s="884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5"/>
      <c r="G1112" s="886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61" t="s">
        <v>9523</v>
      </c>
      <c r="I2196" s="59" t="s">
        <v>9519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3"/>
      <c r="I2197" s="59" t="s">
        <v>9519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hidden="1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hidden="1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hidden="1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hidden="1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hidden="1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hidden="1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hidden="1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hidden="1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hidden="1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hidden="1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hidden="1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hidden="1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hidden="1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hidden="1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hidden="1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hidden="1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hidden="1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hidden="1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hidden="1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hidden="1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hidden="1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hidden="1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hidden="1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hidden="1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hidden="1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hidden="1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hidden="1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hidden="1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hidden="1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hidden="1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hidden="1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hidden="1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hidden="1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hidden="1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hidden="1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hidden="1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hidden="1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hidden="1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hidden="1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hidden="1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hidden="1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hidden="1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hidden="1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hidden="1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hidden="1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hidden="1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hidden="1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hidden="1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hidden="1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hidden="1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hidden="1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hidden="1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hidden="1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hidden="1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hidden="1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hidden="1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hidden="1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hidden="1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hidden="1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hidden="1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hidden="1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hidden="1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hidden="1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hidden="1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hidden="1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hidden="1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hidden="1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hidden="1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hidden="1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hidden="1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hidden="1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hidden="1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hidden="1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hidden="1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hidden="1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5">
        <v>3860000</v>
      </c>
      <c r="G4524" s="858">
        <v>3860000</v>
      </c>
      <c r="H4524" s="861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6"/>
      <c r="G4525" s="859"/>
      <c r="H4525" s="862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6"/>
      <c r="G4526" s="859"/>
      <c r="H4526" s="862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7"/>
      <c r="G4527" s="860"/>
      <c r="H4527" s="863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hidden="1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hidden="1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hidden="1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hidden="1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hidden="1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hidden="1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hidden="1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3" t="s">
        <v>10616</v>
      </c>
      <c r="I5561" s="403" t="s">
        <v>10610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3"/>
      <c r="I5562" s="403" t="s">
        <v>10610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4" t="s">
        <v>10618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5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5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6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hidden="1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hidden="1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hidden="1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hidden="1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hidden="1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hidden="1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hidden="1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hidden="1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hidden="1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hidden="1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hidden="1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hidden="1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hidden="1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hidden="1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hidden="1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hidden="1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hidden="1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hidden="1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hidden="1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hidden="1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hidden="1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hidden="1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hidden="1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hidden="1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hidden="1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hidden="1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hidden="1" customHeight="1" x14ac:dyDescent="0.25">
      <c r="A6266" s="210">
        <v>45267</v>
      </c>
      <c r="B6266" s="59" t="s">
        <v>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hidden="1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hidden="1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hidden="1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hidden="1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hidden="1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hidden="1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hidden="1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hidden="1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hidden="1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hidden="1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hidden="1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hidden="1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hidden="1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hidden="1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hidden="1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hidden="1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hidden="1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hidden="1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hidden="1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hidden="1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hidden="1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hidden="1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hidden="1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hidden="1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hidden="1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hidden="1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hidden="1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hidden="1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hidden="1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hidden="1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hidden="1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hidden="1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hidden="1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hidden="1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hidden="1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hidden="1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hidden="1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hidden="1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hidden="1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hidden="1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hidden="1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hidden="1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hidden="1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hidden="1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hidden="1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hidden="1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hidden="1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hidden="1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hidden="1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hidden="1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hidden="1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hidden="1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hidden="1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hidden="1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hidden="1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hidden="1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hidden="1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hidden="1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hidden="1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hidden="1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hidden="1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hidden="1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hidden="1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hidden="1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hidden="1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hidden="1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hidden="1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hidden="1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hidden="1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hidden="1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hidden="1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hidden="1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hidden="1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hidden="1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hidden="1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hidden="1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hidden="1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hidden="1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hidden="1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hidden="1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hidden="1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hidden="1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hidden="1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hidden="1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hidden="1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hidden="1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hidden="1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hidden="1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hidden="1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hidden="1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hidden="1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hidden="1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hidden="1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hidden="1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hidden="1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hidden="1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hidden="1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hidden="1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hidden="1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hidden="1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hidden="1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hidden="1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hidden="1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hidden="1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hidden="1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hidden="1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hidden="1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hidden="1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hidden="1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hidden="1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hidden="1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hidden="1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hidden="1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hidden="1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hidden="1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hidden="1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hidden="1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hidden="1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hidden="1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hidden="1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hidden="1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hidden="1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hidden="1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hidden="1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hidden="1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hidden="1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hidden="1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hidden="1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hidden="1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hidden="1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hidden="1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hidden="1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hidden="1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hidden="1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hidden="1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hidden="1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hidden="1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hidden="1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hidden="1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hidden="1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hidden="1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hidden="1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hidden="1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hidden="1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hidden="1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hidden="1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hidden="1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hidden="1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hidden="1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hidden="1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hidden="1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hidden="1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hidden="1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hidden="1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hidden="1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hidden="1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hidden="1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hidden="1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hidden="1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hidden="1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hidden="1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hidden="1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hidden="1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hidden="1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hidden="1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hidden="1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hidden="1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hidden="1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hidden="1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hidden="1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hidden="1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hidden="1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hidden="1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hidden="1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hidden="1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hidden="1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hidden="1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hidden="1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hidden="1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hidden="1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hidden="1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hidden="1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hidden="1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hidden="1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hidden="1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hidden="1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hidden="1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hidden="1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hidden="1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hidden="1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hidden="1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hidden="1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hidden="1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hidden="1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hidden="1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hidden="1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hidden="1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hidden="1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hidden="1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hidden="1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hidden="1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hidden="1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hidden="1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hidden="1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hidden="1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hidden="1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hidden="1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hidden="1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hidden="1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hidden="1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hidden="1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hidden="1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hidden="1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hidden="1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hidden="1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hidden="1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hidden="1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hidden="1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hidden="1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hidden="1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hidden="1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hidden="1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hidden="1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hidden="1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hidden="1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hidden="1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hidden="1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hidden="1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hidden="1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hidden="1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hidden="1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hidden="1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hidden="1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hidden="1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hidden="1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hidden="1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hidden="1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hidden="1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hidden="1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hidden="1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hidden="1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hidden="1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hidden="1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hidden="1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hidden="1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hidden="1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hidden="1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hidden="1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hidden="1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hidden="1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hidden="1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hidden="1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hidden="1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hidden="1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hidden="1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hidden="1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hidden="1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hidden="1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hidden="1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hidden="1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hidden="1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hidden="1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hidden="1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hidden="1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hidden="1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hidden="1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hidden="1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hidden="1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hidden="1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hidden="1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hidden="1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hidden="1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hidden="1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hidden="1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hidden="1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hidden="1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hidden="1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hidden="1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hidden="1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hidden="1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hidden="1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hidden="1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hidden="1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hidden="1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hidden="1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hidden="1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hidden="1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hidden="1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hidden="1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hidden="1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hidden="1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hidden="1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hidden="1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hidden="1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hidden="1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hidden="1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hidden="1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hidden="1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hidden="1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hidden="1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hidden="1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hidden="1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hidden="1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hidden="1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hidden="1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hidden="1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hidden="1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hidden="1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hidden="1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hidden="1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hidden="1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hidden="1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hidden="1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hidden="1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hidden="1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hidden="1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hidden="1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hidden="1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hidden="1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hidden="1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hidden="1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hidden="1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hidden="1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hidden="1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hidden="1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hidden="1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hidden="1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hidden="1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hidden="1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hidden="1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hidden="1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hidden="1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hidden="1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hidden="1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hidden="1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hidden="1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hidden="1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hidden="1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hidden="1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hidden="1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hidden="1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hidden="1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hidden="1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hidden="1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hidden="1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hidden="1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hidden="1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hidden="1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hidden="1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hidden="1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hidden="1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hidden="1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hidden="1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hidden="1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hidden="1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hidden="1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hidden="1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hidden="1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hidden="1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hidden="1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hidden="1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hidden="1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hidden="1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hidden="1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hidden="1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hidden="1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hidden="1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hidden="1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hidden="1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hidden="1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hidden="1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hidden="1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hidden="1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hidden="1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hidden="1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hidden="1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hidden="1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hidden="1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hidden="1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hidden="1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hidden="1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hidden="1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hidden="1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hidden="1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hidden="1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hidden="1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hidden="1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hidden="1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hidden="1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hidden="1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hidden="1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hidden="1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hidden="1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hidden="1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hidden="1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hidden="1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hidden="1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hidden="1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hidden="1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hidden="1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hidden="1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hidden="1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hidden="1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hidden="1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hidden="1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hidden="1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hidden="1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hidden="1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hidden="1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hidden="1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hidden="1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hidden="1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hidden="1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hidden="1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hidden="1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hidden="1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hidden="1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hidden="1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hidden="1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hidden="1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hidden="1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hidden="1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hidden="1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hidden="1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hidden="1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hidden="1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hidden="1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hidden="1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hidden="1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hidden="1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hidden="1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hidden="1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hidden="1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hidden="1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hidden="1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hidden="1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hidden="1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hidden="1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hidden="1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hidden="1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hidden="1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hidden="1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hidden="1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hidden="1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hidden="1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hidden="1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hidden="1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hidden="1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hidden="1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hidden="1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hidden="1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hidden="1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hidden="1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hidden="1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hidden="1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hidden="1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hidden="1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hidden="1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hidden="1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hidden="1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hidden="1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hidden="1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hidden="1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hidden="1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hidden="1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hidden="1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hidden="1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hidden="1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hidden="1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hidden="1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hidden="1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hidden="1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hidden="1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hidden="1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hidden="1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hidden="1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hidden="1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hidden="1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hidden="1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hidden="1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hidden="1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hidden="1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hidden="1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hidden="1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hidden="1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hidden="1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hidden="1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hidden="1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hidden="1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hidden="1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hidden="1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hidden="1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hidden="1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hidden="1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hidden="1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hidden="1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hidden="1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hidden="1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hidden="1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hidden="1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hidden="1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hidden="1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hidden="1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hidden="1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hidden="1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hidden="1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hidden="1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hidden="1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hidden="1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hidden="1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hidden="1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hidden="1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hidden="1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hidden="1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hidden="1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hidden="1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hidden="1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hidden="1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hidden="1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hidden="1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hidden="1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hidden="1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hidden="1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hidden="1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hidden="1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hidden="1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hidden="1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hidden="1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hidden="1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hidden="1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hidden="1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hidden="1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hidden="1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hidden="1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hidden="1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hidden="1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hidden="1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hidden="1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hidden="1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hidden="1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hidden="1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hidden="1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hidden="1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hidden="1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hidden="1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hidden="1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hidden="1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hidden="1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hidden="1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hidden="1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hidden="1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hidden="1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hidden="1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hidden="1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hidden="1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hidden="1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hidden="1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hidden="1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hidden="1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hidden="1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hidden="1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hidden="1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hidden="1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hidden="1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hidden="1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hidden="1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hidden="1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hidden="1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hidden="1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hidden="1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hidden="1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hidden="1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hidden="1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hidden="1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hidden="1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hidden="1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hidden="1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hidden="1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hidden="1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hidden="1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hidden="1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hidden="1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hidden="1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hidden="1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hidden="1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hidden="1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hidden="1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hidden="1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hidden="1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hidden="1" x14ac:dyDescent="0.25">
      <c r="A7054" s="333">
        <v>44934</v>
      </c>
      <c r="B7054" s="62" t="s">
        <v>17158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12711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12711</v>
      </c>
    </row>
    <row r="7061" spans="1:9" hidden="1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12711</v>
      </c>
    </row>
    <row r="7062" spans="1:9" hidden="1" x14ac:dyDescent="0.25">
      <c r="A7062" s="210">
        <v>44934</v>
      </c>
      <c r="B7062" s="59" t="s">
        <v>17159</v>
      </c>
      <c r="C7062" s="247" t="s">
        <v>17160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11726</v>
      </c>
    </row>
    <row r="7063" spans="1:9" hidden="1" x14ac:dyDescent="0.25">
      <c r="A7063" s="210">
        <v>44934</v>
      </c>
      <c r="B7063" s="59" t="s">
        <v>17159</v>
      </c>
      <c r="C7063" s="239" t="s">
        <v>17161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11726</v>
      </c>
    </row>
    <row r="7064" spans="1:9" hidden="1" x14ac:dyDescent="0.25">
      <c r="A7064" s="210">
        <v>44934</v>
      </c>
      <c r="B7064" s="59" t="s">
        <v>17159</v>
      </c>
      <c r="C7064" s="239" t="s">
        <v>17162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11726</v>
      </c>
    </row>
    <row r="7065" spans="1:9" hidden="1" x14ac:dyDescent="0.25">
      <c r="A7065" s="210">
        <v>44934</v>
      </c>
      <c r="B7065" s="59" t="s">
        <v>17159</v>
      </c>
      <c r="C7065" s="247" t="s">
        <v>17163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11726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hidden="1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11725</v>
      </c>
    </row>
    <row r="7069" spans="1:9" hidden="1" x14ac:dyDescent="0.25">
      <c r="A7069" s="210">
        <v>44934</v>
      </c>
      <c r="B7069" s="59" t="s">
        <v>17159</v>
      </c>
      <c r="C7069" s="239" t="s">
        <v>17164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11723</v>
      </c>
    </row>
    <row r="7070" spans="1:9" hidden="1" x14ac:dyDescent="0.25">
      <c r="A7070" s="210">
        <v>44934</v>
      </c>
      <c r="B7070" s="59" t="s">
        <v>17159</v>
      </c>
      <c r="C7070" s="247" t="s">
        <v>17165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11723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17166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17166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17166</v>
      </c>
    </row>
    <row r="7074" spans="1:9" hidden="1" x14ac:dyDescent="0.25">
      <c r="A7074" s="210">
        <v>44934</v>
      </c>
      <c r="B7074" s="362" t="s">
        <v>17157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17167</v>
      </c>
      <c r="I7075" s="59" t="s">
        <v>17166</v>
      </c>
    </row>
    <row r="7076" spans="1:9" hidden="1" x14ac:dyDescent="0.25">
      <c r="A7076" s="210">
        <v>44934</v>
      </c>
      <c r="B7076" s="78" t="s">
        <v>17170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17171</v>
      </c>
      <c r="I7076" s="59" t="s">
        <v>17172</v>
      </c>
    </row>
    <row r="7077" spans="1:9" hidden="1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17169</v>
      </c>
    </row>
    <row r="7078" spans="1:9" hidden="1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17169</v>
      </c>
    </row>
    <row r="7079" spans="1:9" hidden="1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17169</v>
      </c>
    </row>
    <row r="7080" spans="1:9" hidden="1" x14ac:dyDescent="0.25">
      <c r="A7080" s="210">
        <v>44934</v>
      </c>
      <c r="B7080" s="79" t="s">
        <v>17151</v>
      </c>
      <c r="C7080" s="79" t="s">
        <v>17152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17169</v>
      </c>
    </row>
    <row r="7081" spans="1:9" hidden="1" x14ac:dyDescent="0.25">
      <c r="A7081" s="210">
        <v>44934</v>
      </c>
      <c r="B7081" s="79" t="s">
        <v>17153</v>
      </c>
      <c r="C7081" s="79" t="s">
        <v>518</v>
      </c>
      <c r="D7081" s="175">
        <v>11</v>
      </c>
      <c r="E7081" s="91" t="s">
        <v>28</v>
      </c>
      <c r="F7081" s="778">
        <v>3300</v>
      </c>
      <c r="G7081" s="805">
        <f>F7081*D7081</f>
        <v>36300</v>
      </c>
      <c r="H7081" s="806" t="s">
        <v>191</v>
      </c>
      <c r="I7081" s="72" t="s">
        <v>17169</v>
      </c>
    </row>
    <row r="7082" spans="1:9" hidden="1" x14ac:dyDescent="0.25">
      <c r="A7082" s="210">
        <v>44934</v>
      </c>
      <c r="B7082" s="59" t="s">
        <v>17154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17169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17169</v>
      </c>
    </row>
    <row r="7084" spans="1:9" hidden="1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17169</v>
      </c>
    </row>
    <row r="7085" spans="1:9" hidden="1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17169</v>
      </c>
    </row>
    <row r="7086" spans="1:9" hidden="1" x14ac:dyDescent="0.25">
      <c r="A7086" s="210">
        <v>44934</v>
      </c>
      <c r="B7086" s="59" t="s">
        <v>113</v>
      </c>
      <c r="C7086" s="74" t="s">
        <v>17168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17169</v>
      </c>
    </row>
    <row r="7087" spans="1:9" hidden="1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17169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17169</v>
      </c>
    </row>
    <row r="7089" spans="1:9" hidden="1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17169</v>
      </c>
    </row>
    <row r="7090" spans="1:9" hidden="1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17169</v>
      </c>
    </row>
    <row r="7091" spans="1:9" hidden="1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17169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17169</v>
      </c>
    </row>
    <row r="7093" spans="1:9" hidden="1" x14ac:dyDescent="0.25">
      <c r="A7093" s="210">
        <v>44934</v>
      </c>
      <c r="B7093" s="59" t="s">
        <v>17155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hidden="1" x14ac:dyDescent="0.25">
      <c r="A7094" s="210">
        <v>44934</v>
      </c>
      <c r="B7094" s="362" t="s">
        <v>17156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17175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17175</v>
      </c>
    </row>
    <row r="7097" spans="1:9" hidden="1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17173</v>
      </c>
      <c r="I7097" s="59" t="s">
        <v>17175</v>
      </c>
    </row>
    <row r="7098" spans="1:9" hidden="1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17173</v>
      </c>
      <c r="I7098" s="59" t="s">
        <v>17175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17173</v>
      </c>
      <c r="I7099" s="59" t="s">
        <v>17175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17173</v>
      </c>
      <c r="I7100" s="59" t="s">
        <v>17175</v>
      </c>
    </row>
    <row r="7101" spans="1:9" hidden="1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17175</v>
      </c>
    </row>
    <row r="7102" spans="1:9" hidden="1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17175</v>
      </c>
    </row>
    <row r="7103" spans="1:9" hidden="1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5">
        <f t="shared" si="271"/>
        <v>50</v>
      </c>
      <c r="H7103" s="68" t="s">
        <v>17173</v>
      </c>
      <c r="I7103" s="59" t="s">
        <v>17175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17173</v>
      </c>
      <c r="I7104" s="59" t="s">
        <v>17175</v>
      </c>
    </row>
    <row r="7105" spans="1:9" hidden="1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17175</v>
      </c>
    </row>
    <row r="7106" spans="1:9" hidden="1" x14ac:dyDescent="0.25">
      <c r="A7106" s="210">
        <v>44934</v>
      </c>
      <c r="B7106" s="59" t="s">
        <v>17174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17175</v>
      </c>
    </row>
    <row r="7107" spans="1:9" hidden="1" x14ac:dyDescent="0.25">
      <c r="A7107" s="210">
        <v>44934</v>
      </c>
      <c r="B7107" s="79" t="s">
        <v>8770</v>
      </c>
      <c r="C7107" s="59" t="s">
        <v>16268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17176</v>
      </c>
    </row>
    <row r="7108" spans="1:9" hidden="1" x14ac:dyDescent="0.25">
      <c r="A7108" s="210">
        <v>44934</v>
      </c>
      <c r="B7108" s="79" t="s">
        <v>8770</v>
      </c>
      <c r="C7108" s="59" t="s">
        <v>16272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17176</v>
      </c>
    </row>
    <row r="7109" spans="1:9" hidden="1" x14ac:dyDescent="0.25">
      <c r="A7109" s="210">
        <v>44934</v>
      </c>
      <c r="B7109" s="79" t="s">
        <v>8770</v>
      </c>
      <c r="C7109" s="59" t="s">
        <v>16275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17176</v>
      </c>
    </row>
    <row r="7110" spans="1:9" hidden="1" x14ac:dyDescent="0.25">
      <c r="A7110" s="210">
        <v>44934</v>
      </c>
      <c r="B7110" s="79" t="s">
        <v>8770</v>
      </c>
      <c r="C7110" s="59" t="s">
        <v>16278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17176</v>
      </c>
    </row>
    <row r="7111" spans="1:9" hidden="1" x14ac:dyDescent="0.25">
      <c r="A7111" s="210">
        <v>44934</v>
      </c>
      <c r="B7111" s="79" t="s">
        <v>8793</v>
      </c>
      <c r="C7111" s="59" t="s">
        <v>16285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17176</v>
      </c>
    </row>
    <row r="7112" spans="1:9" hidden="1" x14ac:dyDescent="0.25">
      <c r="A7112" s="210">
        <v>44934</v>
      </c>
      <c r="B7112" s="79" t="s">
        <v>8793</v>
      </c>
      <c r="C7112" s="59" t="s">
        <v>16289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17176</v>
      </c>
    </row>
    <row r="7113" spans="1:9" hidden="1" x14ac:dyDescent="0.25">
      <c r="A7113" s="210">
        <v>44934</v>
      </c>
      <c r="B7113" s="78" t="s">
        <v>40</v>
      </c>
      <c r="C7113" s="59" t="s">
        <v>16386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17176</v>
      </c>
    </row>
    <row r="7114" spans="1:9" hidden="1" x14ac:dyDescent="0.25">
      <c r="A7114" s="210">
        <v>44934</v>
      </c>
      <c r="B7114" s="78" t="s">
        <v>40</v>
      </c>
      <c r="C7114" s="59" t="s">
        <v>16384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17176</v>
      </c>
    </row>
    <row r="7115" spans="1:9" hidden="1" x14ac:dyDescent="0.25">
      <c r="A7115" s="210">
        <v>44934</v>
      </c>
      <c r="B7115" s="78" t="s">
        <v>96</v>
      </c>
      <c r="C7115" s="59" t="s">
        <v>16225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17176</v>
      </c>
    </row>
    <row r="7116" spans="1:9" hidden="1" x14ac:dyDescent="0.25">
      <c r="A7116" s="210">
        <v>44934</v>
      </c>
      <c r="B7116" s="78" t="s">
        <v>96</v>
      </c>
      <c r="C7116" s="59" t="s">
        <v>16223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17176</v>
      </c>
    </row>
    <row r="7117" spans="1:9" hidden="1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17176</v>
      </c>
    </row>
    <row r="7118" spans="1:9" hidden="1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17176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17216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12724</v>
      </c>
    </row>
    <row r="7126" spans="1:9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12724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12713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12713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12713</v>
      </c>
    </row>
    <row r="7130" spans="1:9" hidden="1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12713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17190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17190</v>
      </c>
    </row>
    <row r="7133" spans="1:9" hidden="1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17190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17190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17190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17190</v>
      </c>
    </row>
    <row r="7137" spans="1:9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17190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17190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12726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hidden="1" x14ac:dyDescent="0.25">
      <c r="A7142" s="210">
        <v>44965</v>
      </c>
      <c r="B7142" s="59" t="s">
        <v>17159</v>
      </c>
      <c r="C7142" s="239" t="s">
        <v>17192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11728</v>
      </c>
    </row>
    <row r="7143" spans="1:9" hidden="1" x14ac:dyDescent="0.25">
      <c r="A7143" s="210">
        <v>44965</v>
      </c>
      <c r="B7143" s="59" t="s">
        <v>17159</v>
      </c>
      <c r="C7143" s="247" t="s">
        <v>17193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11728</v>
      </c>
    </row>
    <row r="7144" spans="1:9" hidden="1" x14ac:dyDescent="0.25">
      <c r="A7144" s="210">
        <v>44965</v>
      </c>
      <c r="B7144" s="362" t="s">
        <v>17213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hidden="1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5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hidden="1" x14ac:dyDescent="0.25">
      <c r="A7149" s="210">
        <v>44965</v>
      </c>
      <c r="B7149" s="62" t="s">
        <v>17177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17186</v>
      </c>
    </row>
    <row r="7150" spans="1:9" hidden="1" x14ac:dyDescent="0.25">
      <c r="A7150" s="210">
        <v>44965</v>
      </c>
      <c r="B7150" s="78" t="s">
        <v>17179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17186</v>
      </c>
    </row>
    <row r="7151" spans="1:9" hidden="1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17212</v>
      </c>
      <c r="I7151" s="76" t="s">
        <v>17186</v>
      </c>
    </row>
    <row r="7152" spans="1:9" hidden="1" x14ac:dyDescent="0.25">
      <c r="A7152" s="210">
        <v>44965</v>
      </c>
      <c r="B7152" s="59" t="s">
        <v>17187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17186</v>
      </c>
    </row>
    <row r="7153" spans="1:9" hidden="1" x14ac:dyDescent="0.25">
      <c r="A7153" s="210">
        <v>44965</v>
      </c>
      <c r="B7153" s="59" t="s">
        <v>17188</v>
      </c>
      <c r="C7153" s="59" t="s">
        <v>62</v>
      </c>
      <c r="D7153" s="217">
        <v>25</v>
      </c>
      <c r="E7153" s="65" t="s">
        <v>17189</v>
      </c>
      <c r="F7153" s="219">
        <v>1</v>
      </c>
      <c r="G7153" s="67">
        <f t="shared" si="276"/>
        <v>25</v>
      </c>
      <c r="H7153" s="68" t="s">
        <v>2949</v>
      </c>
      <c r="I7153" s="76" t="s">
        <v>17186</v>
      </c>
    </row>
    <row r="7154" spans="1:9" hidden="1" x14ac:dyDescent="0.25">
      <c r="A7154" s="210">
        <v>44965</v>
      </c>
      <c r="B7154" s="59" t="s">
        <v>17191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17186</v>
      </c>
    </row>
    <row r="7155" spans="1:9" hidden="1" x14ac:dyDescent="0.25">
      <c r="A7155" s="210">
        <v>44965</v>
      </c>
      <c r="B7155" s="62" t="s">
        <v>17217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13343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17218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12725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12725</v>
      </c>
    </row>
    <row r="7164" spans="1:9" hidden="1" x14ac:dyDescent="0.25">
      <c r="A7164" s="210">
        <v>44993</v>
      </c>
      <c r="B7164" s="78" t="s">
        <v>17219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17226</v>
      </c>
      <c r="C7165" s="796" t="s">
        <v>17227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11727</v>
      </c>
    </row>
    <row r="7166" spans="1:9" hidden="1" x14ac:dyDescent="0.25">
      <c r="A7166" s="210">
        <v>44993</v>
      </c>
      <c r="B7166" s="362" t="s">
        <v>17229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11727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11727</v>
      </c>
    </row>
    <row r="7168" spans="1:9" hidden="1" x14ac:dyDescent="0.25">
      <c r="A7168" s="210">
        <v>44993</v>
      </c>
      <c r="B7168" s="59" t="s">
        <v>17242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hidden="1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17243</v>
      </c>
    </row>
    <row r="7173" spans="1:9" hidden="1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17243</v>
      </c>
    </row>
    <row r="7174" spans="1:9" hidden="1" x14ac:dyDescent="0.25">
      <c r="A7174" s="210">
        <v>44993</v>
      </c>
      <c r="B7174" s="79" t="s">
        <v>8793</v>
      </c>
      <c r="C7174" s="79" t="s">
        <v>16292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17243</v>
      </c>
    </row>
    <row r="7175" spans="1:9" hidden="1" x14ac:dyDescent="0.25">
      <c r="A7175" s="210">
        <v>44993</v>
      </c>
      <c r="B7175" s="79" t="s">
        <v>8793</v>
      </c>
      <c r="C7175" s="79" t="s">
        <v>16295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17243</v>
      </c>
    </row>
    <row r="7176" spans="1:9" hidden="1" x14ac:dyDescent="0.25">
      <c r="A7176" s="210">
        <v>44993</v>
      </c>
      <c r="B7176" s="79" t="s">
        <v>8794</v>
      </c>
      <c r="C7176" s="74" t="s">
        <v>17103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17243</v>
      </c>
    </row>
    <row r="7177" spans="1:9" hidden="1" x14ac:dyDescent="0.25">
      <c r="A7177" s="210">
        <v>44993</v>
      </c>
      <c r="B7177" s="79" t="s">
        <v>8794</v>
      </c>
      <c r="C7177" s="74" t="s">
        <v>17108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17243</v>
      </c>
    </row>
    <row r="7178" spans="1:9" hidden="1" x14ac:dyDescent="0.25">
      <c r="A7178" s="210">
        <v>44993</v>
      </c>
      <c r="B7178" s="79" t="s">
        <v>8794</v>
      </c>
      <c r="C7178" s="74" t="s">
        <v>17115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17243</v>
      </c>
    </row>
    <row r="7179" spans="1:9" hidden="1" x14ac:dyDescent="0.25">
      <c r="A7179" s="210">
        <v>44993</v>
      </c>
      <c r="B7179" s="79" t="s">
        <v>8794</v>
      </c>
      <c r="C7179" s="74" t="s">
        <v>17100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17243</v>
      </c>
    </row>
    <row r="7180" spans="1:9" hidden="1" x14ac:dyDescent="0.25">
      <c r="A7180" s="210">
        <v>44993</v>
      </c>
      <c r="B7180" s="79" t="s">
        <v>8794</v>
      </c>
      <c r="C7180" s="74" t="s">
        <v>17117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17243</v>
      </c>
    </row>
    <row r="7181" spans="1:9" hidden="1" x14ac:dyDescent="0.25">
      <c r="A7181" s="210">
        <v>44993</v>
      </c>
      <c r="B7181" s="79" t="s">
        <v>8794</v>
      </c>
      <c r="C7181" s="59" t="s">
        <v>17118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17243</v>
      </c>
    </row>
    <row r="7182" spans="1:9" hidden="1" x14ac:dyDescent="0.25">
      <c r="A7182" s="210">
        <v>44993</v>
      </c>
      <c r="B7182" s="79" t="s">
        <v>8794</v>
      </c>
      <c r="C7182" s="59" t="s">
        <v>17120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17243</v>
      </c>
    </row>
    <row r="7183" spans="1:9" hidden="1" x14ac:dyDescent="0.25">
      <c r="A7183" s="210">
        <v>44993</v>
      </c>
      <c r="B7183" s="79" t="s">
        <v>8794</v>
      </c>
      <c r="C7183" s="59" t="s">
        <v>17122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17243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17244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17244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17244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17220</v>
      </c>
      <c r="I7187" s="59" t="s">
        <v>17244</v>
      </c>
    </row>
    <row r="7188" spans="1:9" hidden="1" x14ac:dyDescent="0.25">
      <c r="A7188" s="210">
        <v>44993</v>
      </c>
      <c r="B7188" s="59" t="s">
        <v>17245</v>
      </c>
      <c r="C7188" s="59" t="s">
        <v>15883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17244</v>
      </c>
    </row>
    <row r="7189" spans="1:9" hidden="1" x14ac:dyDescent="0.25">
      <c r="A7189" s="210">
        <v>44993</v>
      </c>
      <c r="B7189" s="59" t="s">
        <v>17245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17244</v>
      </c>
    </row>
    <row r="7190" spans="1:9" hidden="1" x14ac:dyDescent="0.25">
      <c r="A7190" s="210">
        <v>44993</v>
      </c>
      <c r="B7190" s="59" t="s">
        <v>17245</v>
      </c>
      <c r="C7190" s="59" t="s">
        <v>17246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17244</v>
      </c>
    </row>
    <row r="7191" spans="1:9" hidden="1" x14ac:dyDescent="0.25">
      <c r="A7191" s="210">
        <v>44993</v>
      </c>
      <c r="B7191" s="59" t="s">
        <v>17247</v>
      </c>
      <c r="C7191" s="59" t="s">
        <v>17248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17244</v>
      </c>
    </row>
    <row r="7192" spans="1:9" hidden="1" x14ac:dyDescent="0.25">
      <c r="A7192" s="210">
        <v>44993</v>
      </c>
      <c r="B7192" s="59" t="s">
        <v>17247</v>
      </c>
      <c r="C7192" s="59" t="s">
        <v>17249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17244</v>
      </c>
    </row>
    <row r="7193" spans="1:9" hidden="1" x14ac:dyDescent="0.25">
      <c r="A7193" s="210">
        <v>44993</v>
      </c>
      <c r="B7193" s="59" t="s">
        <v>17254</v>
      </c>
      <c r="C7193" s="59" t="s">
        <v>17253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17255</v>
      </c>
    </row>
    <row r="7194" spans="1:9" hidden="1" x14ac:dyDescent="0.25">
      <c r="A7194" s="210">
        <v>44993</v>
      </c>
      <c r="B7194" s="59" t="s">
        <v>17254</v>
      </c>
      <c r="C7194" s="59" t="s">
        <v>17252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17255</v>
      </c>
    </row>
    <row r="7195" spans="1:9" hidden="1" x14ac:dyDescent="0.25">
      <c r="A7195" s="210">
        <v>44993</v>
      </c>
      <c r="B7195" s="59" t="s">
        <v>17254</v>
      </c>
      <c r="C7195" s="59" t="s">
        <v>17251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17255</v>
      </c>
    </row>
    <row r="7196" spans="1:9" hidden="1" x14ac:dyDescent="0.25">
      <c r="A7196" s="210">
        <v>44993</v>
      </c>
      <c r="B7196" s="59" t="s">
        <v>17254</v>
      </c>
      <c r="C7196" s="59" t="s">
        <v>17250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17255</v>
      </c>
    </row>
    <row r="7197" spans="1:9" hidden="1" x14ac:dyDescent="0.25">
      <c r="A7197" s="210">
        <v>44993</v>
      </c>
      <c r="B7197" s="59" t="s">
        <v>17256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17255</v>
      </c>
    </row>
    <row r="7198" spans="1:9" hidden="1" x14ac:dyDescent="0.25">
      <c r="A7198" s="210">
        <v>44993</v>
      </c>
      <c r="B7198" s="59" t="s">
        <v>17256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17255</v>
      </c>
    </row>
    <row r="7199" spans="1:9" hidden="1" x14ac:dyDescent="0.25">
      <c r="A7199" s="210">
        <v>44993</v>
      </c>
      <c r="B7199" s="59" t="s">
        <v>435</v>
      </c>
      <c r="C7199" s="59" t="s">
        <v>15945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17255</v>
      </c>
    </row>
    <row r="7200" spans="1:9" hidden="1" x14ac:dyDescent="0.25">
      <c r="A7200" s="210">
        <v>44993</v>
      </c>
      <c r="B7200" s="59" t="s">
        <v>435</v>
      </c>
      <c r="C7200" s="59" t="s">
        <v>15946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17255</v>
      </c>
    </row>
    <row r="7201" spans="1:9" hidden="1" x14ac:dyDescent="0.25">
      <c r="A7201" s="210">
        <v>44993</v>
      </c>
      <c r="B7201" s="59" t="s">
        <v>435</v>
      </c>
      <c r="C7201" s="59" t="s">
        <v>15947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17255</v>
      </c>
    </row>
    <row r="7202" spans="1:9" hidden="1" x14ac:dyDescent="0.25">
      <c r="A7202" s="210">
        <v>44993</v>
      </c>
      <c r="B7202" s="59" t="s">
        <v>435</v>
      </c>
      <c r="C7202" s="59" t="s">
        <v>17257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17255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17255</v>
      </c>
    </row>
    <row r="7204" spans="1:9" hidden="1" x14ac:dyDescent="0.25">
      <c r="A7204" s="210">
        <v>44993</v>
      </c>
      <c r="B7204" s="59" t="s">
        <v>17224</v>
      </c>
      <c r="C7204" s="63" t="s">
        <v>17225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17258</v>
      </c>
      <c r="I7204" s="59" t="s">
        <v>17255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17262</v>
      </c>
    </row>
    <row r="7214" spans="1:9" hidden="1" x14ac:dyDescent="0.25">
      <c r="A7214" s="210">
        <v>45024</v>
      </c>
      <c r="B7214" s="79" t="s">
        <v>17222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12728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12728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12728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12728</v>
      </c>
    </row>
    <row r="7219" spans="1:9" hidden="1" x14ac:dyDescent="0.25">
      <c r="A7219" s="210">
        <v>45024</v>
      </c>
      <c r="B7219" s="79" t="s">
        <v>17221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12728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hidden="1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hidden="1" x14ac:dyDescent="0.25">
      <c r="A7222" s="210">
        <v>45024</v>
      </c>
      <c r="B7222" s="59" t="s">
        <v>17264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17265</v>
      </c>
      <c r="C7223" s="796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2" t="s">
        <v>17266</v>
      </c>
      <c r="C7224" s="796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17259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17287</v>
      </c>
    </row>
    <row r="7226" spans="1:9" hidden="1" x14ac:dyDescent="0.25">
      <c r="A7226" s="210">
        <v>45024</v>
      </c>
      <c r="B7226" s="78" t="s">
        <v>17260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17287</v>
      </c>
    </row>
    <row r="7227" spans="1:9" hidden="1" x14ac:dyDescent="0.25">
      <c r="A7227" s="210">
        <v>45024</v>
      </c>
      <c r="B7227" s="59" t="s">
        <v>17261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17287</v>
      </c>
    </row>
    <row r="7228" spans="1:9" hidden="1" x14ac:dyDescent="0.25">
      <c r="A7228" s="210">
        <v>45024</v>
      </c>
      <c r="B7228" s="79" t="s">
        <v>17223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17287</v>
      </c>
    </row>
    <row r="7229" spans="1:9" hidden="1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17287</v>
      </c>
    </row>
    <row r="7230" spans="1:9" hidden="1" x14ac:dyDescent="0.25">
      <c r="A7230" s="210">
        <v>45024</v>
      </c>
      <c r="B7230" s="78" t="s">
        <v>113</v>
      </c>
      <c r="C7230" s="59" t="s">
        <v>17283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17287</v>
      </c>
    </row>
    <row r="7231" spans="1:9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17287</v>
      </c>
    </row>
    <row r="7232" spans="1:9" hidden="1" x14ac:dyDescent="0.25">
      <c r="A7232" s="210">
        <v>45024</v>
      </c>
      <c r="B7232" s="59" t="s">
        <v>17285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17287</v>
      </c>
    </row>
    <row r="7233" spans="1:9" hidden="1" x14ac:dyDescent="0.25">
      <c r="A7233" s="210">
        <v>45024</v>
      </c>
      <c r="B7233" s="92" t="s">
        <v>17284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17287</v>
      </c>
    </row>
    <row r="7234" spans="1:9" hidden="1" x14ac:dyDescent="0.25">
      <c r="A7234" s="210">
        <v>45024</v>
      </c>
      <c r="B7234" s="78" t="s">
        <v>17286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17287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12741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12741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12739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12739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12739</v>
      </c>
    </row>
    <row r="7248" spans="1:9" hidden="1" x14ac:dyDescent="0.25">
      <c r="A7248" s="210">
        <v>45054</v>
      </c>
      <c r="B7248" s="59" t="s">
        <v>128</v>
      </c>
      <c r="C7248" s="59" t="s">
        <v>17296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12739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12738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12738</v>
      </c>
    </row>
    <row r="7251" spans="1:9" hidden="1" x14ac:dyDescent="0.25">
      <c r="A7251" s="210">
        <v>45054</v>
      </c>
      <c r="B7251" s="362" t="s">
        <v>17226</v>
      </c>
      <c r="C7251" s="796" t="s">
        <v>17228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11730</v>
      </c>
    </row>
    <row r="7252" spans="1:9" hidden="1" x14ac:dyDescent="0.25">
      <c r="A7252" s="210">
        <v>45054</v>
      </c>
      <c r="B7252" s="362" t="s">
        <v>17229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11730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11730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17302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2" t="s">
        <v>17303</v>
      </c>
      <c r="C7256" s="796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17289</v>
      </c>
    </row>
    <row r="7260" spans="1:9" hidden="1" x14ac:dyDescent="0.25">
      <c r="A7260" s="210">
        <v>45054</v>
      </c>
      <c r="B7260" s="78" t="s">
        <v>17180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17307</v>
      </c>
      <c r="I7260" s="59" t="s">
        <v>17289</v>
      </c>
    </row>
    <row r="7261" spans="1:9" hidden="1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17307</v>
      </c>
      <c r="I7261" s="59" t="s">
        <v>17289</v>
      </c>
    </row>
    <row r="7262" spans="1:9" hidden="1" x14ac:dyDescent="0.25">
      <c r="A7262" s="210">
        <v>45054</v>
      </c>
      <c r="B7262" s="62" t="s">
        <v>8384</v>
      </c>
      <c r="C7262" s="256" t="s">
        <v>15583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17289</v>
      </c>
    </row>
    <row r="7263" spans="1:9" hidden="1" x14ac:dyDescent="0.25">
      <c r="A7263" s="210">
        <v>45054</v>
      </c>
      <c r="B7263" s="62" t="s">
        <v>8384</v>
      </c>
      <c r="C7263" s="247" t="s">
        <v>15989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17289</v>
      </c>
    </row>
    <row r="7264" spans="1:9" hidden="1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17289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17289</v>
      </c>
    </row>
    <row r="7266" spans="1:9" hidden="1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17312</v>
      </c>
    </row>
    <row r="7267" spans="1:9" hidden="1" x14ac:dyDescent="0.25">
      <c r="A7267" s="210">
        <v>45054</v>
      </c>
      <c r="B7267" s="78" t="s">
        <v>40</v>
      </c>
      <c r="C7267" s="59" t="s">
        <v>17279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17312</v>
      </c>
    </row>
    <row r="7268" spans="1:9" hidden="1" x14ac:dyDescent="0.25">
      <c r="A7268" s="210">
        <v>45054</v>
      </c>
      <c r="B7268" s="78" t="s">
        <v>40</v>
      </c>
      <c r="C7268" s="59" t="s">
        <v>17280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17312</v>
      </c>
    </row>
    <row r="7269" spans="1:9" hidden="1" x14ac:dyDescent="0.25">
      <c r="A7269" s="210">
        <v>45054</v>
      </c>
      <c r="B7269" s="78" t="s">
        <v>40</v>
      </c>
      <c r="C7269" s="59" t="s">
        <v>17281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17312</v>
      </c>
    </row>
    <row r="7270" spans="1:9" hidden="1" x14ac:dyDescent="0.25">
      <c r="A7270" s="210">
        <v>45054</v>
      </c>
      <c r="B7270" s="78" t="s">
        <v>40</v>
      </c>
      <c r="C7270" s="59" t="s">
        <v>17282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17312</v>
      </c>
    </row>
    <row r="7271" spans="1:9" hidden="1" x14ac:dyDescent="0.25">
      <c r="A7271" s="210">
        <v>45054</v>
      </c>
      <c r="B7271" s="79" t="s">
        <v>17297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17298</v>
      </c>
      <c r="I7271" s="76" t="s">
        <v>17312</v>
      </c>
    </row>
    <row r="7272" spans="1:9" hidden="1" x14ac:dyDescent="0.25">
      <c r="A7272" s="210">
        <v>45054</v>
      </c>
      <c r="B7272" s="59" t="s">
        <v>17299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17298</v>
      </c>
      <c r="I7272" s="76" t="s">
        <v>17312</v>
      </c>
    </row>
    <row r="7273" spans="1:9" hidden="1" x14ac:dyDescent="0.25">
      <c r="A7273" s="210">
        <v>45054</v>
      </c>
      <c r="B7273" s="59" t="s">
        <v>17305</v>
      </c>
      <c r="C7273" s="115" t="s">
        <v>17306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17312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17312</v>
      </c>
    </row>
    <row r="7275" spans="1:9" hidden="1" x14ac:dyDescent="0.25">
      <c r="A7275" s="210">
        <v>45054</v>
      </c>
      <c r="B7275" s="79" t="s">
        <v>8793</v>
      </c>
      <c r="C7275" s="59" t="s">
        <v>16298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17310</v>
      </c>
      <c r="I7275" s="76" t="s">
        <v>17313</v>
      </c>
    </row>
    <row r="7276" spans="1:9" hidden="1" x14ac:dyDescent="0.25">
      <c r="A7276" s="210">
        <v>45054</v>
      </c>
      <c r="B7276" s="79" t="s">
        <v>8793</v>
      </c>
      <c r="C7276" s="59" t="s">
        <v>16300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17311</v>
      </c>
      <c r="I7276" s="76" t="s">
        <v>17313</v>
      </c>
    </row>
    <row r="7277" spans="1:9" hidden="1" x14ac:dyDescent="0.25">
      <c r="A7277" s="210">
        <v>45054</v>
      </c>
      <c r="B7277" s="79" t="s">
        <v>17263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80" si="284">F7277*D7277</f>
        <v>450000</v>
      </c>
      <c r="H7277" s="68" t="s">
        <v>1629</v>
      </c>
      <c r="I7277" s="76" t="s">
        <v>17313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17313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301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301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301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301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8518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6" t="s">
        <v>2208</v>
      </c>
      <c r="I7291" s="59" t="s">
        <v>12759</v>
      </c>
    </row>
    <row r="7292" spans="1:9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6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6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x14ac:dyDescent="0.25">
      <c r="A7297" s="210">
        <v>45115</v>
      </c>
      <c r="B7297" s="62" t="s">
        <v>17337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17340</v>
      </c>
      <c r="C7298" s="59" t="s">
        <v>17341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6282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6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17314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17316</v>
      </c>
    </row>
    <row r="7303" spans="1:9" hidden="1" x14ac:dyDescent="0.25">
      <c r="A7303" s="210">
        <v>45115</v>
      </c>
      <c r="B7303" s="59" t="s">
        <v>8419</v>
      </c>
      <c r="C7303" s="59" t="s">
        <v>115</v>
      </c>
      <c r="D7303" s="303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17315</v>
      </c>
      <c r="I7303" s="59" t="s">
        <v>17316</v>
      </c>
    </row>
    <row r="7304" spans="1:9" hidden="1" x14ac:dyDescent="0.25">
      <c r="A7304" s="210">
        <v>45115</v>
      </c>
      <c r="B7304" s="59" t="s">
        <v>8634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17316</v>
      </c>
    </row>
    <row r="7305" spans="1:9" hidden="1" x14ac:dyDescent="0.25">
      <c r="A7305" s="210">
        <v>45115</v>
      </c>
      <c r="B7305" s="78" t="s">
        <v>96</v>
      </c>
      <c r="C7305" s="59" t="s">
        <v>17271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17316</v>
      </c>
    </row>
    <row r="7306" spans="1:9" hidden="1" x14ac:dyDescent="0.25">
      <c r="A7306" s="210">
        <v>45115</v>
      </c>
      <c r="B7306" s="78" t="s">
        <v>96</v>
      </c>
      <c r="C7306" s="59" t="s">
        <v>17272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17316</v>
      </c>
    </row>
    <row r="7307" spans="1:9" hidden="1" x14ac:dyDescent="0.25">
      <c r="A7307" s="210">
        <v>45115</v>
      </c>
      <c r="B7307" s="78" t="s">
        <v>96</v>
      </c>
      <c r="C7307" s="59" t="s">
        <v>17273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17316</v>
      </c>
    </row>
    <row r="7308" spans="1:9" hidden="1" x14ac:dyDescent="0.25">
      <c r="A7308" s="210">
        <v>45115</v>
      </c>
      <c r="B7308" s="59" t="s">
        <v>17324</v>
      </c>
      <c r="C7308" s="796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17325</v>
      </c>
      <c r="I7308" s="76" t="s">
        <v>17326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10718</v>
      </c>
      <c r="I7309" s="76" t="s">
        <v>17350</v>
      </c>
    </row>
    <row r="7310" spans="1:9" hidden="1" x14ac:dyDescent="0.25">
      <c r="A7310" s="210"/>
      <c r="B7310" s="432"/>
      <c r="C7310" s="59"/>
      <c r="D7310" s="64"/>
      <c r="E7310" s="75" t="s">
        <v>28</v>
      </c>
      <c r="F7310" s="71">
        <v>1</v>
      </c>
      <c r="G7310" s="71">
        <f t="shared" ref="G7310:G7348" si="288">D7310*F7310</f>
        <v>0</v>
      </c>
      <c r="H7310" s="266" t="s">
        <v>11019</v>
      </c>
      <c r="I7310" s="258"/>
    </row>
    <row r="7311" spans="1:9" hidden="1" x14ac:dyDescent="0.25">
      <c r="A7311" s="210"/>
      <c r="B7311" s="426"/>
      <c r="C7311" s="85"/>
      <c r="D7311" s="64"/>
      <c r="E7311" s="75" t="s">
        <v>28</v>
      </c>
      <c r="F7311" s="71">
        <v>3000</v>
      </c>
      <c r="G7311" s="203">
        <f t="shared" si="288"/>
        <v>0</v>
      </c>
      <c r="H7311" s="266" t="s">
        <v>11019</v>
      </c>
      <c r="I7311" s="258"/>
    </row>
    <row r="7312" spans="1:9" hidden="1" x14ac:dyDescent="0.25">
      <c r="A7312" s="210"/>
      <c r="B7312" s="433"/>
      <c r="C7312" s="74"/>
      <c r="D7312" s="268"/>
      <c r="E7312" s="230" t="s">
        <v>28</v>
      </c>
      <c r="F7312" s="216">
        <v>75000</v>
      </c>
      <c r="G7312" s="230">
        <f t="shared" si="288"/>
        <v>0</v>
      </c>
      <c r="H7312" s="266" t="s">
        <v>11021</v>
      </c>
      <c r="I7312" s="258"/>
    </row>
    <row r="7313" spans="1:9" hidden="1" x14ac:dyDescent="0.25">
      <c r="A7313" s="210"/>
      <c r="B7313" s="424"/>
      <c r="C7313" s="59"/>
      <c r="D7313" s="64"/>
      <c r="E7313" s="75" t="s">
        <v>28</v>
      </c>
      <c r="F7313" s="71">
        <v>150000</v>
      </c>
      <c r="G7313" s="75">
        <f>D7313*F7313</f>
        <v>0</v>
      </c>
      <c r="H7313" s="266" t="s">
        <v>11021</v>
      </c>
      <c r="I7313" s="258"/>
    </row>
    <row r="7314" spans="1:9" hidden="1" x14ac:dyDescent="0.25">
      <c r="A7314" s="210"/>
      <c r="B7314" s="424"/>
      <c r="C7314" s="59"/>
      <c r="D7314" s="64"/>
      <c r="E7314" s="75" t="s">
        <v>28</v>
      </c>
      <c r="F7314" s="71">
        <v>250000</v>
      </c>
      <c r="G7314" s="75">
        <f>D7314*F7314</f>
        <v>0</v>
      </c>
      <c r="H7314" s="266" t="s">
        <v>11021</v>
      </c>
      <c r="I7314" s="258"/>
    </row>
    <row r="7315" spans="1:9" hidden="1" x14ac:dyDescent="0.25">
      <c r="A7315" s="210"/>
      <c r="B7315" s="125"/>
      <c r="C7315" s="74"/>
      <c r="D7315" s="64"/>
      <c r="E7315" s="65" t="s">
        <v>59</v>
      </c>
      <c r="F7315" s="71">
        <v>25250</v>
      </c>
      <c r="G7315" s="203">
        <f t="shared" si="288"/>
        <v>0</v>
      </c>
      <c r="H7315" s="84" t="s">
        <v>11019</v>
      </c>
      <c r="I7315" s="258"/>
    </row>
    <row r="7316" spans="1:9" hidden="1" x14ac:dyDescent="0.25">
      <c r="A7316" s="210"/>
      <c r="B7316" s="125"/>
      <c r="C7316" s="74"/>
      <c r="D7316" s="64"/>
      <c r="E7316" s="65" t="s">
        <v>3829</v>
      </c>
      <c r="F7316" s="71">
        <v>75000</v>
      </c>
      <c r="G7316" s="203">
        <f t="shared" si="288"/>
        <v>0</v>
      </c>
      <c r="H7316" s="84" t="s">
        <v>11019</v>
      </c>
      <c r="I7316" s="258"/>
    </row>
    <row r="7317" spans="1:9" hidden="1" x14ac:dyDescent="0.25">
      <c r="A7317" s="210"/>
      <c r="B7317" s="427"/>
      <c r="C7317" s="74"/>
      <c r="D7317" s="80"/>
      <c r="E7317" s="230" t="s">
        <v>28</v>
      </c>
      <c r="F7317" s="216">
        <v>775000</v>
      </c>
      <c r="G7317" s="230">
        <f t="shared" si="288"/>
        <v>0</v>
      </c>
      <c r="H7317" s="266" t="s">
        <v>188</v>
      </c>
      <c r="I7317" s="258" t="s">
        <v>11022</v>
      </c>
    </row>
    <row r="7318" spans="1:9" hidden="1" x14ac:dyDescent="0.25">
      <c r="A7318" s="210"/>
      <c r="B7318" s="125"/>
      <c r="C7318" s="74"/>
      <c r="D7318" s="80"/>
      <c r="E7318" s="65" t="s">
        <v>28</v>
      </c>
      <c r="F7318" s="71">
        <v>775000</v>
      </c>
      <c r="G7318" s="67">
        <f t="shared" si="288"/>
        <v>0</v>
      </c>
      <c r="H7318" s="84" t="s">
        <v>2678</v>
      </c>
      <c r="I7318" s="258" t="s">
        <v>11023</v>
      </c>
    </row>
    <row r="7319" spans="1:9" hidden="1" x14ac:dyDescent="0.25">
      <c r="A7319" s="210"/>
      <c r="B7319" s="125"/>
      <c r="C7319" s="85"/>
      <c r="D7319" s="64"/>
      <c r="E7319" s="65" t="s">
        <v>28</v>
      </c>
      <c r="F7319" s="67">
        <v>10000</v>
      </c>
      <c r="G7319" s="203">
        <f t="shared" si="288"/>
        <v>0</v>
      </c>
      <c r="H7319" s="84" t="s">
        <v>2678</v>
      </c>
      <c r="I7319" s="258" t="s">
        <v>11023</v>
      </c>
    </row>
    <row r="7320" spans="1:9" hidden="1" x14ac:dyDescent="0.25">
      <c r="A7320" s="210"/>
      <c r="B7320" s="125"/>
      <c r="C7320" s="59"/>
      <c r="D7320" s="80"/>
      <c r="E7320" s="65" t="s">
        <v>28</v>
      </c>
      <c r="F7320" s="67">
        <v>5000</v>
      </c>
      <c r="G7320" s="203">
        <f t="shared" si="288"/>
        <v>0</v>
      </c>
      <c r="H7320" s="84" t="s">
        <v>2678</v>
      </c>
      <c r="I7320" s="258" t="s">
        <v>11023</v>
      </c>
    </row>
    <row r="7321" spans="1:9" hidden="1" x14ac:dyDescent="0.25">
      <c r="A7321" s="210"/>
      <c r="B7321" s="125"/>
      <c r="C7321" s="76"/>
      <c r="D7321" s="64"/>
      <c r="E7321" s="70" t="s">
        <v>31</v>
      </c>
      <c r="F7321" s="71">
        <v>131500</v>
      </c>
      <c r="G7321" s="67">
        <f t="shared" si="288"/>
        <v>0</v>
      </c>
      <c r="H7321" s="84" t="s">
        <v>2678</v>
      </c>
      <c r="I7321" s="258" t="s">
        <v>11023</v>
      </c>
    </row>
    <row r="7322" spans="1:9" hidden="1" x14ac:dyDescent="0.25">
      <c r="A7322" s="210"/>
      <c r="B7322" s="125"/>
      <c r="C7322" s="74"/>
      <c r="D7322" s="80"/>
      <c r="E7322" s="65" t="s">
        <v>28</v>
      </c>
      <c r="F7322" s="71">
        <v>775000</v>
      </c>
      <c r="G7322" s="71">
        <f t="shared" si="288"/>
        <v>0</v>
      </c>
      <c r="H7322" s="84" t="s">
        <v>648</v>
      </c>
      <c r="I7322" s="258" t="s">
        <v>11024</v>
      </c>
    </row>
    <row r="7323" spans="1:9" hidden="1" x14ac:dyDescent="0.25">
      <c r="A7323" s="210"/>
      <c r="B7323" s="125"/>
      <c r="C7323" s="59"/>
      <c r="D7323" s="64"/>
      <c r="E7323" s="65" t="s">
        <v>130</v>
      </c>
      <c r="F7323" s="67">
        <v>28200</v>
      </c>
      <c r="G7323" s="67">
        <f t="shared" si="288"/>
        <v>0</v>
      </c>
      <c r="H7323" s="84" t="s">
        <v>565</v>
      </c>
      <c r="I7323" s="258"/>
    </row>
    <row r="7324" spans="1:9" hidden="1" x14ac:dyDescent="0.25">
      <c r="A7324" s="210"/>
      <c r="B7324" s="125"/>
      <c r="C7324" s="59"/>
      <c r="D7324" s="80"/>
      <c r="E7324" s="65" t="s">
        <v>28</v>
      </c>
      <c r="F7324" s="71">
        <v>72000</v>
      </c>
      <c r="G7324" s="67">
        <f t="shared" si="288"/>
        <v>0</v>
      </c>
      <c r="H7324" s="84" t="s">
        <v>630</v>
      </c>
      <c r="I7324" s="84" t="s">
        <v>11025</v>
      </c>
    </row>
    <row r="7325" spans="1:9" hidden="1" x14ac:dyDescent="0.25">
      <c r="A7325" s="210"/>
      <c r="B7325" s="424"/>
      <c r="C7325" s="73"/>
      <c r="D7325" s="64"/>
      <c r="E7325" s="65" t="s">
        <v>31</v>
      </c>
      <c r="F7325" s="71">
        <v>68000</v>
      </c>
      <c r="G7325" s="67">
        <f t="shared" si="288"/>
        <v>0</v>
      </c>
      <c r="H7325" s="84" t="s">
        <v>630</v>
      </c>
      <c r="I7325" s="84" t="s">
        <v>11025</v>
      </c>
    </row>
    <row r="7326" spans="1:9" hidden="1" x14ac:dyDescent="0.25">
      <c r="A7326" s="210"/>
      <c r="B7326" s="125"/>
      <c r="C7326" s="74"/>
      <c r="D7326" s="80"/>
      <c r="E7326" s="65" t="s">
        <v>28</v>
      </c>
      <c r="F7326" s="67">
        <v>965250</v>
      </c>
      <c r="G7326" s="67">
        <f t="shared" si="288"/>
        <v>0</v>
      </c>
      <c r="H7326" s="84" t="s">
        <v>843</v>
      </c>
      <c r="I7326" s="84"/>
    </row>
    <row r="7327" spans="1:9" hidden="1" x14ac:dyDescent="0.25">
      <c r="A7327" s="210"/>
      <c r="B7327" s="125"/>
      <c r="C7327" s="85"/>
      <c r="D7327" s="64"/>
      <c r="E7327" s="65" t="s">
        <v>31</v>
      </c>
      <c r="F7327" s="61">
        <v>6500000</v>
      </c>
      <c r="G7327" s="203">
        <f t="shared" si="288"/>
        <v>0</v>
      </c>
      <c r="H7327" s="266" t="s">
        <v>11026</v>
      </c>
      <c r="I7327" s="84" t="s">
        <v>11027</v>
      </c>
    </row>
    <row r="7328" spans="1:9" hidden="1" x14ac:dyDescent="0.25">
      <c r="A7328" s="210"/>
      <c r="B7328" s="424"/>
      <c r="C7328" s="436"/>
      <c r="D7328" s="64"/>
      <c r="E7328" s="65" t="s">
        <v>66</v>
      </c>
      <c r="F7328" s="71">
        <v>3425000</v>
      </c>
      <c r="G7328" s="203">
        <f t="shared" si="288"/>
        <v>0</v>
      </c>
      <c r="H7328" s="266" t="s">
        <v>11028</v>
      </c>
      <c r="I7328" s="84" t="s">
        <v>11029</v>
      </c>
    </row>
    <row r="7329" spans="1:9" hidden="1" x14ac:dyDescent="0.25">
      <c r="A7329" s="210"/>
      <c r="B7329" s="424"/>
      <c r="C7329" s="437"/>
      <c r="D7329" s="64"/>
      <c r="E7329" s="65" t="s">
        <v>66</v>
      </c>
      <c r="F7329" s="71">
        <v>3425000</v>
      </c>
      <c r="G7329" s="203">
        <f t="shared" si="288"/>
        <v>0</v>
      </c>
      <c r="H7329" s="266" t="s">
        <v>11028</v>
      </c>
      <c r="I7329" s="84" t="s">
        <v>11029</v>
      </c>
    </row>
    <row r="7330" spans="1:9" hidden="1" x14ac:dyDescent="0.25">
      <c r="A7330" s="210"/>
      <c r="B7330" s="424"/>
      <c r="C7330" s="437"/>
      <c r="D7330" s="64"/>
      <c r="E7330" s="65" t="s">
        <v>66</v>
      </c>
      <c r="F7330" s="71">
        <v>3425000</v>
      </c>
      <c r="G7330" s="203">
        <f t="shared" si="288"/>
        <v>0</v>
      </c>
      <c r="H7330" s="266" t="s">
        <v>11028</v>
      </c>
      <c r="I7330" s="84" t="s">
        <v>11029</v>
      </c>
    </row>
    <row r="7331" spans="1:9" hidden="1" x14ac:dyDescent="0.25">
      <c r="A7331" s="210"/>
      <c r="B7331" s="424"/>
      <c r="C7331" s="438"/>
      <c r="D7331" s="64"/>
      <c r="E7331" s="65" t="s">
        <v>66</v>
      </c>
      <c r="F7331" s="71">
        <v>3425000</v>
      </c>
      <c r="G7331" s="75">
        <f t="shared" si="288"/>
        <v>0</v>
      </c>
      <c r="H7331" s="266" t="s">
        <v>11028</v>
      </c>
      <c r="I7331" s="84" t="s">
        <v>11029</v>
      </c>
    </row>
    <row r="7332" spans="1:9" hidden="1" x14ac:dyDescent="0.25">
      <c r="A7332" s="210"/>
      <c r="B7332" s="424"/>
      <c r="C7332" s="439"/>
      <c r="D7332" s="64"/>
      <c r="E7332" s="65" t="s">
        <v>66</v>
      </c>
      <c r="F7332" s="71">
        <v>3425000</v>
      </c>
      <c r="G7332" s="75">
        <f t="shared" si="288"/>
        <v>0</v>
      </c>
      <c r="H7332" s="266" t="s">
        <v>11028</v>
      </c>
      <c r="I7332" s="84" t="s">
        <v>11029</v>
      </c>
    </row>
    <row r="7333" spans="1:9" hidden="1" x14ac:dyDescent="0.25">
      <c r="A7333" s="210"/>
      <c r="B7333" s="424"/>
      <c r="C7333" s="437"/>
      <c r="D7333" s="64"/>
      <c r="E7333" s="65" t="s">
        <v>66</v>
      </c>
      <c r="F7333" s="71">
        <v>3425000</v>
      </c>
      <c r="G7333" s="75">
        <f t="shared" si="288"/>
        <v>0</v>
      </c>
      <c r="H7333" s="266" t="s">
        <v>11028</v>
      </c>
      <c r="I7333" s="84" t="s">
        <v>11029</v>
      </c>
    </row>
    <row r="7334" spans="1:9" hidden="1" x14ac:dyDescent="0.25">
      <c r="A7334" s="210"/>
      <c r="B7334" s="424"/>
      <c r="C7334" s="440"/>
      <c r="D7334" s="64"/>
      <c r="E7334" s="65" t="s">
        <v>66</v>
      </c>
      <c r="F7334" s="71">
        <v>3425000</v>
      </c>
      <c r="G7334" s="67">
        <f t="shared" si="288"/>
        <v>0</v>
      </c>
      <c r="H7334" s="266" t="s">
        <v>11028</v>
      </c>
      <c r="I7334" s="84" t="s">
        <v>11029</v>
      </c>
    </row>
    <row r="7335" spans="1:9" hidden="1" x14ac:dyDescent="0.25">
      <c r="A7335" s="210"/>
      <c r="B7335" s="424"/>
      <c r="C7335" s="85"/>
      <c r="D7335" s="64"/>
      <c r="E7335" s="65" t="s">
        <v>66</v>
      </c>
      <c r="F7335" s="71">
        <v>3425000</v>
      </c>
      <c r="G7335" s="67">
        <f t="shared" si="288"/>
        <v>0</v>
      </c>
      <c r="H7335" s="266" t="s">
        <v>11028</v>
      </c>
      <c r="I7335" s="84" t="s">
        <v>11029</v>
      </c>
    </row>
    <row r="7336" spans="1:9" hidden="1" x14ac:dyDescent="0.25">
      <c r="A7336" s="210"/>
      <c r="B7336" s="424"/>
      <c r="C7336" s="440"/>
      <c r="D7336" s="64"/>
      <c r="E7336" s="65" t="s">
        <v>66</v>
      </c>
      <c r="F7336" s="71">
        <v>3425000</v>
      </c>
      <c r="G7336" s="67">
        <f t="shared" si="288"/>
        <v>0</v>
      </c>
      <c r="H7336" s="266" t="s">
        <v>11028</v>
      </c>
      <c r="I7336" s="84" t="s">
        <v>11029</v>
      </c>
    </row>
    <row r="7337" spans="1:9" hidden="1" x14ac:dyDescent="0.25">
      <c r="A7337" s="210"/>
      <c r="B7337" s="424"/>
      <c r="C7337" s="85"/>
      <c r="D7337" s="64"/>
      <c r="E7337" s="65" t="s">
        <v>31</v>
      </c>
      <c r="F7337" s="71">
        <v>324000</v>
      </c>
      <c r="G7337" s="67">
        <f t="shared" si="288"/>
        <v>0</v>
      </c>
      <c r="H7337" s="429" t="s">
        <v>11030</v>
      </c>
      <c r="I7337" s="84" t="s">
        <v>11029</v>
      </c>
    </row>
    <row r="7338" spans="1:9" hidden="1" x14ac:dyDescent="0.25">
      <c r="A7338" s="210"/>
      <c r="B7338" s="424"/>
      <c r="C7338" s="85"/>
      <c r="D7338" s="80"/>
      <c r="E7338" s="74" t="s">
        <v>28</v>
      </c>
      <c r="F7338" s="209">
        <v>324000</v>
      </c>
      <c r="G7338" s="203">
        <f t="shared" si="288"/>
        <v>0</v>
      </c>
      <c r="H7338" s="266" t="s">
        <v>11028</v>
      </c>
      <c r="I7338" s="84" t="s">
        <v>11029</v>
      </c>
    </row>
    <row r="7339" spans="1:9" hidden="1" x14ac:dyDescent="0.25">
      <c r="A7339" s="210"/>
      <c r="B7339" s="125"/>
      <c r="C7339" s="74"/>
      <c r="D7339" s="80"/>
      <c r="E7339" s="65" t="s">
        <v>28</v>
      </c>
      <c r="F7339" s="67">
        <v>965250</v>
      </c>
      <c r="G7339" s="203">
        <f t="shared" si="288"/>
        <v>0</v>
      </c>
      <c r="H7339" s="266" t="s">
        <v>3682</v>
      </c>
      <c r="I7339" s="84" t="s">
        <v>11029</v>
      </c>
    </row>
    <row r="7340" spans="1:9" hidden="1" x14ac:dyDescent="0.25">
      <c r="A7340" s="210"/>
      <c r="B7340" s="125"/>
      <c r="C7340" s="70"/>
      <c r="D7340" s="64"/>
      <c r="E7340" s="65" t="s">
        <v>28</v>
      </c>
      <c r="F7340" s="71">
        <v>1275000</v>
      </c>
      <c r="G7340" s="203">
        <f t="shared" si="288"/>
        <v>0</v>
      </c>
      <c r="H7340" s="266" t="s">
        <v>2160</v>
      </c>
      <c r="I7340" s="84" t="s">
        <v>11031</v>
      </c>
    </row>
    <row r="7341" spans="1:9" hidden="1" x14ac:dyDescent="0.25">
      <c r="A7341" s="210"/>
      <c r="B7341" s="427"/>
      <c r="C7341" s="70"/>
      <c r="D7341" s="64"/>
      <c r="E7341" s="65" t="s">
        <v>31</v>
      </c>
      <c r="F7341" s="209">
        <v>140000</v>
      </c>
      <c r="G7341" s="67">
        <f t="shared" si="288"/>
        <v>0</v>
      </c>
      <c r="H7341" s="266" t="s">
        <v>2160</v>
      </c>
      <c r="I7341" s="84" t="s">
        <v>11031</v>
      </c>
    </row>
    <row r="7342" spans="1:9" hidden="1" x14ac:dyDescent="0.25">
      <c r="A7342" s="210"/>
      <c r="B7342" s="278"/>
      <c r="C7342" s="70"/>
      <c r="D7342" s="59"/>
      <c r="E7342" s="70" t="s">
        <v>31</v>
      </c>
      <c r="F7342" s="71">
        <v>155000</v>
      </c>
      <c r="G7342" s="59">
        <f t="shared" si="288"/>
        <v>0</v>
      </c>
      <c r="H7342" s="266" t="s">
        <v>2160</v>
      </c>
      <c r="I7342" s="84" t="s">
        <v>11031</v>
      </c>
    </row>
    <row r="7343" spans="1:9" hidden="1" x14ac:dyDescent="0.25">
      <c r="A7343" s="210"/>
      <c r="B7343" s="125"/>
      <c r="C7343" s="59"/>
      <c r="D7343" s="59"/>
      <c r="E7343" s="70" t="s">
        <v>31</v>
      </c>
      <c r="F7343" s="71">
        <v>50000</v>
      </c>
      <c r="G7343" s="59">
        <f t="shared" si="288"/>
        <v>0</v>
      </c>
      <c r="H7343" s="266" t="s">
        <v>2160</v>
      </c>
      <c r="I7343" s="84" t="s">
        <v>11031</v>
      </c>
    </row>
    <row r="7344" spans="1:9" hidden="1" x14ac:dyDescent="0.25">
      <c r="A7344" s="210"/>
      <c r="B7344" s="434"/>
      <c r="C7344" s="59"/>
      <c r="D7344" s="59"/>
      <c r="E7344" s="70" t="s">
        <v>31</v>
      </c>
      <c r="F7344" s="71">
        <v>1545000</v>
      </c>
      <c r="G7344" s="59">
        <f t="shared" si="288"/>
        <v>0</v>
      </c>
      <c r="H7344" s="266" t="s">
        <v>2160</v>
      </c>
      <c r="I7344" s="84" t="s">
        <v>11031</v>
      </c>
    </row>
    <row r="7345" spans="1:9" hidden="1" x14ac:dyDescent="0.25">
      <c r="A7345" s="210"/>
      <c r="B7345" s="125"/>
      <c r="C7345" s="59"/>
      <c r="D7345" s="59"/>
      <c r="E7345" s="70" t="s">
        <v>72</v>
      </c>
      <c r="F7345" s="59">
        <v>75000</v>
      </c>
      <c r="G7345" s="59">
        <f t="shared" si="288"/>
        <v>0</v>
      </c>
      <c r="H7345" s="84" t="s">
        <v>7715</v>
      </c>
      <c r="I7345" s="59" t="s">
        <v>11031</v>
      </c>
    </row>
    <row r="7346" spans="1:9" hidden="1" x14ac:dyDescent="0.25">
      <c r="A7346" s="210"/>
      <c r="B7346" s="424"/>
      <c r="C7346" s="59"/>
      <c r="D7346" s="64"/>
      <c r="E7346" s="75" t="s">
        <v>28</v>
      </c>
      <c r="F7346" s="71">
        <v>125000</v>
      </c>
      <c r="G7346" s="75">
        <f t="shared" si="288"/>
        <v>0</v>
      </c>
      <c r="H7346" s="68" t="s">
        <v>887</v>
      </c>
      <c r="I7346" s="59"/>
    </row>
    <row r="7347" spans="1:9" hidden="1" x14ac:dyDescent="0.25">
      <c r="A7347" s="210"/>
      <c r="B7347" s="424"/>
      <c r="C7347" s="59"/>
      <c r="D7347" s="64"/>
      <c r="E7347" s="75" t="s">
        <v>66</v>
      </c>
      <c r="F7347" s="71">
        <v>200000</v>
      </c>
      <c r="G7347" s="75">
        <f t="shared" si="288"/>
        <v>0</v>
      </c>
      <c r="H7347" s="68" t="s">
        <v>887</v>
      </c>
      <c r="I7347" s="59"/>
    </row>
    <row r="7348" spans="1:9" hidden="1" x14ac:dyDescent="0.25">
      <c r="A7348" s="210"/>
      <c r="B7348" s="424"/>
      <c r="C7348" s="59"/>
      <c r="D7348" s="64"/>
      <c r="E7348" s="75" t="s">
        <v>28</v>
      </c>
      <c r="F7348" s="71">
        <v>200000</v>
      </c>
      <c r="G7348" s="75">
        <f t="shared" si="288"/>
        <v>0</v>
      </c>
      <c r="H7348" s="68" t="s">
        <v>887</v>
      </c>
      <c r="I7348" s="59"/>
    </row>
    <row r="7349" spans="1:9" hidden="1" x14ac:dyDescent="0.25">
      <c r="A7349" s="210"/>
      <c r="B7349" s="425"/>
      <c r="C7349" s="85"/>
      <c r="D7349" s="64"/>
      <c r="E7349" s="65" t="s">
        <v>59</v>
      </c>
      <c r="F7349" s="71">
        <v>55000</v>
      </c>
      <c r="G7349" s="71">
        <f t="shared" ref="G7349:G7409" si="289">D7349*F7349</f>
        <v>0</v>
      </c>
      <c r="H7349" s="84" t="s">
        <v>11019</v>
      </c>
      <c r="I7349" s="59"/>
    </row>
    <row r="7350" spans="1:9" hidden="1" x14ac:dyDescent="0.25">
      <c r="A7350" s="210"/>
      <c r="B7350" s="424"/>
      <c r="C7350" s="59"/>
      <c r="D7350" s="64"/>
      <c r="E7350" s="75" t="s">
        <v>28</v>
      </c>
      <c r="F7350" s="102">
        <v>9300000</v>
      </c>
      <c r="G7350" s="75">
        <f t="shared" si="289"/>
        <v>0</v>
      </c>
      <c r="H7350" s="68" t="s">
        <v>11032</v>
      </c>
      <c r="I7350" s="59"/>
    </row>
    <row r="7351" spans="1:9" hidden="1" x14ac:dyDescent="0.25">
      <c r="A7351" s="210"/>
      <c r="B7351" s="434"/>
      <c r="C7351" s="62"/>
      <c r="D7351" s="64"/>
      <c r="E7351" s="75" t="s">
        <v>28</v>
      </c>
      <c r="F7351" s="71">
        <v>650000</v>
      </c>
      <c r="G7351" s="71">
        <f t="shared" si="289"/>
        <v>0</v>
      </c>
      <c r="H7351" s="68" t="s">
        <v>11032</v>
      </c>
      <c r="I7351" s="59"/>
    </row>
    <row r="7352" spans="1:9" hidden="1" x14ac:dyDescent="0.25">
      <c r="A7352" s="210"/>
      <c r="B7352" s="434"/>
      <c r="C7352" s="62"/>
      <c r="D7352" s="64"/>
      <c r="E7352" s="75" t="s">
        <v>28</v>
      </c>
      <c r="F7352" s="71">
        <v>2700000</v>
      </c>
      <c r="G7352" s="71">
        <f t="shared" si="289"/>
        <v>0</v>
      </c>
      <c r="H7352" s="68" t="s">
        <v>11032</v>
      </c>
      <c r="I7352" s="59"/>
    </row>
    <row r="7353" spans="1:9" hidden="1" x14ac:dyDescent="0.25">
      <c r="A7353" s="210"/>
      <c r="B7353" s="434"/>
      <c r="C7353" s="62"/>
      <c r="D7353" s="64"/>
      <c r="E7353" s="75" t="s">
        <v>28</v>
      </c>
      <c r="F7353" s="71">
        <v>130000</v>
      </c>
      <c r="G7353" s="93">
        <f t="shared" si="289"/>
        <v>0</v>
      </c>
      <c r="H7353" s="68" t="s">
        <v>11032</v>
      </c>
      <c r="I7353" s="59"/>
    </row>
    <row r="7354" spans="1:9" hidden="1" x14ac:dyDescent="0.25">
      <c r="A7354" s="210"/>
      <c r="B7354" s="434"/>
      <c r="C7354" s="62"/>
      <c r="D7354" s="64"/>
      <c r="E7354" s="75" t="s">
        <v>28</v>
      </c>
      <c r="F7354" s="71">
        <v>165000</v>
      </c>
      <c r="G7354" s="93">
        <f t="shared" si="289"/>
        <v>0</v>
      </c>
      <c r="H7354" s="68" t="s">
        <v>11032</v>
      </c>
      <c r="I7354" s="59"/>
    </row>
    <row r="7355" spans="1:9" hidden="1" x14ac:dyDescent="0.25">
      <c r="A7355" s="210"/>
      <c r="B7355" s="434"/>
      <c r="C7355" s="62"/>
      <c r="D7355" s="64"/>
      <c r="E7355" s="93" t="s">
        <v>48</v>
      </c>
      <c r="F7355" s="102">
        <v>15800000</v>
      </c>
      <c r="G7355" s="93">
        <f t="shared" si="289"/>
        <v>0</v>
      </c>
      <c r="H7355" s="68" t="s">
        <v>11032</v>
      </c>
      <c r="I7355" s="59"/>
    </row>
    <row r="7356" spans="1:9" hidden="1" x14ac:dyDescent="0.25">
      <c r="A7356" s="210"/>
      <c r="B7356" s="434"/>
      <c r="C7356" s="73"/>
      <c r="D7356" s="64"/>
      <c r="E7356" s="75" t="s">
        <v>28</v>
      </c>
      <c r="F7356" s="71">
        <v>1150000</v>
      </c>
      <c r="G7356" s="93">
        <f t="shared" si="289"/>
        <v>0</v>
      </c>
      <c r="H7356" s="68" t="s">
        <v>11032</v>
      </c>
      <c r="I7356" s="59"/>
    </row>
    <row r="7357" spans="1:9" hidden="1" x14ac:dyDescent="0.25">
      <c r="A7357" s="210"/>
      <c r="B7357" s="434"/>
      <c r="C7357" s="73"/>
      <c r="D7357" s="64"/>
      <c r="E7357" s="75" t="s">
        <v>28</v>
      </c>
      <c r="F7357" s="71">
        <v>227000</v>
      </c>
      <c r="G7357" s="71">
        <f t="shared" si="289"/>
        <v>0</v>
      </c>
      <c r="H7357" s="68" t="s">
        <v>11032</v>
      </c>
      <c r="I7357" s="59"/>
    </row>
    <row r="7358" spans="1:9" hidden="1" x14ac:dyDescent="0.25">
      <c r="A7358" s="210"/>
      <c r="B7358" s="424"/>
      <c r="C7358" s="73"/>
      <c r="D7358" s="64"/>
      <c r="E7358" s="75" t="s">
        <v>28</v>
      </c>
      <c r="F7358" s="71">
        <v>250000</v>
      </c>
      <c r="G7358" s="71">
        <f t="shared" si="289"/>
        <v>0</v>
      </c>
      <c r="H7358" s="68" t="s">
        <v>11032</v>
      </c>
      <c r="I7358" s="59"/>
    </row>
    <row r="7359" spans="1:9" hidden="1" x14ac:dyDescent="0.25">
      <c r="A7359" s="210"/>
      <c r="B7359" s="424"/>
      <c r="C7359" s="62"/>
      <c r="D7359" s="64"/>
      <c r="E7359" s="75" t="s">
        <v>28</v>
      </c>
      <c r="F7359" s="71">
        <v>14500</v>
      </c>
      <c r="G7359" s="71">
        <f t="shared" si="289"/>
        <v>0</v>
      </c>
      <c r="H7359" s="68" t="s">
        <v>11032</v>
      </c>
      <c r="I7359" s="59"/>
    </row>
    <row r="7360" spans="1:9" hidden="1" x14ac:dyDescent="0.25">
      <c r="A7360" s="210"/>
      <c r="B7360" s="424"/>
      <c r="C7360" s="62"/>
      <c r="D7360" s="64"/>
      <c r="E7360" s="75" t="s">
        <v>28</v>
      </c>
      <c r="F7360" s="71">
        <v>6500</v>
      </c>
      <c r="G7360" s="71">
        <f t="shared" si="289"/>
        <v>0</v>
      </c>
      <c r="H7360" s="68" t="s">
        <v>11032</v>
      </c>
      <c r="I7360" s="59"/>
    </row>
    <row r="7361" spans="1:9" hidden="1" x14ac:dyDescent="0.25">
      <c r="A7361" s="210"/>
      <c r="B7361" s="424"/>
      <c r="C7361" s="62"/>
      <c r="D7361" s="64"/>
      <c r="E7361" s="75" t="s">
        <v>28</v>
      </c>
      <c r="F7361" s="71">
        <v>12500</v>
      </c>
      <c r="G7361" s="71">
        <f t="shared" si="289"/>
        <v>0</v>
      </c>
      <c r="H7361" s="68" t="s">
        <v>11032</v>
      </c>
      <c r="I7361" s="59"/>
    </row>
    <row r="7362" spans="1:9" hidden="1" x14ac:dyDescent="0.25">
      <c r="A7362" s="210"/>
      <c r="B7362" s="125"/>
      <c r="C7362" s="59"/>
      <c r="D7362" s="80"/>
      <c r="E7362" s="230" t="s">
        <v>28</v>
      </c>
      <c r="F7362" s="71">
        <v>336364</v>
      </c>
      <c r="G7362" s="71">
        <f t="shared" si="289"/>
        <v>0</v>
      </c>
      <c r="H7362" s="68" t="s">
        <v>11032</v>
      </c>
      <c r="I7362" s="59"/>
    </row>
    <row r="7363" spans="1:9" hidden="1" x14ac:dyDescent="0.25">
      <c r="A7363" s="210"/>
      <c r="B7363" s="424"/>
      <c r="C7363" s="70"/>
      <c r="D7363" s="80"/>
      <c r="E7363" s="230" t="s">
        <v>28</v>
      </c>
      <c r="F7363" s="67">
        <v>190910</v>
      </c>
      <c r="G7363" s="71">
        <f t="shared" si="289"/>
        <v>0</v>
      </c>
      <c r="H7363" s="68" t="s">
        <v>11032</v>
      </c>
      <c r="I7363" s="59"/>
    </row>
    <row r="7364" spans="1:9" hidden="1" x14ac:dyDescent="0.25">
      <c r="A7364" s="210"/>
      <c r="B7364" s="424"/>
      <c r="C7364" s="62"/>
      <c r="D7364" s="64"/>
      <c r="E7364" s="75" t="s">
        <v>28</v>
      </c>
      <c r="F7364" s="67">
        <v>260910</v>
      </c>
      <c r="G7364" s="71">
        <f t="shared" si="289"/>
        <v>0</v>
      </c>
      <c r="H7364" s="265" t="s">
        <v>11032</v>
      </c>
      <c r="I7364" s="59"/>
    </row>
    <row r="7365" spans="1:9" hidden="1" x14ac:dyDescent="0.25">
      <c r="A7365" s="210"/>
      <c r="B7365" s="434"/>
      <c r="C7365" s="62"/>
      <c r="D7365" s="64"/>
      <c r="E7365" s="75" t="s">
        <v>195</v>
      </c>
      <c r="F7365" s="71">
        <v>1200000</v>
      </c>
      <c r="G7365" s="93">
        <f t="shared" si="289"/>
        <v>0</v>
      </c>
      <c r="H7365" s="68" t="s">
        <v>621</v>
      </c>
      <c r="I7365" s="59"/>
    </row>
    <row r="7366" spans="1:9" hidden="1" x14ac:dyDescent="0.25">
      <c r="A7366" s="210"/>
      <c r="B7366" s="125"/>
      <c r="C7366" s="59"/>
      <c r="D7366" s="64"/>
      <c r="E7366" s="65" t="s">
        <v>130</v>
      </c>
      <c r="F7366" s="67">
        <v>24522</v>
      </c>
      <c r="G7366" s="67">
        <f t="shared" si="289"/>
        <v>0</v>
      </c>
      <c r="H7366" s="84" t="s">
        <v>11018</v>
      </c>
      <c r="I7366" s="59"/>
    </row>
    <row r="7367" spans="1:9" hidden="1" x14ac:dyDescent="0.25">
      <c r="A7367" s="210"/>
      <c r="B7367" s="424"/>
      <c r="C7367" s="437"/>
      <c r="D7367" s="64"/>
      <c r="E7367" s="65" t="s">
        <v>31</v>
      </c>
      <c r="F7367" s="71">
        <v>3425000</v>
      </c>
      <c r="G7367" s="67">
        <f t="shared" si="289"/>
        <v>0</v>
      </c>
      <c r="H7367" s="84" t="s">
        <v>11033</v>
      </c>
      <c r="I7367" s="59"/>
    </row>
    <row r="7368" spans="1:9" hidden="1" x14ac:dyDescent="0.25">
      <c r="A7368" s="210"/>
      <c r="B7368" s="424"/>
      <c r="C7368" s="85"/>
      <c r="D7368" s="64"/>
      <c r="E7368" s="65" t="s">
        <v>28</v>
      </c>
      <c r="F7368" s="71">
        <v>3425000</v>
      </c>
      <c r="G7368" s="71">
        <f t="shared" si="289"/>
        <v>0</v>
      </c>
      <c r="H7368" s="84" t="s">
        <v>11033</v>
      </c>
      <c r="I7368" s="59"/>
    </row>
    <row r="7369" spans="1:9" hidden="1" x14ac:dyDescent="0.25">
      <c r="A7369" s="210"/>
      <c r="B7369" s="424"/>
      <c r="C7369" s="436"/>
      <c r="D7369" s="80"/>
      <c r="E7369" s="65" t="s">
        <v>28</v>
      </c>
      <c r="F7369" s="71">
        <v>3425000</v>
      </c>
      <c r="G7369" s="71">
        <f t="shared" si="289"/>
        <v>0</v>
      </c>
      <c r="H7369" s="84" t="s">
        <v>11033</v>
      </c>
      <c r="I7369" s="59"/>
    </row>
    <row r="7370" spans="1:9" hidden="1" x14ac:dyDescent="0.25">
      <c r="A7370" s="210"/>
      <c r="B7370" s="424"/>
      <c r="C7370" s="436"/>
      <c r="D7370" s="64"/>
      <c r="E7370" s="65" t="s">
        <v>28</v>
      </c>
      <c r="F7370" s="71">
        <v>3425000</v>
      </c>
      <c r="G7370" s="71">
        <f t="shared" si="289"/>
        <v>0</v>
      </c>
      <c r="H7370" s="84" t="s">
        <v>11033</v>
      </c>
      <c r="I7370" s="59"/>
    </row>
    <row r="7371" spans="1:9" hidden="1" x14ac:dyDescent="0.25">
      <c r="A7371" s="210"/>
      <c r="B7371" s="424"/>
      <c r="C7371" s="85"/>
      <c r="D7371" s="64"/>
      <c r="E7371" s="65" t="s">
        <v>28</v>
      </c>
      <c r="F7371" s="71">
        <v>3425000</v>
      </c>
      <c r="G7371" s="71">
        <f t="shared" si="289"/>
        <v>0</v>
      </c>
      <c r="H7371" s="84" t="s">
        <v>11033</v>
      </c>
      <c r="I7371" s="59"/>
    </row>
    <row r="7372" spans="1:9" hidden="1" x14ac:dyDescent="0.25">
      <c r="A7372" s="210"/>
      <c r="B7372" s="424"/>
      <c r="C7372" s="85"/>
      <c r="D7372" s="64"/>
      <c r="E7372" s="65" t="s">
        <v>28</v>
      </c>
      <c r="F7372" s="71">
        <v>3425000</v>
      </c>
      <c r="G7372" s="71">
        <f t="shared" si="289"/>
        <v>0</v>
      </c>
      <c r="H7372" s="84" t="s">
        <v>11033</v>
      </c>
      <c r="I7372" s="59"/>
    </row>
    <row r="7373" spans="1:9" hidden="1" x14ac:dyDescent="0.25">
      <c r="A7373" s="210"/>
      <c r="B7373" s="424"/>
      <c r="C7373" s="436"/>
      <c r="D7373" s="80"/>
      <c r="E7373" s="65" t="s">
        <v>31</v>
      </c>
      <c r="F7373" s="71">
        <v>3425000</v>
      </c>
      <c r="G7373" s="67">
        <f t="shared" si="289"/>
        <v>0</v>
      </c>
      <c r="H7373" s="84" t="s">
        <v>11033</v>
      </c>
      <c r="I7373" s="59"/>
    </row>
    <row r="7374" spans="1:9" hidden="1" x14ac:dyDescent="0.25">
      <c r="A7374" s="210"/>
      <c r="B7374" s="424"/>
      <c r="C7374" s="85"/>
      <c r="D7374" s="64"/>
      <c r="E7374" s="65" t="s">
        <v>31</v>
      </c>
      <c r="F7374" s="71">
        <v>3425000</v>
      </c>
      <c r="G7374" s="203">
        <f t="shared" si="289"/>
        <v>0</v>
      </c>
      <c r="H7374" s="84" t="s">
        <v>11033</v>
      </c>
      <c r="I7374" s="59"/>
    </row>
    <row r="7375" spans="1:9" hidden="1" x14ac:dyDescent="0.25">
      <c r="A7375" s="210"/>
      <c r="B7375" s="424"/>
      <c r="C7375" s="85"/>
      <c r="D7375" s="64"/>
      <c r="E7375" s="65" t="s">
        <v>28</v>
      </c>
      <c r="F7375" s="71">
        <v>3425000</v>
      </c>
      <c r="G7375" s="71">
        <f t="shared" si="289"/>
        <v>0</v>
      </c>
      <c r="H7375" s="84" t="s">
        <v>11033</v>
      </c>
      <c r="I7375" s="59"/>
    </row>
    <row r="7376" spans="1:9" hidden="1" x14ac:dyDescent="0.25">
      <c r="A7376" s="210"/>
      <c r="B7376" s="424"/>
      <c r="C7376" s="85"/>
      <c r="D7376" s="64"/>
      <c r="E7376" s="65" t="s">
        <v>28</v>
      </c>
      <c r="F7376" s="71">
        <v>3425000</v>
      </c>
      <c r="G7376" s="71">
        <f t="shared" si="289"/>
        <v>0</v>
      </c>
      <c r="H7376" s="84" t="s">
        <v>11033</v>
      </c>
      <c r="I7376" s="59"/>
    </row>
    <row r="7377" spans="1:9" hidden="1" x14ac:dyDescent="0.25">
      <c r="A7377" s="210"/>
      <c r="B7377" s="125"/>
      <c r="C7377" s="59"/>
      <c r="D7377" s="64"/>
      <c r="E7377" s="65" t="s">
        <v>130</v>
      </c>
      <c r="F7377" s="71">
        <v>28200</v>
      </c>
      <c r="G7377" s="203">
        <f t="shared" si="289"/>
        <v>0</v>
      </c>
      <c r="H7377" s="266" t="s">
        <v>146</v>
      </c>
      <c r="I7377" s="59"/>
    </row>
    <row r="7378" spans="1:9" hidden="1" x14ac:dyDescent="0.25">
      <c r="A7378" s="210"/>
      <c r="B7378" s="425"/>
      <c r="C7378" s="180"/>
      <c r="D7378" s="64"/>
      <c r="E7378" s="65" t="s">
        <v>130</v>
      </c>
      <c r="F7378" s="71">
        <v>34000</v>
      </c>
      <c r="G7378" s="203">
        <f t="shared" si="289"/>
        <v>0</v>
      </c>
      <c r="H7378" s="266" t="s">
        <v>188</v>
      </c>
      <c r="I7378" s="59"/>
    </row>
    <row r="7379" spans="1:9" hidden="1" x14ac:dyDescent="0.25">
      <c r="A7379" s="210"/>
      <c r="B7379" s="125"/>
      <c r="C7379" s="59"/>
      <c r="D7379" s="64"/>
      <c r="E7379" s="65" t="s">
        <v>130</v>
      </c>
      <c r="F7379" s="67">
        <v>28200</v>
      </c>
      <c r="G7379" s="203">
        <f t="shared" si="289"/>
        <v>0</v>
      </c>
      <c r="H7379" s="266" t="s">
        <v>188</v>
      </c>
      <c r="I7379" s="59"/>
    </row>
    <row r="7380" spans="1:9" hidden="1" x14ac:dyDescent="0.25">
      <c r="A7380" s="210"/>
      <c r="B7380" s="125"/>
      <c r="C7380" s="59"/>
      <c r="D7380" s="64"/>
      <c r="E7380" s="65" t="s">
        <v>31</v>
      </c>
      <c r="F7380" s="71">
        <v>7500</v>
      </c>
      <c r="G7380" s="203">
        <f t="shared" si="289"/>
        <v>0</v>
      </c>
      <c r="H7380" s="266" t="s">
        <v>11019</v>
      </c>
      <c r="I7380" s="59"/>
    </row>
    <row r="7381" spans="1:9" hidden="1" x14ac:dyDescent="0.25">
      <c r="A7381" s="210"/>
      <c r="B7381" s="125"/>
      <c r="C7381" s="74"/>
      <c r="D7381" s="80"/>
      <c r="E7381" s="65" t="s">
        <v>28</v>
      </c>
      <c r="F7381" s="71">
        <v>6700</v>
      </c>
      <c r="G7381" s="67">
        <f t="shared" si="289"/>
        <v>0</v>
      </c>
      <c r="H7381" s="84" t="s">
        <v>11019</v>
      </c>
      <c r="I7381" s="59"/>
    </row>
    <row r="7382" spans="1:9" hidden="1" x14ac:dyDescent="0.25">
      <c r="A7382" s="210"/>
      <c r="B7382" s="427"/>
      <c r="C7382" s="74"/>
      <c r="D7382" s="80"/>
      <c r="E7382" s="65" t="s">
        <v>28</v>
      </c>
      <c r="F7382" s="209">
        <v>1000</v>
      </c>
      <c r="G7382" s="71">
        <f t="shared" si="289"/>
        <v>0</v>
      </c>
      <c r="H7382" s="84" t="s">
        <v>11019</v>
      </c>
      <c r="I7382" s="59"/>
    </row>
    <row r="7383" spans="1:9" hidden="1" x14ac:dyDescent="0.25">
      <c r="A7383" s="210"/>
      <c r="B7383" s="427"/>
      <c r="C7383" s="74"/>
      <c r="D7383" s="64"/>
      <c r="E7383" s="65" t="s">
        <v>28</v>
      </c>
      <c r="F7383" s="66">
        <v>1000</v>
      </c>
      <c r="G7383" s="71">
        <f t="shared" si="289"/>
        <v>0</v>
      </c>
      <c r="H7383" s="84" t="s">
        <v>11019</v>
      </c>
      <c r="I7383" s="59"/>
    </row>
    <row r="7384" spans="1:9" hidden="1" x14ac:dyDescent="0.25">
      <c r="A7384" s="210"/>
      <c r="B7384" s="125"/>
      <c r="C7384" s="74"/>
      <c r="D7384" s="64"/>
      <c r="E7384" s="65" t="s">
        <v>28</v>
      </c>
      <c r="F7384" s="61">
        <v>2500</v>
      </c>
      <c r="G7384" s="71">
        <f t="shared" si="289"/>
        <v>0</v>
      </c>
      <c r="H7384" s="84" t="s">
        <v>11019</v>
      </c>
      <c r="I7384" s="59"/>
    </row>
    <row r="7385" spans="1:9" hidden="1" x14ac:dyDescent="0.25">
      <c r="A7385" s="210"/>
      <c r="B7385" s="125"/>
      <c r="C7385" s="85"/>
      <c r="D7385" s="64"/>
      <c r="E7385" s="65" t="s">
        <v>47</v>
      </c>
      <c r="F7385" s="61">
        <v>55000</v>
      </c>
      <c r="G7385" s="71">
        <f t="shared" si="289"/>
        <v>0</v>
      </c>
      <c r="H7385" s="84" t="s">
        <v>11019</v>
      </c>
      <c r="I7385" s="59"/>
    </row>
    <row r="7386" spans="1:9" hidden="1" x14ac:dyDescent="0.25">
      <c r="A7386" s="210"/>
      <c r="B7386" s="125"/>
      <c r="C7386" s="74"/>
      <c r="D7386" s="64"/>
      <c r="E7386" s="65" t="s">
        <v>28</v>
      </c>
      <c r="F7386" s="71">
        <v>78000</v>
      </c>
      <c r="G7386" s="273">
        <f t="shared" si="289"/>
        <v>0</v>
      </c>
      <c r="H7386" s="84" t="s">
        <v>11019</v>
      </c>
      <c r="I7386" s="59"/>
    </row>
    <row r="7387" spans="1:9" hidden="1" x14ac:dyDescent="0.25">
      <c r="A7387" s="210"/>
      <c r="B7387" s="125"/>
      <c r="C7387" s="74"/>
      <c r="D7387" s="64"/>
      <c r="E7387" s="65" t="s">
        <v>47</v>
      </c>
      <c r="F7387" s="71">
        <v>19500</v>
      </c>
      <c r="G7387" s="273">
        <f t="shared" si="289"/>
        <v>0</v>
      </c>
      <c r="H7387" s="84" t="s">
        <v>11019</v>
      </c>
      <c r="I7387" s="59"/>
    </row>
    <row r="7388" spans="1:9" hidden="1" x14ac:dyDescent="0.25">
      <c r="A7388" s="210"/>
      <c r="B7388" s="125"/>
      <c r="C7388" s="74"/>
      <c r="D7388" s="64"/>
      <c r="E7388" s="65" t="s">
        <v>47</v>
      </c>
      <c r="F7388" s="71">
        <v>24000</v>
      </c>
      <c r="G7388" s="273">
        <f t="shared" si="289"/>
        <v>0</v>
      </c>
      <c r="H7388" s="84" t="s">
        <v>11019</v>
      </c>
      <c r="I7388" s="59"/>
    </row>
    <row r="7389" spans="1:9" hidden="1" x14ac:dyDescent="0.25">
      <c r="A7389" s="210"/>
      <c r="B7389" s="424"/>
      <c r="C7389" s="59"/>
      <c r="D7389" s="64"/>
      <c r="E7389" s="65" t="s">
        <v>3832</v>
      </c>
      <c r="F7389" s="71">
        <v>100000</v>
      </c>
      <c r="G7389" s="273">
        <f t="shared" si="289"/>
        <v>0</v>
      </c>
      <c r="H7389" s="84" t="s">
        <v>11019</v>
      </c>
      <c r="I7389" s="59"/>
    </row>
    <row r="7390" spans="1:9" hidden="1" x14ac:dyDescent="0.25">
      <c r="A7390" s="210"/>
      <c r="B7390" s="125"/>
      <c r="C7390" s="59"/>
      <c r="D7390" s="64"/>
      <c r="E7390" s="65" t="s">
        <v>28</v>
      </c>
      <c r="F7390" s="71">
        <v>24000</v>
      </c>
      <c r="G7390" s="273">
        <f t="shared" si="289"/>
        <v>0</v>
      </c>
      <c r="H7390" s="84" t="s">
        <v>11019</v>
      </c>
      <c r="I7390" s="59"/>
    </row>
    <row r="7391" spans="1:9" hidden="1" x14ac:dyDescent="0.25">
      <c r="A7391" s="210"/>
      <c r="B7391" s="427"/>
      <c r="C7391" s="74"/>
      <c r="D7391" s="80"/>
      <c r="E7391" s="75" t="s">
        <v>28</v>
      </c>
      <c r="F7391" s="276">
        <f>G7391/30</f>
        <v>1866.6666666666667</v>
      </c>
      <c r="G7391" s="408">
        <v>56000</v>
      </c>
      <c r="H7391" s="84" t="s">
        <v>11019</v>
      </c>
      <c r="I7391" s="59"/>
    </row>
    <row r="7392" spans="1:9" hidden="1" x14ac:dyDescent="0.25">
      <c r="A7392" s="210"/>
      <c r="B7392" s="125"/>
      <c r="C7392" s="74"/>
      <c r="D7392" s="64"/>
      <c r="E7392" s="65" t="s">
        <v>28</v>
      </c>
      <c r="F7392" s="66">
        <v>7500</v>
      </c>
      <c r="G7392" s="272">
        <f t="shared" ref="G7392:G7397" si="290">D7392*F7392</f>
        <v>0</v>
      </c>
      <c r="H7392" s="84" t="s">
        <v>507</v>
      </c>
      <c r="I7392" s="59"/>
    </row>
    <row r="7393" spans="1:9" hidden="1" x14ac:dyDescent="0.25">
      <c r="A7393" s="210"/>
      <c r="B7393" s="432"/>
      <c r="C7393" s="59"/>
      <c r="D7393" s="64"/>
      <c r="E7393" s="75" t="s">
        <v>28</v>
      </c>
      <c r="F7393" s="71">
        <v>150000</v>
      </c>
      <c r="G7393" s="272">
        <f t="shared" si="290"/>
        <v>0</v>
      </c>
      <c r="H7393" s="266" t="s">
        <v>507</v>
      </c>
      <c r="I7393" s="59"/>
    </row>
    <row r="7394" spans="1:9" hidden="1" x14ac:dyDescent="0.25">
      <c r="A7394" s="210"/>
      <c r="B7394" s="354"/>
      <c r="C7394" s="441"/>
      <c r="D7394" s="407"/>
      <c r="E7394" s="442" t="s">
        <v>3832</v>
      </c>
      <c r="F7394" s="272">
        <v>13500</v>
      </c>
      <c r="G7394" s="273">
        <f t="shared" si="290"/>
        <v>0</v>
      </c>
      <c r="H7394" s="443" t="s">
        <v>1148</v>
      </c>
      <c r="I7394" s="59"/>
    </row>
    <row r="7395" spans="1:9" hidden="1" x14ac:dyDescent="0.25">
      <c r="A7395" s="210"/>
      <c r="B7395" s="425"/>
      <c r="C7395" s="74"/>
      <c r="D7395" s="64"/>
      <c r="E7395" s="65" t="s">
        <v>3831</v>
      </c>
      <c r="F7395" s="71">
        <v>54000</v>
      </c>
      <c r="G7395" s="272">
        <f t="shared" si="290"/>
        <v>0</v>
      </c>
      <c r="H7395" s="84" t="s">
        <v>127</v>
      </c>
      <c r="I7395" s="59"/>
    </row>
    <row r="7396" spans="1:9" hidden="1" x14ac:dyDescent="0.25">
      <c r="A7396" s="210"/>
      <c r="B7396" s="125"/>
      <c r="C7396" s="74"/>
      <c r="D7396" s="80"/>
      <c r="E7396" s="65" t="s">
        <v>28</v>
      </c>
      <c r="F7396" s="67">
        <v>200</v>
      </c>
      <c r="G7396" s="272">
        <f t="shared" si="290"/>
        <v>0</v>
      </c>
      <c r="H7396" s="84" t="s">
        <v>127</v>
      </c>
      <c r="I7396" s="59"/>
    </row>
    <row r="7397" spans="1:9" hidden="1" x14ac:dyDescent="0.25">
      <c r="A7397" s="210"/>
      <c r="B7397" s="426"/>
      <c r="C7397" s="85"/>
      <c r="D7397" s="64"/>
      <c r="E7397" s="65" t="s">
        <v>28</v>
      </c>
      <c r="F7397" s="66">
        <v>85000</v>
      </c>
      <c r="G7397" s="272">
        <f t="shared" si="290"/>
        <v>0</v>
      </c>
      <c r="H7397" s="84" t="s">
        <v>127</v>
      </c>
      <c r="I7397" s="59"/>
    </row>
    <row r="7398" spans="1:9" hidden="1" x14ac:dyDescent="0.25">
      <c r="A7398" s="210"/>
      <c r="B7398" s="424"/>
      <c r="C7398" s="85"/>
      <c r="D7398" s="64"/>
      <c r="E7398" s="65" t="s">
        <v>28</v>
      </c>
      <c r="F7398" s="209">
        <v>23000</v>
      </c>
      <c r="G7398" s="272">
        <f>D7398*F7398</f>
        <v>0</v>
      </c>
      <c r="H7398" s="84" t="s">
        <v>582</v>
      </c>
      <c r="I7398" s="59"/>
    </row>
    <row r="7399" spans="1:9" hidden="1" x14ac:dyDescent="0.25">
      <c r="A7399" s="210"/>
      <c r="B7399" s="125"/>
      <c r="C7399" s="85"/>
      <c r="D7399" s="64"/>
      <c r="E7399" s="65" t="s">
        <v>28</v>
      </c>
      <c r="F7399" s="66">
        <v>6000</v>
      </c>
      <c r="G7399" s="272">
        <f t="shared" ref="G7399:G7405" si="291">D7399*F7399</f>
        <v>0</v>
      </c>
      <c r="H7399" s="84" t="s">
        <v>582</v>
      </c>
      <c r="I7399" s="59"/>
    </row>
    <row r="7400" spans="1:9" hidden="1" x14ac:dyDescent="0.25">
      <c r="A7400" s="210"/>
      <c r="B7400" s="125"/>
      <c r="C7400" s="59"/>
      <c r="D7400" s="64"/>
      <c r="E7400" s="65" t="s">
        <v>28</v>
      </c>
      <c r="F7400" s="71">
        <v>150000</v>
      </c>
      <c r="G7400" s="273">
        <f t="shared" si="291"/>
        <v>0</v>
      </c>
      <c r="H7400" s="266" t="s">
        <v>11034</v>
      </c>
      <c r="I7400" s="59"/>
    </row>
    <row r="7401" spans="1:9" hidden="1" x14ac:dyDescent="0.25">
      <c r="A7401" s="210"/>
      <c r="B7401" s="125"/>
      <c r="C7401" s="59"/>
      <c r="D7401" s="64"/>
      <c r="E7401" s="65" t="s">
        <v>28</v>
      </c>
      <c r="F7401" s="71">
        <v>60000</v>
      </c>
      <c r="G7401" s="273">
        <f t="shared" si="291"/>
        <v>0</v>
      </c>
      <c r="H7401" s="266" t="s">
        <v>11035</v>
      </c>
      <c r="I7401" s="59"/>
    </row>
    <row r="7402" spans="1:9" hidden="1" x14ac:dyDescent="0.25">
      <c r="A7402" s="210"/>
      <c r="B7402" s="426"/>
      <c r="C7402" s="85"/>
      <c r="D7402" s="64"/>
      <c r="E7402" s="65" t="s">
        <v>47</v>
      </c>
      <c r="F7402" s="66">
        <v>12000</v>
      </c>
      <c r="G7402" s="272">
        <f t="shared" si="291"/>
        <v>0</v>
      </c>
      <c r="H7402" s="84" t="s">
        <v>582</v>
      </c>
      <c r="I7402" s="59"/>
    </row>
    <row r="7403" spans="1:9" hidden="1" x14ac:dyDescent="0.25">
      <c r="A7403" s="210"/>
      <c r="B7403" s="125"/>
      <c r="C7403" s="85"/>
      <c r="D7403" s="64"/>
      <c r="E7403" s="65" t="s">
        <v>28</v>
      </c>
      <c r="F7403" s="66">
        <v>28000</v>
      </c>
      <c r="G7403" s="272">
        <f t="shared" si="291"/>
        <v>0</v>
      </c>
      <c r="H7403" s="84" t="s">
        <v>1553</v>
      </c>
      <c r="I7403" s="59"/>
    </row>
    <row r="7404" spans="1:9" hidden="1" x14ac:dyDescent="0.25">
      <c r="A7404" s="210"/>
      <c r="B7404" s="424"/>
      <c r="C7404" s="437"/>
      <c r="D7404" s="64"/>
      <c r="E7404" s="65" t="s">
        <v>306</v>
      </c>
      <c r="F7404" s="71">
        <v>67500</v>
      </c>
      <c r="G7404" s="203">
        <f t="shared" si="291"/>
        <v>0</v>
      </c>
      <c r="H7404" s="266" t="s">
        <v>723</v>
      </c>
      <c r="I7404" s="59"/>
    </row>
    <row r="7405" spans="1:9" hidden="1" x14ac:dyDescent="0.25">
      <c r="A7405" s="210"/>
      <c r="B7405" s="125"/>
      <c r="C7405" s="85"/>
      <c r="D7405" s="80"/>
      <c r="E7405" s="65" t="s">
        <v>59</v>
      </c>
      <c r="F7405" s="67">
        <v>455000</v>
      </c>
      <c r="G7405" s="203">
        <f t="shared" si="291"/>
        <v>0</v>
      </c>
      <c r="H7405" s="266" t="s">
        <v>11019</v>
      </c>
      <c r="I7405" s="59"/>
    </row>
    <row r="7406" spans="1:9" hidden="1" x14ac:dyDescent="0.25">
      <c r="A7406" s="210"/>
      <c r="B7406" s="125"/>
      <c r="C7406" s="59"/>
      <c r="D7406" s="64"/>
      <c r="E7406" s="65" t="s">
        <v>130</v>
      </c>
      <c r="F7406" s="71">
        <v>28200</v>
      </c>
      <c r="G7406" s="75">
        <f>D7406*F7406</f>
        <v>0</v>
      </c>
      <c r="H7406" s="266" t="s">
        <v>977</v>
      </c>
      <c r="I7406" s="59"/>
    </row>
    <row r="7407" spans="1:9" hidden="1" x14ac:dyDescent="0.25">
      <c r="A7407" s="210"/>
      <c r="B7407" s="125"/>
      <c r="C7407" s="59"/>
      <c r="D7407" s="64"/>
      <c r="E7407" s="65" t="s">
        <v>130</v>
      </c>
      <c r="F7407" s="71">
        <v>28200</v>
      </c>
      <c r="G7407" s="75">
        <f>D7407*F7407</f>
        <v>0</v>
      </c>
      <c r="H7407" s="266" t="s">
        <v>11036</v>
      </c>
      <c r="I7407" s="59"/>
    </row>
    <row r="7408" spans="1:9" hidden="1" x14ac:dyDescent="0.25">
      <c r="A7408" s="210"/>
      <c r="B7408" s="125"/>
      <c r="C7408" s="59"/>
      <c r="D7408" s="64"/>
      <c r="E7408" s="65" t="s">
        <v>130</v>
      </c>
      <c r="F7408" s="71">
        <v>28200</v>
      </c>
      <c r="G7408" s="75">
        <f>D7408*F7408</f>
        <v>0</v>
      </c>
      <c r="H7408" s="266" t="s">
        <v>11037</v>
      </c>
      <c r="I7408" s="59"/>
    </row>
    <row r="7409" spans="1:9" hidden="1" x14ac:dyDescent="0.25">
      <c r="A7409" s="210"/>
      <c r="B7409" s="125"/>
      <c r="C7409" s="59"/>
      <c r="D7409" s="64"/>
      <c r="E7409" s="65" t="s">
        <v>130</v>
      </c>
      <c r="F7409" s="71">
        <v>24522</v>
      </c>
      <c r="G7409" s="67">
        <f t="shared" si="289"/>
        <v>0</v>
      </c>
      <c r="H7409" s="266" t="s">
        <v>565</v>
      </c>
      <c r="I7409" s="59"/>
    </row>
    <row r="7410" spans="1:9" hidden="1" x14ac:dyDescent="0.25">
      <c r="A7410" s="210"/>
      <c r="B7410" s="424"/>
      <c r="C7410" s="59"/>
      <c r="D7410" s="64"/>
      <c r="E7410" s="75" t="s">
        <v>130</v>
      </c>
      <c r="F7410" s="71">
        <v>15000</v>
      </c>
      <c r="G7410" s="75">
        <f>D7410*F7410</f>
        <v>0</v>
      </c>
      <c r="H7410" s="266" t="s">
        <v>11019</v>
      </c>
      <c r="I7410" s="59"/>
    </row>
    <row r="7411" spans="1:9" hidden="1" x14ac:dyDescent="0.25">
      <c r="A7411" s="210"/>
      <c r="B7411" s="125"/>
      <c r="C7411" s="74"/>
      <c r="D7411" s="80"/>
      <c r="E7411" s="65" t="s">
        <v>66</v>
      </c>
      <c r="F7411" s="272">
        <v>600000</v>
      </c>
      <c r="G7411" s="67">
        <f t="shared" ref="G7411:G7434" si="292">D7411*F7411</f>
        <v>0</v>
      </c>
      <c r="H7411" s="84" t="s">
        <v>11038</v>
      </c>
      <c r="I7411" s="410"/>
    </row>
    <row r="7412" spans="1:9" hidden="1" x14ac:dyDescent="0.25">
      <c r="A7412" s="210"/>
      <c r="B7412" s="427"/>
      <c r="C7412" s="74"/>
      <c r="D7412" s="80"/>
      <c r="E7412" s="65" t="s">
        <v>59</v>
      </c>
      <c r="F7412" s="273">
        <v>17500</v>
      </c>
      <c r="G7412" s="67">
        <f t="shared" si="292"/>
        <v>0</v>
      </c>
      <c r="H7412" s="84" t="s">
        <v>11038</v>
      </c>
      <c r="I7412" s="410"/>
    </row>
    <row r="7413" spans="1:9" hidden="1" x14ac:dyDescent="0.25">
      <c r="A7413" s="210"/>
      <c r="B7413" s="427"/>
      <c r="C7413" s="74"/>
      <c r="D7413" s="64"/>
      <c r="E7413" s="65" t="s">
        <v>28</v>
      </c>
      <c r="F7413" s="274">
        <v>176000</v>
      </c>
      <c r="G7413" s="67">
        <f t="shared" si="292"/>
        <v>0</v>
      </c>
      <c r="H7413" s="84" t="s">
        <v>11038</v>
      </c>
      <c r="I7413" s="410"/>
    </row>
    <row r="7414" spans="1:9" hidden="1" x14ac:dyDescent="0.25">
      <c r="A7414" s="210"/>
      <c r="B7414" s="125"/>
      <c r="C7414" s="74"/>
      <c r="D7414" s="64"/>
      <c r="E7414" s="65" t="s">
        <v>28</v>
      </c>
      <c r="F7414" s="275">
        <v>105000</v>
      </c>
      <c r="G7414" s="67">
        <f t="shared" si="292"/>
        <v>0</v>
      </c>
      <c r="H7414" s="84" t="s">
        <v>11038</v>
      </c>
      <c r="I7414" s="410"/>
    </row>
    <row r="7415" spans="1:9" hidden="1" x14ac:dyDescent="0.25">
      <c r="A7415" s="210"/>
      <c r="B7415" s="125"/>
      <c r="C7415" s="74"/>
      <c r="D7415" s="64"/>
      <c r="E7415" s="65" t="s">
        <v>28</v>
      </c>
      <c r="F7415" s="274">
        <v>175000</v>
      </c>
      <c r="G7415" s="67">
        <f t="shared" si="292"/>
        <v>0</v>
      </c>
      <c r="H7415" s="84" t="s">
        <v>11038</v>
      </c>
      <c r="I7415" s="410"/>
    </row>
    <row r="7416" spans="1:9" hidden="1" x14ac:dyDescent="0.25">
      <c r="A7416" s="210"/>
      <c r="B7416" s="425"/>
      <c r="C7416" s="74"/>
      <c r="D7416" s="64"/>
      <c r="E7416" s="65" t="s">
        <v>28</v>
      </c>
      <c r="F7416" s="272">
        <v>270000</v>
      </c>
      <c r="G7416" s="67">
        <f t="shared" si="292"/>
        <v>0</v>
      </c>
      <c r="H7416" s="84" t="s">
        <v>11038</v>
      </c>
      <c r="I7416" s="410"/>
    </row>
    <row r="7417" spans="1:9" hidden="1" x14ac:dyDescent="0.25">
      <c r="A7417" s="210"/>
      <c r="B7417" s="424"/>
      <c r="C7417" s="73"/>
      <c r="D7417" s="64"/>
      <c r="E7417" s="65" t="s">
        <v>28</v>
      </c>
      <c r="F7417" s="71">
        <v>68000</v>
      </c>
      <c r="G7417" s="71">
        <f t="shared" si="292"/>
        <v>0</v>
      </c>
      <c r="H7417" s="84" t="s">
        <v>11039</v>
      </c>
      <c r="I7417" s="410"/>
    </row>
    <row r="7418" spans="1:9" hidden="1" x14ac:dyDescent="0.25">
      <c r="A7418" s="210"/>
      <c r="B7418" s="125"/>
      <c r="C7418" s="59"/>
      <c r="D7418" s="80"/>
      <c r="E7418" s="65" t="s">
        <v>130</v>
      </c>
      <c r="F7418" s="71">
        <v>24522</v>
      </c>
      <c r="G7418" s="67">
        <f t="shared" si="292"/>
        <v>0</v>
      </c>
      <c r="H7418" s="84" t="s">
        <v>11039</v>
      </c>
      <c r="I7418" s="258"/>
    </row>
    <row r="7419" spans="1:9" hidden="1" x14ac:dyDescent="0.25">
      <c r="A7419" s="210"/>
      <c r="B7419" s="125"/>
      <c r="C7419" s="59"/>
      <c r="D7419" s="64"/>
      <c r="E7419" s="65" t="s">
        <v>31</v>
      </c>
      <c r="F7419" s="71">
        <v>69500</v>
      </c>
      <c r="G7419" s="203">
        <f t="shared" si="292"/>
        <v>0</v>
      </c>
      <c r="H7419" s="84" t="s">
        <v>11039</v>
      </c>
      <c r="I7419" s="258"/>
    </row>
    <row r="7420" spans="1:9" hidden="1" x14ac:dyDescent="0.25">
      <c r="A7420" s="210"/>
      <c r="B7420" s="125"/>
      <c r="C7420" s="59"/>
      <c r="D7420" s="64"/>
      <c r="E7420" s="65" t="s">
        <v>130</v>
      </c>
      <c r="F7420" s="71">
        <v>28200</v>
      </c>
      <c r="G7420" s="71">
        <f t="shared" si="292"/>
        <v>0</v>
      </c>
      <c r="H7420" s="84" t="s">
        <v>3028</v>
      </c>
      <c r="I7420" s="258"/>
    </row>
    <row r="7421" spans="1:9" hidden="1" x14ac:dyDescent="0.25">
      <c r="A7421" s="210"/>
      <c r="B7421" s="125"/>
      <c r="C7421" s="85"/>
      <c r="D7421" s="64"/>
      <c r="E7421" s="65" t="s">
        <v>59</v>
      </c>
      <c r="F7421" s="274">
        <v>73000</v>
      </c>
      <c r="G7421" s="67">
        <f t="shared" si="292"/>
        <v>0</v>
      </c>
      <c r="H7421" s="84" t="s">
        <v>11019</v>
      </c>
      <c r="I7421" s="258"/>
    </row>
    <row r="7422" spans="1:9" hidden="1" x14ac:dyDescent="0.25">
      <c r="A7422" s="210"/>
      <c r="B7422" s="424"/>
      <c r="C7422" s="85"/>
      <c r="D7422" s="64"/>
      <c r="E7422" s="65" t="s">
        <v>28</v>
      </c>
      <c r="F7422" s="273">
        <v>600</v>
      </c>
      <c r="G7422" s="67">
        <f>D7422*F7422</f>
        <v>0</v>
      </c>
      <c r="H7422" s="84" t="s">
        <v>11019</v>
      </c>
      <c r="I7422" s="258"/>
    </row>
    <row r="7423" spans="1:9" hidden="1" x14ac:dyDescent="0.25">
      <c r="A7423" s="210"/>
      <c r="B7423" s="125"/>
      <c r="C7423" s="85"/>
      <c r="D7423" s="64"/>
      <c r="E7423" s="65" t="s">
        <v>28</v>
      </c>
      <c r="F7423" s="61">
        <v>27500</v>
      </c>
      <c r="G7423" s="67">
        <f>D7423*F7423</f>
        <v>0</v>
      </c>
      <c r="H7423" s="84" t="s">
        <v>11019</v>
      </c>
      <c r="I7423" s="258"/>
    </row>
    <row r="7424" spans="1:9" hidden="1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hidden="1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si="292"/>
        <v>0</v>
      </c>
      <c r="H7425" s="84" t="s">
        <v>188</v>
      </c>
      <c r="I7425" s="258" t="s">
        <v>11040</v>
      </c>
    </row>
    <row r="7426" spans="1:9" hidden="1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2"/>
        <v>0</v>
      </c>
      <c r="H7426" s="84" t="s">
        <v>188</v>
      </c>
      <c r="I7426" s="258" t="s">
        <v>11040</v>
      </c>
    </row>
    <row r="7427" spans="1:9" hidden="1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2"/>
        <v>0</v>
      </c>
      <c r="H7427" s="84" t="s">
        <v>188</v>
      </c>
      <c r="I7427" s="258" t="s">
        <v>11040</v>
      </c>
    </row>
    <row r="7428" spans="1:9" hidden="1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2"/>
        <v>0</v>
      </c>
      <c r="H7428" s="84" t="s">
        <v>977</v>
      </c>
      <c r="I7428" s="258" t="s">
        <v>11041</v>
      </c>
    </row>
    <row r="7429" spans="1:9" hidden="1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2"/>
        <v>0</v>
      </c>
      <c r="H7429" s="266" t="s">
        <v>11042</v>
      </c>
      <c r="I7429" s="258"/>
    </row>
    <row r="7430" spans="1:9" hidden="1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2"/>
        <v>0</v>
      </c>
      <c r="H7430" s="266" t="s">
        <v>11042</v>
      </c>
      <c r="I7430" s="258"/>
    </row>
    <row r="7431" spans="1:9" hidden="1" x14ac:dyDescent="0.25">
      <c r="A7431" s="210"/>
      <c r="B7431" s="278"/>
      <c r="C7431" s="76"/>
      <c r="D7431" s="407"/>
      <c r="E7431" s="442" t="s">
        <v>28</v>
      </c>
      <c r="F7431" s="66">
        <v>2900000</v>
      </c>
      <c r="G7431" s="273">
        <f t="shared" si="292"/>
        <v>0</v>
      </c>
      <c r="H7431" s="266" t="s">
        <v>11042</v>
      </c>
      <c r="I7431" s="258"/>
    </row>
    <row r="7432" spans="1:9" hidden="1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2"/>
        <v>0</v>
      </c>
      <c r="H7432" s="266" t="s">
        <v>11042</v>
      </c>
      <c r="I7432" s="258"/>
    </row>
    <row r="7433" spans="1:9" hidden="1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2"/>
        <v>0</v>
      </c>
      <c r="H7433" s="266" t="s">
        <v>11042</v>
      </c>
      <c r="I7433" s="258"/>
    </row>
    <row r="7434" spans="1:9" hidden="1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2"/>
        <v>0</v>
      </c>
      <c r="H7434" s="266" t="s">
        <v>11042</v>
      </c>
      <c r="I7434" s="258"/>
    </row>
    <row r="7435" spans="1:9" hidden="1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11042</v>
      </c>
      <c r="I7435" s="258"/>
    </row>
    <row r="7436" spans="1:9" hidden="1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3">D7436*F7436</f>
        <v>0</v>
      </c>
      <c r="H7436" s="266" t="s">
        <v>11042</v>
      </c>
      <c r="I7436" s="84"/>
    </row>
    <row r="7437" spans="1:9" hidden="1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3"/>
        <v>0</v>
      </c>
      <c r="H7437" s="266" t="s">
        <v>11042</v>
      </c>
      <c r="I7437" s="84"/>
    </row>
    <row r="7438" spans="1:9" hidden="1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3"/>
        <v>0</v>
      </c>
      <c r="H7438" s="266" t="s">
        <v>11042</v>
      </c>
      <c r="I7438" s="84"/>
    </row>
    <row r="7439" spans="1:9" hidden="1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3"/>
        <v>0</v>
      </c>
      <c r="H7439" s="266" t="s">
        <v>11042</v>
      </c>
      <c r="I7439" s="84"/>
    </row>
    <row r="7440" spans="1:9" hidden="1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3"/>
        <v>0</v>
      </c>
      <c r="H7440" s="266" t="s">
        <v>11042</v>
      </c>
      <c r="I7440" s="84"/>
    </row>
    <row r="7441" spans="1:9" hidden="1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3"/>
        <v>0</v>
      </c>
      <c r="H7441" s="266" t="s">
        <v>11042</v>
      </c>
      <c r="I7441" s="84"/>
    </row>
    <row r="7442" spans="1:9" hidden="1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3"/>
        <v>0</v>
      </c>
      <c r="H7442" s="266" t="s">
        <v>630</v>
      </c>
      <c r="I7442" s="84" t="s">
        <v>11043</v>
      </c>
    </row>
    <row r="7443" spans="1:9" hidden="1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3"/>
        <v>0</v>
      </c>
      <c r="H7443" s="84" t="s">
        <v>630</v>
      </c>
      <c r="I7443" s="84" t="s">
        <v>11043</v>
      </c>
    </row>
    <row r="7444" spans="1:9" hidden="1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11044</v>
      </c>
      <c r="I7444" s="84"/>
    </row>
    <row r="7445" spans="1:9" hidden="1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11036</v>
      </c>
      <c r="I7445" s="84"/>
    </row>
    <row r="7446" spans="1:9" hidden="1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4">D7446*F7446</f>
        <v>0</v>
      </c>
      <c r="H7446" s="84" t="s">
        <v>3461</v>
      </c>
      <c r="I7446" s="84"/>
    </row>
    <row r="7447" spans="1:9" hidden="1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4"/>
        <v>0</v>
      </c>
      <c r="H7447" s="84" t="s">
        <v>2211</v>
      </c>
      <c r="I7447" s="410"/>
    </row>
    <row r="7448" spans="1:9" hidden="1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4"/>
        <v>0</v>
      </c>
      <c r="H7448" s="84" t="s">
        <v>1722</v>
      </c>
      <c r="I7448" s="410" t="s">
        <v>11045</v>
      </c>
    </row>
    <row r="7449" spans="1:9" hidden="1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4"/>
        <v>0</v>
      </c>
      <c r="H7449" s="84" t="s">
        <v>651</v>
      </c>
      <c r="I7449" s="410" t="s">
        <v>11046</v>
      </c>
    </row>
    <row r="7450" spans="1:9" hidden="1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4"/>
        <v>0</v>
      </c>
      <c r="H7450" s="84" t="s">
        <v>651</v>
      </c>
      <c r="I7450" s="410" t="s">
        <v>11046</v>
      </c>
    </row>
    <row r="7451" spans="1:9" hidden="1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4"/>
        <v>0</v>
      </c>
      <c r="H7451" s="84" t="s">
        <v>127</v>
      </c>
      <c r="I7451" s="410"/>
    </row>
    <row r="7452" spans="1:9" hidden="1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4"/>
        <v>0</v>
      </c>
      <c r="H7452" s="84" t="s">
        <v>11039</v>
      </c>
      <c r="I7452" s="410"/>
    </row>
    <row r="7453" spans="1:9" hidden="1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4"/>
        <v>0</v>
      </c>
      <c r="H7453" s="84" t="s">
        <v>127</v>
      </c>
      <c r="I7453" s="410"/>
    </row>
    <row r="7454" spans="1:9" hidden="1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4"/>
        <v>0</v>
      </c>
      <c r="H7454" s="84" t="s">
        <v>3834</v>
      </c>
      <c r="I7454" s="258"/>
    </row>
    <row r="7455" spans="1:9" hidden="1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4"/>
        <v>0</v>
      </c>
      <c r="H7455" s="84" t="s">
        <v>3834</v>
      </c>
      <c r="I7455" s="258"/>
    </row>
    <row r="7456" spans="1:9" hidden="1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4"/>
        <v>0</v>
      </c>
      <c r="H7456" s="84" t="s">
        <v>3834</v>
      </c>
      <c r="I7456" s="258"/>
    </row>
    <row r="7457" spans="1:9" hidden="1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4"/>
        <v>0</v>
      </c>
      <c r="H7457" s="84" t="s">
        <v>3834</v>
      </c>
      <c r="I7457" s="258"/>
    </row>
    <row r="7458" spans="1:9" hidden="1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4"/>
        <v>0</v>
      </c>
      <c r="H7458" s="84" t="s">
        <v>3834</v>
      </c>
      <c r="I7458" s="258"/>
    </row>
    <row r="7459" spans="1:9" hidden="1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4"/>
        <v>0</v>
      </c>
      <c r="H7459" s="84" t="s">
        <v>3834</v>
      </c>
      <c r="I7459" s="258"/>
    </row>
    <row r="7460" spans="1:9" hidden="1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4"/>
        <v>0</v>
      </c>
      <c r="H7460" s="84" t="s">
        <v>3834</v>
      </c>
      <c r="I7460" s="258"/>
    </row>
    <row r="7461" spans="1:9" hidden="1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4"/>
        <v>0</v>
      </c>
      <c r="H7461" s="84" t="s">
        <v>3834</v>
      </c>
      <c r="I7461" s="258"/>
    </row>
    <row r="7462" spans="1:9" hidden="1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4"/>
        <v>0</v>
      </c>
      <c r="H7462" s="84" t="s">
        <v>3834</v>
      </c>
      <c r="I7462" s="258"/>
    </row>
    <row r="7463" spans="1:9" hidden="1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4"/>
        <v>0</v>
      </c>
      <c r="H7463" s="84" t="s">
        <v>3834</v>
      </c>
      <c r="I7463" s="258"/>
    </row>
    <row r="7464" spans="1:9" hidden="1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4"/>
        <v>0</v>
      </c>
      <c r="H7464" s="84" t="s">
        <v>3834</v>
      </c>
      <c r="I7464" s="258"/>
    </row>
    <row r="7465" spans="1:9" hidden="1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4"/>
        <v>0</v>
      </c>
      <c r="H7465" s="266" t="s">
        <v>3834</v>
      </c>
      <c r="I7465" s="258"/>
    </row>
    <row r="7466" spans="1:9" hidden="1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4"/>
        <v>0</v>
      </c>
      <c r="H7466" s="266" t="s">
        <v>3834</v>
      </c>
      <c r="I7466" s="258"/>
    </row>
    <row r="7467" spans="1:9" hidden="1" x14ac:dyDescent="0.25">
      <c r="A7467" s="210"/>
      <c r="B7467" s="424"/>
      <c r="C7467" s="73"/>
      <c r="D7467" s="407"/>
      <c r="E7467" s="442" t="s">
        <v>28</v>
      </c>
      <c r="F7467" s="66">
        <v>68000</v>
      </c>
      <c r="G7467" s="273">
        <f t="shared" si="294"/>
        <v>0</v>
      </c>
      <c r="H7467" s="266" t="s">
        <v>3834</v>
      </c>
      <c r="I7467" s="258"/>
    </row>
    <row r="7468" spans="1:9" hidden="1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4"/>
        <v>0</v>
      </c>
      <c r="H7468" s="266" t="s">
        <v>3834</v>
      </c>
      <c r="I7468" s="258"/>
    </row>
    <row r="7469" spans="1:9" hidden="1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4"/>
        <v>0</v>
      </c>
      <c r="H7469" s="84" t="s">
        <v>3834</v>
      </c>
      <c r="I7469" s="258"/>
    </row>
    <row r="7470" spans="1:9" hidden="1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4"/>
        <v>0</v>
      </c>
      <c r="H7470" s="84" t="s">
        <v>3834</v>
      </c>
      <c r="I7470" s="258"/>
    </row>
    <row r="7471" spans="1:9" hidden="1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4"/>
        <v>0</v>
      </c>
      <c r="H7471" s="84" t="s">
        <v>3834</v>
      </c>
      <c r="I7471" s="258"/>
    </row>
    <row r="7472" spans="1:9" hidden="1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4"/>
        <v>0</v>
      </c>
      <c r="H7472" s="84" t="s">
        <v>3834</v>
      </c>
      <c r="I7472" s="258"/>
    </row>
    <row r="7473" spans="1:9" hidden="1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4"/>
        <v>0</v>
      </c>
      <c r="H7473" s="84" t="s">
        <v>3834</v>
      </c>
      <c r="I7473" s="258"/>
    </row>
    <row r="7474" spans="1:9" hidden="1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4"/>
        <v>0</v>
      </c>
      <c r="H7474" s="266" t="s">
        <v>3028</v>
      </c>
      <c r="I7474" s="258" t="s">
        <v>11047</v>
      </c>
    </row>
    <row r="7475" spans="1:9" hidden="1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11047</v>
      </c>
    </row>
    <row r="7476" spans="1:9" hidden="1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5">D7476*F7476</f>
        <v>0</v>
      </c>
      <c r="H7476" s="84" t="s">
        <v>3028</v>
      </c>
      <c r="I7476" s="84" t="s">
        <v>11047</v>
      </c>
    </row>
    <row r="7477" spans="1:9" hidden="1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5"/>
        <v>0</v>
      </c>
      <c r="H7477" s="84" t="s">
        <v>723</v>
      </c>
      <c r="I7477" s="84" t="s">
        <v>9080</v>
      </c>
    </row>
    <row r="7478" spans="1:9" hidden="1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5"/>
        <v>0</v>
      </c>
      <c r="H7478" s="84" t="s">
        <v>723</v>
      </c>
      <c r="I7478" s="84" t="s">
        <v>9080</v>
      </c>
    </row>
    <row r="7479" spans="1:9" hidden="1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5"/>
        <v>0</v>
      </c>
      <c r="H7479" s="84" t="s">
        <v>723</v>
      </c>
      <c r="I7479" s="84" t="s">
        <v>9080</v>
      </c>
    </row>
    <row r="7480" spans="1:9" hidden="1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5"/>
        <v>0</v>
      </c>
      <c r="H7480" s="84" t="s">
        <v>723</v>
      </c>
      <c r="I7480" s="84" t="s">
        <v>9080</v>
      </c>
    </row>
    <row r="7481" spans="1:9" hidden="1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5"/>
        <v>0</v>
      </c>
      <c r="H7481" s="84" t="s">
        <v>723</v>
      </c>
      <c r="I7481" s="84" t="s">
        <v>9080</v>
      </c>
    </row>
    <row r="7482" spans="1:9" hidden="1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5"/>
        <v>0</v>
      </c>
      <c r="H7482" s="266" t="s">
        <v>723</v>
      </c>
      <c r="I7482" s="84" t="s">
        <v>9080</v>
      </c>
    </row>
    <row r="7483" spans="1:9" hidden="1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hidden="1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hidden="1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hidden="1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4"/>
        <v>0</v>
      </c>
      <c r="H7486" s="266" t="s">
        <v>723</v>
      </c>
      <c r="I7486" s="84" t="s">
        <v>9080</v>
      </c>
    </row>
    <row r="7487" spans="1:9" hidden="1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hidden="1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4"/>
        <v>0</v>
      </c>
      <c r="H7488" s="266" t="s">
        <v>723</v>
      </c>
      <c r="I7488" s="84" t="s">
        <v>9080</v>
      </c>
    </row>
    <row r="7489" spans="1:9" hidden="1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4"/>
        <v>0</v>
      </c>
      <c r="H7489" s="429" t="s">
        <v>723</v>
      </c>
      <c r="I7489" s="84" t="s">
        <v>9080</v>
      </c>
    </row>
    <row r="7490" spans="1:9" hidden="1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4"/>
        <v>0</v>
      </c>
      <c r="H7490" s="266" t="s">
        <v>723</v>
      </c>
      <c r="I7490" s="84" t="s">
        <v>9080</v>
      </c>
    </row>
    <row r="7491" spans="1:9" hidden="1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4"/>
        <v>0</v>
      </c>
      <c r="H7491" s="266" t="s">
        <v>723</v>
      </c>
      <c r="I7491" s="84" t="s">
        <v>9080</v>
      </c>
    </row>
    <row r="7492" spans="1:9" hidden="1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4"/>
        <v>0</v>
      </c>
      <c r="H7492" s="266" t="s">
        <v>3834</v>
      </c>
      <c r="I7492" s="84"/>
    </row>
    <row r="7493" spans="1:9" hidden="1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4"/>
        <v>0</v>
      </c>
      <c r="H7493" s="84" t="s">
        <v>127</v>
      </c>
      <c r="I7493" s="410"/>
    </row>
    <row r="7494" spans="1:9" hidden="1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4"/>
        <v>0</v>
      </c>
      <c r="H7494" s="84" t="s">
        <v>127</v>
      </c>
      <c r="I7494" s="410"/>
    </row>
    <row r="7495" spans="1:9" hidden="1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4"/>
        <v>0</v>
      </c>
      <c r="H7495" s="84" t="s">
        <v>1240</v>
      </c>
      <c r="I7495" s="410"/>
    </row>
    <row r="7496" spans="1:9" hidden="1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4"/>
        <v>0</v>
      </c>
      <c r="H7496" s="84" t="s">
        <v>1240</v>
      </c>
      <c r="I7496" s="410"/>
    </row>
    <row r="7497" spans="1:9" hidden="1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4"/>
        <v>0</v>
      </c>
      <c r="H7497" s="84" t="s">
        <v>887</v>
      </c>
      <c r="I7497" s="410"/>
    </row>
    <row r="7498" spans="1:9" hidden="1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4"/>
        <v>0</v>
      </c>
      <c r="H7498" s="84" t="s">
        <v>11048</v>
      </c>
      <c r="I7498" s="410" t="s">
        <v>11049</v>
      </c>
    </row>
    <row r="7499" spans="1:9" hidden="1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4"/>
        <v>0</v>
      </c>
      <c r="H7499" s="84" t="s">
        <v>2369</v>
      </c>
      <c r="I7499" s="258"/>
    </row>
    <row r="7500" spans="1:9" hidden="1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4"/>
        <v>0</v>
      </c>
      <c r="H7500" s="84" t="s">
        <v>2369</v>
      </c>
      <c r="I7500" s="258"/>
    </row>
    <row r="7501" spans="1:9" hidden="1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4"/>
        <v>0</v>
      </c>
      <c r="H7501" s="84" t="s">
        <v>2369</v>
      </c>
      <c r="I7501" s="258"/>
    </row>
    <row r="7502" spans="1:9" hidden="1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4"/>
        <v>0</v>
      </c>
      <c r="H7502" s="84" t="s">
        <v>11018</v>
      </c>
      <c r="I7502" s="258"/>
    </row>
    <row r="7503" spans="1:9" hidden="1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4"/>
        <v>0</v>
      </c>
      <c r="H7503" s="84" t="s">
        <v>11050</v>
      </c>
      <c r="I7503" s="258"/>
    </row>
    <row r="7504" spans="1:9" hidden="1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4"/>
        <v>0</v>
      </c>
      <c r="H7504" s="84" t="s">
        <v>11051</v>
      </c>
      <c r="I7504" s="258"/>
    </row>
    <row r="7505" spans="1:9" hidden="1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4"/>
        <v>0</v>
      </c>
      <c r="H7505" s="84" t="s">
        <v>11051</v>
      </c>
      <c r="I7505" s="444"/>
    </row>
    <row r="7506" spans="1:9" hidden="1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4"/>
        <v>0</v>
      </c>
      <c r="H7506" s="84" t="s">
        <v>11051</v>
      </c>
      <c r="I7506" s="444"/>
    </row>
    <row r="7507" spans="1:9" hidden="1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4"/>
        <v>0</v>
      </c>
      <c r="H7507" s="84" t="s">
        <v>11051</v>
      </c>
      <c r="I7507" s="258"/>
    </row>
    <row r="7508" spans="1:9" hidden="1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4"/>
        <v>0</v>
      </c>
      <c r="H7508" s="84" t="s">
        <v>605</v>
      </c>
      <c r="I7508" s="258" t="s">
        <v>11052</v>
      </c>
    </row>
    <row r="7509" spans="1:9" hidden="1" x14ac:dyDescent="0.25">
      <c r="A7509" s="210"/>
      <c r="B7509" s="434"/>
      <c r="C7509" s="85"/>
      <c r="D7509" s="64"/>
      <c r="E7509" s="65" t="s">
        <v>31</v>
      </c>
      <c r="F7509" s="71">
        <v>1545000</v>
      </c>
      <c r="G7509" s="273">
        <f t="shared" si="294"/>
        <v>0</v>
      </c>
      <c r="H7509" s="266" t="s">
        <v>723</v>
      </c>
      <c r="I7509" s="258" t="s">
        <v>11053</v>
      </c>
    </row>
    <row r="7510" spans="1:9" hidden="1" x14ac:dyDescent="0.25">
      <c r="A7510" s="210"/>
      <c r="B7510" s="434"/>
      <c r="C7510" s="85"/>
      <c r="D7510" s="80"/>
      <c r="E7510" s="65" t="s">
        <v>28</v>
      </c>
      <c r="F7510" s="71">
        <v>1545000</v>
      </c>
      <c r="G7510" s="272">
        <f t="shared" ref="G7510:G7565" si="296">D7510*F7510</f>
        <v>0</v>
      </c>
      <c r="H7510" s="266" t="s">
        <v>723</v>
      </c>
      <c r="I7510" s="258" t="s">
        <v>11053</v>
      </c>
    </row>
    <row r="7511" spans="1:9" hidden="1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6"/>
        <v>0</v>
      </c>
      <c r="H7511" s="266" t="s">
        <v>723</v>
      </c>
      <c r="I7511" s="258" t="s">
        <v>11053</v>
      </c>
    </row>
    <row r="7512" spans="1:9" hidden="1" x14ac:dyDescent="0.25">
      <c r="A7512" s="210"/>
      <c r="B7512" s="278"/>
      <c r="C7512" s="70"/>
      <c r="D7512" s="407"/>
      <c r="E7512" s="442" t="s">
        <v>28</v>
      </c>
      <c r="F7512" s="66">
        <v>155000</v>
      </c>
      <c r="G7512" s="273">
        <f t="shared" si="296"/>
        <v>0</v>
      </c>
      <c r="H7512" s="266" t="s">
        <v>723</v>
      </c>
      <c r="I7512" s="258" t="s">
        <v>11053</v>
      </c>
    </row>
    <row r="7513" spans="1:9" hidden="1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6"/>
        <v>0</v>
      </c>
      <c r="H7513" s="266" t="s">
        <v>723</v>
      </c>
      <c r="I7513" s="258" t="s">
        <v>11053</v>
      </c>
    </row>
    <row r="7514" spans="1:9" hidden="1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6"/>
        <v>0</v>
      </c>
      <c r="H7514" s="84" t="s">
        <v>2211</v>
      </c>
      <c r="I7514" s="410"/>
    </row>
    <row r="7515" spans="1:9" hidden="1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6"/>
        <v>0</v>
      </c>
      <c r="H7515" s="84" t="s">
        <v>2211</v>
      </c>
      <c r="I7515" s="410"/>
    </row>
    <row r="7516" spans="1:9" hidden="1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6"/>
        <v>0</v>
      </c>
      <c r="H7516" s="84" t="s">
        <v>3837</v>
      </c>
      <c r="I7516" s="410"/>
    </row>
    <row r="7517" spans="1:9" hidden="1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6"/>
        <v>0</v>
      </c>
      <c r="H7517" s="84" t="s">
        <v>127</v>
      </c>
      <c r="I7517" s="410"/>
    </row>
    <row r="7518" spans="1:9" hidden="1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6"/>
        <v>0</v>
      </c>
      <c r="H7518" s="84" t="s">
        <v>565</v>
      </c>
      <c r="I7518" s="410" t="s">
        <v>11054</v>
      </c>
    </row>
    <row r="7519" spans="1:9" hidden="1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6"/>
        <v>0</v>
      </c>
      <c r="H7519" s="84" t="s">
        <v>565</v>
      </c>
      <c r="I7519" s="410" t="s">
        <v>11054</v>
      </c>
    </row>
    <row r="7520" spans="1:9" hidden="1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6"/>
        <v>0</v>
      </c>
      <c r="H7520" s="84" t="s">
        <v>565</v>
      </c>
      <c r="I7520" s="258" t="s">
        <v>11054</v>
      </c>
    </row>
    <row r="7521" spans="1:9" hidden="1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6"/>
        <v>0</v>
      </c>
      <c r="H7521" s="84" t="s">
        <v>502</v>
      </c>
      <c r="I7521" s="258" t="s">
        <v>11055</v>
      </c>
    </row>
    <row r="7522" spans="1:9" hidden="1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6"/>
        <v>0</v>
      </c>
      <c r="H7522" s="84" t="s">
        <v>1184</v>
      </c>
      <c r="I7522" s="258"/>
    </row>
    <row r="7523" spans="1:9" hidden="1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6"/>
        <v>0</v>
      </c>
      <c r="H7523" s="84" t="s">
        <v>11018</v>
      </c>
      <c r="I7523" s="258"/>
    </row>
    <row r="7524" spans="1:9" hidden="1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6"/>
        <v>0</v>
      </c>
      <c r="H7524" s="84" t="s">
        <v>3461</v>
      </c>
      <c r="I7524" s="258" t="s">
        <v>9080</v>
      </c>
    </row>
    <row r="7525" spans="1:9" hidden="1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6"/>
        <v>0</v>
      </c>
      <c r="H7525" s="84" t="s">
        <v>11039</v>
      </c>
      <c r="I7525" s="258"/>
    </row>
    <row r="7526" spans="1:9" hidden="1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6"/>
        <v>0</v>
      </c>
      <c r="H7526" s="84" t="s">
        <v>630</v>
      </c>
      <c r="I7526" s="444" t="s">
        <v>11056</v>
      </c>
    </row>
    <row r="7527" spans="1:9" hidden="1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6"/>
        <v>0</v>
      </c>
      <c r="H7527" s="84" t="s">
        <v>630</v>
      </c>
      <c r="I7527" s="444" t="s">
        <v>11056</v>
      </c>
    </row>
    <row r="7528" spans="1:9" hidden="1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6"/>
        <v>0</v>
      </c>
      <c r="H7528" s="84" t="s">
        <v>723</v>
      </c>
      <c r="I7528" s="258" t="s">
        <v>11057</v>
      </c>
    </row>
    <row r="7529" spans="1:9" hidden="1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6"/>
        <v>0</v>
      </c>
      <c r="H7529" s="84" t="s">
        <v>158</v>
      </c>
      <c r="I7529" s="84" t="s">
        <v>11058</v>
      </c>
    </row>
    <row r="7530" spans="1:9" hidden="1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6"/>
        <v>0</v>
      </c>
      <c r="H7530" s="266" t="s">
        <v>158</v>
      </c>
      <c r="I7530" s="266" t="s">
        <v>11058</v>
      </c>
    </row>
    <row r="7531" spans="1:9" hidden="1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6"/>
        <v>0</v>
      </c>
      <c r="H7531" s="266" t="s">
        <v>158</v>
      </c>
      <c r="I7531" s="266" t="s">
        <v>11058</v>
      </c>
    </row>
    <row r="7532" spans="1:9" hidden="1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6"/>
        <v>0</v>
      </c>
      <c r="H7532" s="84" t="s">
        <v>2208</v>
      </c>
      <c r="I7532" s="258" t="s">
        <v>9080</v>
      </c>
    </row>
    <row r="7533" spans="1:9" hidden="1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6"/>
        <v>0</v>
      </c>
      <c r="H7533" s="84" t="s">
        <v>2208</v>
      </c>
      <c r="I7533" s="258" t="s">
        <v>9080</v>
      </c>
    </row>
    <row r="7534" spans="1:9" hidden="1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6"/>
        <v>0</v>
      </c>
      <c r="H7534" s="84" t="s">
        <v>2208</v>
      </c>
      <c r="I7534" s="258" t="s">
        <v>9080</v>
      </c>
    </row>
    <row r="7535" spans="1:9" hidden="1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6"/>
        <v>0</v>
      </c>
      <c r="H7535" s="84" t="s">
        <v>2208</v>
      </c>
      <c r="I7535" s="258" t="s">
        <v>9080</v>
      </c>
    </row>
    <row r="7536" spans="1:9" hidden="1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6"/>
        <v>0</v>
      </c>
      <c r="H7536" s="84" t="s">
        <v>2208</v>
      </c>
      <c r="I7536" s="258" t="s">
        <v>9080</v>
      </c>
    </row>
    <row r="7537" spans="1:9" hidden="1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6"/>
        <v>0</v>
      </c>
      <c r="H7537" s="84" t="s">
        <v>2208</v>
      </c>
      <c r="I7537" s="258" t="s">
        <v>9080</v>
      </c>
    </row>
    <row r="7538" spans="1:9" hidden="1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6"/>
        <v>0</v>
      </c>
      <c r="H7538" s="84" t="s">
        <v>2208</v>
      </c>
      <c r="I7538" s="258" t="s">
        <v>9080</v>
      </c>
    </row>
    <row r="7539" spans="1:9" hidden="1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6"/>
        <v>0</v>
      </c>
      <c r="H7539" s="84" t="s">
        <v>2208</v>
      </c>
      <c r="I7539" s="258" t="s">
        <v>9080</v>
      </c>
    </row>
    <row r="7540" spans="1:9" hidden="1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6"/>
        <v>0</v>
      </c>
      <c r="H7540" s="266" t="s">
        <v>2208</v>
      </c>
      <c r="I7540" s="258" t="s">
        <v>9080</v>
      </c>
    </row>
    <row r="7541" spans="1:9" hidden="1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hidden="1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7">D7542*F7542</f>
        <v>0</v>
      </c>
      <c r="H7542" s="84" t="s">
        <v>2208</v>
      </c>
      <c r="I7542" s="84" t="s">
        <v>9080</v>
      </c>
    </row>
    <row r="7543" spans="1:9" hidden="1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7"/>
        <v>0</v>
      </c>
      <c r="H7543" s="84" t="s">
        <v>2208</v>
      </c>
      <c r="I7543" s="84" t="s">
        <v>9080</v>
      </c>
    </row>
    <row r="7544" spans="1:9" hidden="1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7"/>
        <v>0</v>
      </c>
      <c r="H7544" s="84" t="s">
        <v>2208</v>
      </c>
      <c r="I7544" s="84" t="s">
        <v>9080</v>
      </c>
    </row>
    <row r="7545" spans="1:9" hidden="1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7"/>
        <v>0</v>
      </c>
      <c r="H7545" s="84" t="s">
        <v>1540</v>
      </c>
      <c r="I7545" s="84" t="s">
        <v>11059</v>
      </c>
    </row>
    <row r="7546" spans="1:9" hidden="1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7"/>
        <v>0</v>
      </c>
      <c r="H7546" s="84" t="s">
        <v>1029</v>
      </c>
      <c r="I7546" s="84" t="s">
        <v>11060</v>
      </c>
    </row>
    <row r="7547" spans="1:9" hidden="1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7"/>
        <v>0</v>
      </c>
      <c r="H7547" s="84" t="s">
        <v>1029</v>
      </c>
      <c r="I7547" s="84" t="s">
        <v>11060</v>
      </c>
    </row>
    <row r="7548" spans="1:9" hidden="1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7"/>
        <v>0</v>
      </c>
      <c r="H7548" s="84" t="s">
        <v>1029</v>
      </c>
      <c r="I7548" s="84" t="s">
        <v>11060</v>
      </c>
    </row>
    <row r="7549" spans="1:9" hidden="1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11060</v>
      </c>
    </row>
    <row r="7550" spans="1:9" hidden="1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11060</v>
      </c>
    </row>
    <row r="7551" spans="1:9" hidden="1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11061</v>
      </c>
    </row>
    <row r="7552" spans="1:9" hidden="1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6"/>
        <v>0</v>
      </c>
      <c r="H7552" s="266" t="s">
        <v>121</v>
      </c>
      <c r="I7552" s="84" t="s">
        <v>11061</v>
      </c>
    </row>
    <row r="7553" spans="1:9" hidden="1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11061</v>
      </c>
    </row>
    <row r="7554" spans="1:9" hidden="1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6"/>
        <v>0</v>
      </c>
      <c r="H7554" s="266" t="s">
        <v>121</v>
      </c>
      <c r="I7554" s="84" t="s">
        <v>11061</v>
      </c>
    </row>
    <row r="7555" spans="1:9" hidden="1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6"/>
        <v>0</v>
      </c>
      <c r="H7555" s="266" t="s">
        <v>121</v>
      </c>
      <c r="I7555" s="84" t="s">
        <v>11061</v>
      </c>
    </row>
    <row r="7556" spans="1:9" hidden="1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6"/>
        <v>0</v>
      </c>
      <c r="H7556" s="266" t="s">
        <v>121</v>
      </c>
      <c r="I7556" s="84" t="s">
        <v>11061</v>
      </c>
    </row>
    <row r="7557" spans="1:9" hidden="1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6"/>
        <v>0</v>
      </c>
      <c r="H7557" s="266" t="s">
        <v>152</v>
      </c>
      <c r="I7557" s="84" t="s">
        <v>11062</v>
      </c>
    </row>
    <row r="7558" spans="1:9" hidden="1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6"/>
        <v>0</v>
      </c>
      <c r="H7558" s="266" t="s">
        <v>152</v>
      </c>
      <c r="I7558" s="84" t="s">
        <v>11062</v>
      </c>
    </row>
    <row r="7559" spans="1:9" hidden="1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6"/>
        <v>0</v>
      </c>
      <c r="H7559" s="266" t="s">
        <v>601</v>
      </c>
      <c r="I7559" s="84" t="s">
        <v>11063</v>
      </c>
    </row>
    <row r="7560" spans="1:9" hidden="1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6"/>
        <v>0</v>
      </c>
      <c r="H7560" s="266" t="s">
        <v>601</v>
      </c>
      <c r="I7560" s="84" t="s">
        <v>11063</v>
      </c>
    </row>
    <row r="7561" spans="1:9" hidden="1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6"/>
        <v>0</v>
      </c>
      <c r="H7561" s="266" t="s">
        <v>601</v>
      </c>
      <c r="I7561" s="84" t="s">
        <v>11063</v>
      </c>
    </row>
    <row r="7562" spans="1:9" hidden="1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6"/>
        <v>0</v>
      </c>
      <c r="H7562" s="266" t="s">
        <v>188</v>
      </c>
      <c r="I7562" s="59"/>
    </row>
    <row r="7563" spans="1:9" hidden="1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6"/>
        <v>0</v>
      </c>
      <c r="H7563" s="266" t="s">
        <v>188</v>
      </c>
      <c r="I7563" s="59"/>
    </row>
    <row r="7564" spans="1:9" hidden="1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6"/>
        <v>0</v>
      </c>
      <c r="H7564" s="266" t="s">
        <v>188</v>
      </c>
      <c r="I7564" s="59"/>
    </row>
    <row r="7565" spans="1:9" hidden="1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6"/>
        <v>0</v>
      </c>
      <c r="H7565" s="266" t="s">
        <v>188</v>
      </c>
      <c r="I7565" s="59"/>
    </row>
    <row r="7566" spans="1:9" hidden="1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hidden="1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298">D7567*F7567</f>
        <v>0</v>
      </c>
      <c r="H7567" s="266" t="s">
        <v>188</v>
      </c>
      <c r="I7567" s="59"/>
    </row>
    <row r="7568" spans="1:9" hidden="1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298"/>
        <v>0</v>
      </c>
      <c r="H7568" s="266" t="s">
        <v>188</v>
      </c>
      <c r="I7568" s="59"/>
    </row>
    <row r="7569" spans="1:9" hidden="1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298"/>
        <v>0</v>
      </c>
      <c r="H7569" s="266" t="s">
        <v>188</v>
      </c>
      <c r="I7569" s="59"/>
    </row>
    <row r="7570" spans="1:9" hidden="1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298"/>
        <v>0</v>
      </c>
      <c r="H7570" s="84" t="s">
        <v>146</v>
      </c>
      <c r="I7570" s="410"/>
    </row>
    <row r="7571" spans="1:9" hidden="1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298"/>
        <v>0</v>
      </c>
      <c r="H7571" s="84" t="s">
        <v>11064</v>
      </c>
      <c r="I7571" s="410"/>
    </row>
    <row r="7572" spans="1:9" hidden="1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298"/>
        <v>0</v>
      </c>
      <c r="H7572" s="84" t="s">
        <v>11064</v>
      </c>
      <c r="I7572" s="410"/>
    </row>
    <row r="7573" spans="1:9" hidden="1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298"/>
        <v>0</v>
      </c>
      <c r="H7573" s="84" t="s">
        <v>1235</v>
      </c>
      <c r="I7573" s="410"/>
    </row>
    <row r="7574" spans="1:9" hidden="1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298"/>
        <v>0</v>
      </c>
      <c r="H7574" s="84" t="s">
        <v>1937</v>
      </c>
      <c r="I7574" s="410" t="s">
        <v>11065</v>
      </c>
    </row>
    <row r="7575" spans="1:9" hidden="1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298"/>
        <v>0</v>
      </c>
      <c r="H7575" s="84" t="s">
        <v>1937</v>
      </c>
      <c r="I7575" s="410" t="s">
        <v>11065</v>
      </c>
    </row>
    <row r="7576" spans="1:9" hidden="1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298"/>
        <v>0</v>
      </c>
      <c r="H7576" s="84" t="s">
        <v>1599</v>
      </c>
      <c r="I7576" s="410"/>
    </row>
    <row r="7577" spans="1:9" hidden="1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298"/>
        <v>0</v>
      </c>
      <c r="H7577" s="84" t="s">
        <v>158</v>
      </c>
      <c r="I7577" s="258" t="s">
        <v>11066</v>
      </c>
    </row>
    <row r="7578" spans="1:9" hidden="1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298"/>
        <v>0</v>
      </c>
      <c r="H7578" s="84" t="s">
        <v>3461</v>
      </c>
      <c r="I7578" s="258" t="s">
        <v>11067</v>
      </c>
    </row>
    <row r="7579" spans="1:9" hidden="1" x14ac:dyDescent="0.25">
      <c r="A7579" s="210"/>
      <c r="B7579" s="434"/>
      <c r="C7579" s="85"/>
      <c r="D7579" s="64"/>
      <c r="E7579" s="65" t="s">
        <v>31</v>
      </c>
      <c r="F7579" s="71">
        <v>1545000</v>
      </c>
      <c r="G7579" s="209">
        <f t="shared" si="298"/>
        <v>0</v>
      </c>
      <c r="H7579" s="84" t="s">
        <v>3461</v>
      </c>
      <c r="I7579" s="258" t="s">
        <v>11067</v>
      </c>
    </row>
    <row r="7580" spans="1:9" hidden="1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298"/>
        <v>0</v>
      </c>
      <c r="H7580" s="84" t="s">
        <v>3461</v>
      </c>
      <c r="I7580" s="258" t="s">
        <v>11067</v>
      </c>
    </row>
    <row r="7581" spans="1:9" hidden="1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298"/>
        <v>0</v>
      </c>
      <c r="H7581" s="84" t="s">
        <v>3461</v>
      </c>
      <c r="I7581" s="258" t="s">
        <v>11067</v>
      </c>
    </row>
    <row r="7582" spans="1:9" hidden="1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298"/>
        <v>0</v>
      </c>
      <c r="H7582" s="84" t="s">
        <v>3171</v>
      </c>
      <c r="I7582" s="258" t="s">
        <v>11068</v>
      </c>
    </row>
    <row r="7583" spans="1:9" hidden="1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298"/>
        <v>0</v>
      </c>
      <c r="H7583" s="84" t="s">
        <v>3171</v>
      </c>
      <c r="I7583" s="444" t="s">
        <v>11068</v>
      </c>
    </row>
    <row r="7584" spans="1:9" hidden="1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298"/>
        <v>0</v>
      </c>
      <c r="H7584" s="84" t="s">
        <v>759</v>
      </c>
      <c r="I7584" s="444" t="s">
        <v>11069</v>
      </c>
    </row>
    <row r="7585" spans="1:9" hidden="1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298"/>
        <v>0</v>
      </c>
      <c r="H7585" s="84" t="s">
        <v>188</v>
      </c>
      <c r="I7585" s="84"/>
    </row>
    <row r="7586" spans="1:9" hidden="1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298"/>
        <v>0</v>
      </c>
      <c r="H7586" s="266" t="s">
        <v>2678</v>
      </c>
      <c r="I7586" s="266" t="s">
        <v>11070</v>
      </c>
    </row>
    <row r="7587" spans="1:9" hidden="1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298"/>
        <v>0</v>
      </c>
      <c r="H7587" s="266" t="s">
        <v>2678</v>
      </c>
      <c r="I7587" s="266" t="s">
        <v>11070</v>
      </c>
    </row>
    <row r="7588" spans="1:9" hidden="1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298"/>
        <v>0</v>
      </c>
      <c r="H7588" s="84" t="s">
        <v>2678</v>
      </c>
      <c r="I7588" s="266" t="s">
        <v>11070</v>
      </c>
    </row>
    <row r="7589" spans="1:9" hidden="1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298"/>
        <v>0</v>
      </c>
      <c r="H7589" s="84" t="s">
        <v>2678</v>
      </c>
      <c r="I7589" s="266" t="s">
        <v>11070</v>
      </c>
    </row>
    <row r="7590" spans="1:9" hidden="1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298"/>
        <v>0</v>
      </c>
      <c r="H7590" s="84" t="s">
        <v>2208</v>
      </c>
      <c r="I7590" s="258" t="s">
        <v>11071</v>
      </c>
    </row>
    <row r="7591" spans="1:9" hidden="1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hidden="1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298"/>
        <v>0</v>
      </c>
      <c r="H7592" s="84" t="s">
        <v>3394</v>
      </c>
      <c r="I7592" s="258" t="s">
        <v>11072</v>
      </c>
    </row>
    <row r="7593" spans="1:9" hidden="1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298"/>
        <v>0</v>
      </c>
      <c r="H7593" s="84" t="s">
        <v>3394</v>
      </c>
      <c r="I7593" s="258" t="s">
        <v>11072</v>
      </c>
    </row>
    <row r="7594" spans="1:9" hidden="1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298"/>
        <v>0</v>
      </c>
      <c r="H7594" s="84" t="s">
        <v>3394</v>
      </c>
      <c r="I7594" s="258" t="s">
        <v>11072</v>
      </c>
    </row>
    <row r="7595" spans="1:9" hidden="1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298"/>
        <v>0</v>
      </c>
      <c r="H7595" s="84" t="s">
        <v>3394</v>
      </c>
      <c r="I7595" s="258" t="s">
        <v>11072</v>
      </c>
    </row>
    <row r="7596" spans="1:9" hidden="1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298"/>
        <v>0</v>
      </c>
      <c r="H7596" s="84" t="s">
        <v>3394</v>
      </c>
      <c r="I7596" s="258" t="s">
        <v>11072</v>
      </c>
    </row>
    <row r="7597" spans="1:9" hidden="1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11072</v>
      </c>
    </row>
    <row r="7598" spans="1:9" hidden="1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299">D7598*F7598</f>
        <v>0</v>
      </c>
      <c r="H7598" s="84" t="s">
        <v>3394</v>
      </c>
      <c r="I7598" s="258" t="s">
        <v>11072</v>
      </c>
    </row>
    <row r="7599" spans="1:9" hidden="1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299"/>
        <v>0</v>
      </c>
      <c r="H7599" s="84" t="s">
        <v>3837</v>
      </c>
      <c r="I7599" s="84"/>
    </row>
    <row r="7600" spans="1:9" hidden="1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hidden="1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hidden="1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299"/>
        <v>0</v>
      </c>
      <c r="H7602" s="84" t="s">
        <v>2211</v>
      </c>
      <c r="I7602" s="84"/>
    </row>
    <row r="7603" spans="1:9" hidden="1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299"/>
        <v>0</v>
      </c>
      <c r="H7603" s="84" t="s">
        <v>2211</v>
      </c>
      <c r="I7603" s="84"/>
    </row>
    <row r="7604" spans="1:9" hidden="1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299"/>
        <v>0</v>
      </c>
      <c r="H7604" s="84" t="s">
        <v>152</v>
      </c>
      <c r="I7604" s="84" t="s">
        <v>9080</v>
      </c>
    </row>
    <row r="7605" spans="1:9" hidden="1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hidden="1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hidden="1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hidden="1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298"/>
        <v>0</v>
      </c>
      <c r="H7608" s="84" t="s">
        <v>152</v>
      </c>
      <c r="I7608" s="84" t="s">
        <v>9080</v>
      </c>
    </row>
    <row r="7609" spans="1:9" hidden="1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hidden="1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298"/>
        <v>0</v>
      </c>
      <c r="H7610" s="266" t="s">
        <v>843</v>
      </c>
      <c r="I7610" s="84"/>
    </row>
    <row r="7611" spans="1:9" hidden="1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298"/>
        <v>0</v>
      </c>
      <c r="H7611" s="84" t="s">
        <v>1725</v>
      </c>
      <c r="I7611" s="410" t="s">
        <v>11073</v>
      </c>
    </row>
    <row r="7612" spans="1:9" hidden="1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298"/>
        <v>0</v>
      </c>
      <c r="H7612" s="84" t="s">
        <v>1725</v>
      </c>
      <c r="I7612" s="410" t="s">
        <v>11073</v>
      </c>
    </row>
    <row r="7613" spans="1:9" hidden="1" x14ac:dyDescent="0.25">
      <c r="A7613" s="210"/>
      <c r="B7613" s="434"/>
      <c r="C7613" s="59"/>
      <c r="D7613" s="80"/>
      <c r="E7613" s="65" t="s">
        <v>31</v>
      </c>
      <c r="F7613" s="71">
        <v>1545000</v>
      </c>
      <c r="G7613" s="67">
        <f t="shared" si="298"/>
        <v>0</v>
      </c>
      <c r="H7613" s="84" t="s">
        <v>1725</v>
      </c>
      <c r="I7613" s="410" t="s">
        <v>11073</v>
      </c>
    </row>
    <row r="7614" spans="1:9" hidden="1" x14ac:dyDescent="0.25">
      <c r="A7614" s="210"/>
      <c r="B7614" s="434"/>
      <c r="C7614" s="59"/>
      <c r="D7614" s="64"/>
      <c r="E7614" s="65" t="s">
        <v>31</v>
      </c>
      <c r="F7614" s="71">
        <v>1545000</v>
      </c>
      <c r="G7614" s="67">
        <f t="shared" si="298"/>
        <v>0</v>
      </c>
      <c r="H7614" s="84" t="s">
        <v>1725</v>
      </c>
      <c r="I7614" s="410" t="s">
        <v>11073</v>
      </c>
    </row>
    <row r="7615" spans="1:9" hidden="1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298"/>
        <v>0</v>
      </c>
      <c r="H7615" s="84" t="s">
        <v>158</v>
      </c>
      <c r="I7615" s="410" t="s">
        <v>11066</v>
      </c>
    </row>
    <row r="7616" spans="1:9" hidden="1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298"/>
        <v>0</v>
      </c>
      <c r="H7616" s="84" t="s">
        <v>35</v>
      </c>
      <c r="I7616" s="410"/>
    </row>
    <row r="7617" spans="1:9" hidden="1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298"/>
        <v>0</v>
      </c>
      <c r="H7617" s="84" t="s">
        <v>188</v>
      </c>
      <c r="I7617" s="410" t="s">
        <v>11074</v>
      </c>
    </row>
    <row r="7618" spans="1:9" hidden="1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298"/>
        <v>0</v>
      </c>
      <c r="H7618" s="84" t="s">
        <v>188</v>
      </c>
      <c r="I7618" s="410" t="s">
        <v>11074</v>
      </c>
    </row>
    <row r="7619" spans="1:9" hidden="1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298"/>
        <v>0</v>
      </c>
      <c r="H7619" s="84" t="s">
        <v>188</v>
      </c>
      <c r="I7619" s="410" t="s">
        <v>11074</v>
      </c>
    </row>
    <row r="7620" spans="1:9" hidden="1" x14ac:dyDescent="0.25">
      <c r="A7620" s="210"/>
      <c r="B7620" s="434"/>
      <c r="C7620" s="85"/>
      <c r="D7620" s="64"/>
      <c r="E7620" s="65" t="s">
        <v>31</v>
      </c>
      <c r="F7620" s="71">
        <v>5000</v>
      </c>
      <c r="G7620" s="209">
        <f t="shared" si="298"/>
        <v>0</v>
      </c>
      <c r="H7620" s="84" t="s">
        <v>188</v>
      </c>
      <c r="I7620" s="410" t="s">
        <v>11074</v>
      </c>
    </row>
    <row r="7621" spans="1:9" hidden="1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298"/>
        <v>0</v>
      </c>
      <c r="H7621" s="84" t="s">
        <v>3834</v>
      </c>
      <c r="I7621" s="258"/>
    </row>
    <row r="7622" spans="1:9" hidden="1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298"/>
        <v>0</v>
      </c>
      <c r="H7622" s="84" t="s">
        <v>1992</v>
      </c>
      <c r="I7622" s="258" t="s">
        <v>11075</v>
      </c>
    </row>
    <row r="7623" spans="1:9" hidden="1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298"/>
        <v>0</v>
      </c>
      <c r="H7623" s="84" t="s">
        <v>1992</v>
      </c>
      <c r="I7623" s="258" t="s">
        <v>11075</v>
      </c>
    </row>
    <row r="7624" spans="1:9" hidden="1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298"/>
        <v>0</v>
      </c>
      <c r="H7624" s="84" t="s">
        <v>1992</v>
      </c>
      <c r="I7624" s="258" t="s">
        <v>11075</v>
      </c>
    </row>
    <row r="7625" spans="1:9" hidden="1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298"/>
        <v>0</v>
      </c>
      <c r="H7625" s="84" t="s">
        <v>1992</v>
      </c>
      <c r="I7625" s="258" t="s">
        <v>11075</v>
      </c>
    </row>
    <row r="7626" spans="1:9" hidden="1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298"/>
        <v>0</v>
      </c>
      <c r="H7626" s="84" t="s">
        <v>1992</v>
      </c>
      <c r="I7626" s="258" t="s">
        <v>11075</v>
      </c>
    </row>
    <row r="7627" spans="1:9" hidden="1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298"/>
        <v>0</v>
      </c>
      <c r="H7627" s="84" t="s">
        <v>1992</v>
      </c>
      <c r="I7627" s="258" t="s">
        <v>11075</v>
      </c>
    </row>
    <row r="7628" spans="1:9" hidden="1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298"/>
        <v>0</v>
      </c>
      <c r="H7628" s="84" t="s">
        <v>11018</v>
      </c>
      <c r="I7628" s="266"/>
    </row>
    <row r="7629" spans="1:9" hidden="1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298"/>
        <v>0</v>
      </c>
      <c r="H7629" s="84" t="s">
        <v>11018</v>
      </c>
      <c r="I7629" s="258"/>
    </row>
    <row r="7630" spans="1:9" hidden="1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298"/>
        <v>0</v>
      </c>
      <c r="H7630" s="84" t="s">
        <v>3834</v>
      </c>
      <c r="I7630" s="258"/>
    </row>
    <row r="7631" spans="1:9" hidden="1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300">D7631*F7631</f>
        <v>0</v>
      </c>
      <c r="H7631" s="84" t="s">
        <v>3834</v>
      </c>
      <c r="I7631" s="258"/>
    </row>
    <row r="7632" spans="1:9" hidden="1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300"/>
        <v>0</v>
      </c>
      <c r="H7632" s="84" t="s">
        <v>3834</v>
      </c>
      <c r="I7632" s="258"/>
    </row>
    <row r="7633" spans="1:9" hidden="1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300"/>
        <v>0</v>
      </c>
      <c r="H7633" s="84" t="s">
        <v>11076</v>
      </c>
      <c r="I7633" s="258" t="s">
        <v>11077</v>
      </c>
    </row>
    <row r="7634" spans="1:9" hidden="1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11076</v>
      </c>
      <c r="I7634" s="258" t="s">
        <v>11077</v>
      </c>
    </row>
    <row r="7635" spans="1:9" hidden="1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301">D7635*F7635</f>
        <v>0</v>
      </c>
      <c r="H7635" s="84" t="s">
        <v>11076</v>
      </c>
      <c r="I7635" s="258" t="s">
        <v>11077</v>
      </c>
    </row>
    <row r="7636" spans="1:9" hidden="1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301"/>
        <v>0</v>
      </c>
      <c r="H7636" s="84" t="s">
        <v>11076</v>
      </c>
      <c r="I7636" s="258" t="s">
        <v>11077</v>
      </c>
    </row>
    <row r="7637" spans="1:9" hidden="1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11048</v>
      </c>
      <c r="I7637" s="258" t="s">
        <v>11077</v>
      </c>
    </row>
    <row r="7638" spans="1:9" hidden="1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11077</v>
      </c>
    </row>
    <row r="7639" spans="1:9" hidden="1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301"/>
        <v>0</v>
      </c>
      <c r="H7639" s="84" t="s">
        <v>723</v>
      </c>
      <c r="I7639" s="84"/>
    </row>
    <row r="7640" spans="1:9" hidden="1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301"/>
        <v>0</v>
      </c>
      <c r="H7640" s="84" t="s">
        <v>502</v>
      </c>
      <c r="I7640" s="84"/>
    </row>
    <row r="7641" spans="1:9" hidden="1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hidden="1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hidden="1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11078</v>
      </c>
    </row>
    <row r="7644" spans="1:9" hidden="1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11078</v>
      </c>
    </row>
    <row r="7645" spans="1:9" hidden="1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11078</v>
      </c>
    </row>
    <row r="7646" spans="1:9" hidden="1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300"/>
        <v>0</v>
      </c>
      <c r="H7646" s="266" t="s">
        <v>630</v>
      </c>
      <c r="I7646" s="84" t="s">
        <v>11078</v>
      </c>
    </row>
    <row r="7647" spans="1:9" hidden="1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300"/>
        <v>0</v>
      </c>
      <c r="H7647" s="266" t="s">
        <v>630</v>
      </c>
      <c r="I7647" s="84" t="s">
        <v>11078</v>
      </c>
    </row>
    <row r="7648" spans="1:9" hidden="1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300"/>
        <v>0</v>
      </c>
      <c r="H7648" s="266" t="s">
        <v>630</v>
      </c>
      <c r="I7648" s="84" t="s">
        <v>11078</v>
      </c>
    </row>
    <row r="7649" spans="1:9" hidden="1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300"/>
        <v>0</v>
      </c>
      <c r="H7649" s="266" t="s">
        <v>582</v>
      </c>
      <c r="I7649" s="84"/>
    </row>
    <row r="7650" spans="1:9" hidden="1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300"/>
        <v>0</v>
      </c>
      <c r="H7650" s="84" t="s">
        <v>648</v>
      </c>
      <c r="I7650" s="410" t="s">
        <v>11079</v>
      </c>
    </row>
    <row r="7651" spans="1:9" hidden="1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300"/>
        <v>0</v>
      </c>
      <c r="H7651" s="84" t="s">
        <v>648</v>
      </c>
      <c r="I7651" s="410" t="s">
        <v>11079</v>
      </c>
    </row>
    <row r="7652" spans="1:9" hidden="1" x14ac:dyDescent="0.25">
      <c r="A7652" s="210"/>
      <c r="B7652" s="434"/>
      <c r="C7652" s="59"/>
      <c r="D7652" s="80"/>
      <c r="E7652" s="65" t="s">
        <v>28</v>
      </c>
      <c r="F7652" s="71">
        <v>10000</v>
      </c>
      <c r="G7652" s="67">
        <f t="shared" si="300"/>
        <v>0</v>
      </c>
      <c r="H7652" s="84" t="s">
        <v>1240</v>
      </c>
      <c r="I7652" s="410"/>
    </row>
    <row r="7653" spans="1:9" hidden="1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300"/>
        <v>0</v>
      </c>
      <c r="H7653" s="84" t="s">
        <v>1240</v>
      </c>
      <c r="I7653" s="410"/>
    </row>
    <row r="7654" spans="1:9" hidden="1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hidden="1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300"/>
        <v>0</v>
      </c>
      <c r="H7655" s="84" t="s">
        <v>887</v>
      </c>
      <c r="I7655" s="410"/>
    </row>
    <row r="7656" spans="1:9" hidden="1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300"/>
        <v>0</v>
      </c>
      <c r="H7656" s="84" t="s">
        <v>1184</v>
      </c>
      <c r="I7656" s="410"/>
    </row>
    <row r="7657" spans="1:9" hidden="1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300"/>
        <v>0</v>
      </c>
      <c r="H7657" s="84" t="s">
        <v>1184</v>
      </c>
      <c r="I7657" s="410"/>
    </row>
    <row r="7658" spans="1:9" hidden="1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300"/>
        <v>0</v>
      </c>
      <c r="H7658" s="84" t="s">
        <v>1035</v>
      </c>
      <c r="I7658" s="410" t="s">
        <v>11080</v>
      </c>
    </row>
    <row r="7659" spans="1:9" hidden="1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300"/>
        <v>0</v>
      </c>
      <c r="H7659" s="84" t="s">
        <v>975</v>
      </c>
      <c r="I7659" s="258" t="s">
        <v>11081</v>
      </c>
    </row>
    <row r="7660" spans="1:9" hidden="1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300"/>
        <v>0</v>
      </c>
      <c r="H7660" s="84" t="s">
        <v>975</v>
      </c>
      <c r="I7660" s="258" t="s">
        <v>11081</v>
      </c>
    </row>
    <row r="7661" spans="1:9" hidden="1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300"/>
        <v>0</v>
      </c>
      <c r="H7661" s="84" t="s">
        <v>975</v>
      </c>
      <c r="I7661" s="258" t="s">
        <v>11081</v>
      </c>
    </row>
    <row r="7662" spans="1:9" hidden="1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300"/>
        <v>0</v>
      </c>
      <c r="H7662" s="84" t="s">
        <v>759</v>
      </c>
      <c r="I7662" s="258" t="s">
        <v>11082</v>
      </c>
    </row>
    <row r="7663" spans="1:9" hidden="1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300"/>
        <v>0</v>
      </c>
      <c r="H7663" s="84" t="s">
        <v>759</v>
      </c>
      <c r="I7663" s="258" t="s">
        <v>11082</v>
      </c>
    </row>
    <row r="7664" spans="1:9" hidden="1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300"/>
        <v>0</v>
      </c>
      <c r="H7664" s="84" t="s">
        <v>759</v>
      </c>
      <c r="I7664" s="258" t="s">
        <v>11082</v>
      </c>
    </row>
    <row r="7665" spans="1:9" hidden="1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300"/>
        <v>0</v>
      </c>
      <c r="H7665" s="84" t="s">
        <v>759</v>
      </c>
      <c r="I7665" s="258" t="s">
        <v>11082</v>
      </c>
    </row>
    <row r="7666" spans="1:9" hidden="1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300"/>
        <v>0</v>
      </c>
      <c r="H7666" s="84" t="s">
        <v>759</v>
      </c>
      <c r="I7666" s="258" t="s">
        <v>11082</v>
      </c>
    </row>
    <row r="7667" spans="1:9" hidden="1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300"/>
        <v>0</v>
      </c>
      <c r="H7667" s="84" t="s">
        <v>759</v>
      </c>
      <c r="I7667" s="258" t="s">
        <v>11082</v>
      </c>
    </row>
    <row r="7668" spans="1:9" hidden="1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300"/>
        <v>0</v>
      </c>
      <c r="H7668" s="84" t="s">
        <v>6354</v>
      </c>
      <c r="I7668" s="258" t="s">
        <v>11083</v>
      </c>
    </row>
    <row r="7669" spans="1:9" hidden="1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11083</v>
      </c>
    </row>
    <row r="7670" spans="1:9" hidden="1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2">D7670*F7670</f>
        <v>0</v>
      </c>
      <c r="H7670" s="84" t="s">
        <v>139</v>
      </c>
      <c r="I7670" s="410"/>
    </row>
    <row r="7671" spans="1:9" hidden="1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2"/>
        <v>0</v>
      </c>
      <c r="H7671" s="84" t="s">
        <v>1080</v>
      </c>
      <c r="I7671" s="410" t="s">
        <v>11084</v>
      </c>
    </row>
    <row r="7672" spans="1:9" hidden="1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2"/>
        <v>0</v>
      </c>
      <c r="H7672" s="84" t="s">
        <v>1080</v>
      </c>
      <c r="I7672" s="410" t="s">
        <v>11084</v>
      </c>
    </row>
    <row r="7673" spans="1:9" hidden="1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11084</v>
      </c>
    </row>
    <row r="7674" spans="1:9" hidden="1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2"/>
        <v>0</v>
      </c>
      <c r="H7674" s="84" t="s">
        <v>1080</v>
      </c>
      <c r="I7674" s="410" t="s">
        <v>11084</v>
      </c>
    </row>
    <row r="7675" spans="1:9" hidden="1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2"/>
        <v>0</v>
      </c>
      <c r="H7675" s="84" t="s">
        <v>1080</v>
      </c>
      <c r="I7675" s="410" t="s">
        <v>11084</v>
      </c>
    </row>
    <row r="7676" spans="1:9" hidden="1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2"/>
        <v>0</v>
      </c>
      <c r="H7676" s="84" t="s">
        <v>1080</v>
      </c>
      <c r="I7676" s="410" t="s">
        <v>11084</v>
      </c>
    </row>
    <row r="7677" spans="1:9" hidden="1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2"/>
        <v>0</v>
      </c>
      <c r="H7677" s="84" t="s">
        <v>1080</v>
      </c>
      <c r="I7677" s="410" t="s">
        <v>11084</v>
      </c>
    </row>
    <row r="7678" spans="1:9" hidden="1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2"/>
        <v>0</v>
      </c>
      <c r="H7678" s="84" t="s">
        <v>1080</v>
      </c>
      <c r="I7678" s="410" t="s">
        <v>11084</v>
      </c>
    </row>
    <row r="7679" spans="1:9" hidden="1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2"/>
        <v>0</v>
      </c>
      <c r="H7679" s="84" t="s">
        <v>1080</v>
      </c>
      <c r="I7679" s="410" t="s">
        <v>11084</v>
      </c>
    </row>
    <row r="7680" spans="1:9" hidden="1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2"/>
        <v>0</v>
      </c>
      <c r="H7680" s="84" t="s">
        <v>3823</v>
      </c>
      <c r="I7680" s="258"/>
    </row>
    <row r="7681" spans="1:9" hidden="1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2"/>
        <v>0</v>
      </c>
      <c r="H7681" s="84" t="s">
        <v>3823</v>
      </c>
      <c r="I7681" s="258"/>
    </row>
    <row r="7682" spans="1:9" hidden="1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2"/>
        <v>0</v>
      </c>
      <c r="H7682" s="84" t="s">
        <v>152</v>
      </c>
      <c r="I7682" s="258" t="s">
        <v>11085</v>
      </c>
    </row>
    <row r="7683" spans="1:9" hidden="1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2"/>
        <v>0</v>
      </c>
      <c r="H7683" s="84" t="s">
        <v>3838</v>
      </c>
      <c r="I7683" s="258"/>
    </row>
    <row r="7684" spans="1:9" hidden="1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2"/>
        <v>0</v>
      </c>
      <c r="H7684" s="84" t="s">
        <v>3838</v>
      </c>
      <c r="I7684" s="258"/>
    </row>
    <row r="7685" spans="1:9" hidden="1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2"/>
        <v>0</v>
      </c>
      <c r="H7685" s="84" t="s">
        <v>3838</v>
      </c>
      <c r="I7685" s="258"/>
    </row>
    <row r="7686" spans="1:9" hidden="1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2"/>
        <v>0</v>
      </c>
      <c r="H7686" s="84" t="s">
        <v>3838</v>
      </c>
      <c r="I7686" s="258"/>
    </row>
    <row r="7687" spans="1:9" hidden="1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2"/>
        <v>0</v>
      </c>
      <c r="H7687" s="84" t="s">
        <v>1235</v>
      </c>
      <c r="I7687" s="258"/>
    </row>
    <row r="7688" spans="1:9" hidden="1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2"/>
        <v>0</v>
      </c>
      <c r="H7688" s="84" t="s">
        <v>1235</v>
      </c>
      <c r="I7688" s="258"/>
    </row>
    <row r="7689" spans="1:9" hidden="1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2"/>
        <v>0</v>
      </c>
      <c r="H7689" s="84" t="s">
        <v>11086</v>
      </c>
      <c r="I7689" s="258"/>
    </row>
    <row r="7690" spans="1:9" hidden="1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2"/>
        <v>0</v>
      </c>
      <c r="H7690" s="84" t="s">
        <v>3394</v>
      </c>
      <c r="I7690" s="258" t="s">
        <v>11087</v>
      </c>
    </row>
    <row r="7691" spans="1:9" hidden="1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2"/>
        <v>0</v>
      </c>
      <c r="H7691" s="84" t="s">
        <v>3394</v>
      </c>
      <c r="I7691" s="258" t="s">
        <v>11087</v>
      </c>
    </row>
    <row r="7692" spans="1:9" hidden="1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2"/>
        <v>0</v>
      </c>
      <c r="H7692" s="84" t="s">
        <v>3394</v>
      </c>
      <c r="I7692" s="258" t="s">
        <v>11087</v>
      </c>
    </row>
    <row r="7693" spans="1:9" hidden="1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2"/>
        <v>0</v>
      </c>
      <c r="H7693" s="84" t="s">
        <v>3394</v>
      </c>
      <c r="I7693" s="84" t="s">
        <v>11087</v>
      </c>
    </row>
    <row r="7694" spans="1:9" hidden="1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2"/>
        <v>0</v>
      </c>
      <c r="H7694" s="84" t="s">
        <v>3394</v>
      </c>
      <c r="I7694" s="84" t="s">
        <v>11087</v>
      </c>
    </row>
    <row r="7695" spans="1:9" hidden="1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2"/>
        <v>0</v>
      </c>
      <c r="H7695" s="84" t="s">
        <v>674</v>
      </c>
      <c r="I7695" s="84"/>
    </row>
    <row r="7696" spans="1:9" hidden="1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2"/>
        <v>0</v>
      </c>
      <c r="H7696" s="84" t="s">
        <v>674</v>
      </c>
      <c r="I7696" s="84"/>
    </row>
    <row r="7697" spans="1:9" hidden="1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2"/>
        <v>0</v>
      </c>
      <c r="H7697" s="84" t="s">
        <v>674</v>
      </c>
      <c r="I7697" s="84"/>
    </row>
    <row r="7698" spans="1:9" hidden="1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2"/>
        <v>0</v>
      </c>
      <c r="H7698" s="84" t="s">
        <v>3823</v>
      </c>
      <c r="I7698" s="410"/>
    </row>
    <row r="7699" spans="1:9" hidden="1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2"/>
        <v>0</v>
      </c>
      <c r="H7699" s="84" t="s">
        <v>1722</v>
      </c>
      <c r="I7699" s="410" t="s">
        <v>11088</v>
      </c>
    </row>
    <row r="7700" spans="1:9" hidden="1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2"/>
        <v>0</v>
      </c>
      <c r="H7700" s="84" t="s">
        <v>11064</v>
      </c>
      <c r="I7700" s="410"/>
    </row>
    <row r="7701" spans="1:9" hidden="1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2"/>
        <v>0</v>
      </c>
      <c r="H7701" s="84" t="s">
        <v>11018</v>
      </c>
      <c r="I7701" s="410"/>
    </row>
    <row r="7702" spans="1:9" hidden="1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2"/>
        <v>0</v>
      </c>
      <c r="H7702" s="84" t="s">
        <v>11018</v>
      </c>
      <c r="I7702" s="410"/>
    </row>
    <row r="7703" spans="1:9" hidden="1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2"/>
        <v>0</v>
      </c>
      <c r="H7703" s="84" t="s">
        <v>2211</v>
      </c>
      <c r="I7703" s="410"/>
    </row>
    <row r="7704" spans="1:9" hidden="1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2"/>
        <v>0</v>
      </c>
      <c r="H7704" s="84" t="s">
        <v>3028</v>
      </c>
      <c r="I7704" s="410"/>
    </row>
    <row r="7705" spans="1:9" hidden="1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2"/>
        <v>0</v>
      </c>
      <c r="H7705" s="84" t="s">
        <v>3028</v>
      </c>
      <c r="I7705" s="410" t="s">
        <v>11089</v>
      </c>
    </row>
    <row r="7706" spans="1:9" hidden="1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2"/>
        <v>0</v>
      </c>
      <c r="H7706" s="84" t="s">
        <v>131</v>
      </c>
      <c r="I7706" s="258"/>
    </row>
    <row r="7707" spans="1:9" hidden="1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2"/>
        <v>0</v>
      </c>
      <c r="H7707" s="84" t="s">
        <v>977</v>
      </c>
      <c r="I7707" s="258"/>
    </row>
    <row r="7708" spans="1:9" hidden="1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2"/>
        <v>0</v>
      </c>
      <c r="H7708" s="84" t="s">
        <v>3171</v>
      </c>
      <c r="I7708" s="258"/>
    </row>
    <row r="7709" spans="1:9" hidden="1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2"/>
        <v>0</v>
      </c>
      <c r="H7709" s="84" t="s">
        <v>3171</v>
      </c>
      <c r="I7709" s="258"/>
    </row>
    <row r="7710" spans="1:9" hidden="1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2"/>
        <v>0</v>
      </c>
      <c r="H7710" s="84" t="s">
        <v>146</v>
      </c>
      <c r="I7710" s="258"/>
    </row>
    <row r="7711" spans="1:9" hidden="1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2"/>
        <v>0</v>
      </c>
      <c r="H7711" s="84" t="s">
        <v>146</v>
      </c>
      <c r="I7711" s="258"/>
    </row>
    <row r="7712" spans="1:9" hidden="1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2"/>
        <v>0</v>
      </c>
      <c r="H7712" s="84" t="s">
        <v>3171</v>
      </c>
      <c r="I7712" s="258"/>
    </row>
    <row r="7713" spans="1:9" hidden="1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2"/>
        <v>0</v>
      </c>
      <c r="H7713" s="84" t="s">
        <v>139</v>
      </c>
      <c r="I7713" s="410"/>
    </row>
    <row r="7714" spans="1:9" hidden="1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2"/>
        <v>0</v>
      </c>
      <c r="H7714" s="84" t="s">
        <v>11064</v>
      </c>
      <c r="I7714" s="410"/>
    </row>
    <row r="7715" spans="1:9" hidden="1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2"/>
        <v>0</v>
      </c>
      <c r="H7715" s="84" t="s">
        <v>554</v>
      </c>
      <c r="I7715" s="410" t="s">
        <v>11090</v>
      </c>
    </row>
    <row r="7716" spans="1:9" hidden="1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2"/>
        <v>0</v>
      </c>
      <c r="H7716" s="84" t="s">
        <v>554</v>
      </c>
      <c r="I7716" s="410" t="s">
        <v>11090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2"/>
        <v>0</v>
      </c>
      <c r="H7717" s="84" t="s">
        <v>554</v>
      </c>
      <c r="I7717" s="410" t="s">
        <v>11090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2"/>
        <v>0</v>
      </c>
      <c r="H7718" s="84" t="s">
        <v>3823</v>
      </c>
      <c r="I7718" s="410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2"/>
        <v>0</v>
      </c>
      <c r="H7719" s="84" t="s">
        <v>3171</v>
      </c>
      <c r="I7719" s="410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2"/>
        <v>0</v>
      </c>
      <c r="H7720" s="84" t="s">
        <v>3171</v>
      </c>
      <c r="I7720" s="410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2"/>
        <v>0</v>
      </c>
      <c r="H7721" s="84" t="s">
        <v>3171</v>
      </c>
      <c r="I7721" s="410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2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2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2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2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2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2"/>
        <v>0</v>
      </c>
      <c r="H7731" s="84" t="s">
        <v>188</v>
      </c>
      <c r="I7731" s="258"/>
    </row>
    <row r="7732" spans="1:9" hidden="1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2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2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3">D7734*F7734</f>
        <v>0</v>
      </c>
      <c r="H7734" s="84" t="s">
        <v>188</v>
      </c>
      <c r="I7734" s="258"/>
    </row>
    <row r="7735" spans="1:9" hidden="1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3"/>
        <v>0</v>
      </c>
      <c r="H7735" s="84" t="s">
        <v>152</v>
      </c>
      <c r="I7735" s="258" t="s">
        <v>9080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3"/>
        <v>0</v>
      </c>
      <c r="H7736" s="84" t="s">
        <v>152</v>
      </c>
      <c r="I7736" s="258" t="s">
        <v>9080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3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3"/>
        <v>0</v>
      </c>
      <c r="H7738" s="84" t="s">
        <v>502</v>
      </c>
      <c r="I7738" s="84" t="s">
        <v>11091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11091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11091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11091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11091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3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3"/>
        <v>0</v>
      </c>
      <c r="H7745" s="266" t="s">
        <v>966</v>
      </c>
      <c r="I7745" s="84"/>
    </row>
    <row r="7746" spans="1:9" hidden="1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3"/>
        <v>0</v>
      </c>
      <c r="H7746" s="266" t="s">
        <v>158</v>
      </c>
      <c r="I7746" s="84" t="s">
        <v>11092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3"/>
        <v>0</v>
      </c>
      <c r="H7747" s="266" t="s">
        <v>121</v>
      </c>
      <c r="I7747" s="84" t="s">
        <v>11093</v>
      </c>
    </row>
    <row r="7748" spans="1:9" hidden="1" x14ac:dyDescent="0.25">
      <c r="A7748" s="210"/>
      <c r="B7748" s="445"/>
      <c r="C7748" s="79"/>
      <c r="D7748" s="64"/>
      <c r="E7748" s="65" t="s">
        <v>31</v>
      </c>
      <c r="F7748" s="209">
        <v>40000</v>
      </c>
      <c r="G7748" s="67">
        <f t="shared" si="303"/>
        <v>0</v>
      </c>
      <c r="H7748" s="266" t="s">
        <v>121</v>
      </c>
      <c r="I7748" s="84" t="s">
        <v>11093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3"/>
        <v>0</v>
      </c>
      <c r="H7749" s="266" t="s">
        <v>630</v>
      </c>
      <c r="I7749" s="84" t="s">
        <v>11094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3"/>
        <v>0</v>
      </c>
      <c r="H7750" s="84" t="s">
        <v>630</v>
      </c>
      <c r="I7750" s="84" t="s">
        <v>11094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3"/>
        <v>0</v>
      </c>
      <c r="H7751" s="84" t="s">
        <v>630</v>
      </c>
      <c r="I7751" s="84" t="s">
        <v>11094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3"/>
        <v>0</v>
      </c>
      <c r="H7752" s="84" t="s">
        <v>630</v>
      </c>
      <c r="I7752" s="59" t="s">
        <v>11094</v>
      </c>
    </row>
    <row r="7753" spans="1:9" hidden="1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3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3"/>
        <v>0</v>
      </c>
      <c r="H7754" s="68" t="s">
        <v>1540</v>
      </c>
      <c r="I7754" s="59" t="s">
        <v>11095</v>
      </c>
    </row>
    <row r="7755" spans="1:9" hidden="1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3"/>
        <v>0</v>
      </c>
      <c r="H7755" s="68" t="s">
        <v>1540</v>
      </c>
      <c r="I7755" s="59" t="s">
        <v>11095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3"/>
        <v>0</v>
      </c>
      <c r="H7756" s="84" t="s">
        <v>1540</v>
      </c>
      <c r="I7756" s="59" t="s">
        <v>11095</v>
      </c>
    </row>
    <row r="7757" spans="1:9" hidden="1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3"/>
        <v>0</v>
      </c>
      <c r="H7757" s="84" t="s">
        <v>975</v>
      </c>
      <c r="I7757" s="410" t="s">
        <v>11096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3"/>
        <v>0</v>
      </c>
      <c r="H7758" s="84" t="s">
        <v>1235</v>
      </c>
      <c r="I7758" s="410" t="s">
        <v>11097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3"/>
        <v>0</v>
      </c>
      <c r="H7759" s="84" t="s">
        <v>127</v>
      </c>
      <c r="I7759" s="410"/>
    </row>
    <row r="7760" spans="1:9" hidden="1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3"/>
        <v>0</v>
      </c>
      <c r="H7760" s="84" t="s">
        <v>1039</v>
      </c>
      <c r="I7760" s="410" t="s">
        <v>11098</v>
      </c>
    </row>
    <row r="7761" spans="1:9" hidden="1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3"/>
        <v>0</v>
      </c>
      <c r="H7761" s="84" t="s">
        <v>1039</v>
      </c>
      <c r="I7761" s="410" t="s">
        <v>11098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3"/>
        <v>0</v>
      </c>
      <c r="H7762" s="84" t="s">
        <v>1039</v>
      </c>
      <c r="I7762" s="410" t="s">
        <v>11098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3"/>
        <v>0</v>
      </c>
      <c r="H7763" s="84" t="s">
        <v>1039</v>
      </c>
      <c r="I7763" s="410" t="s">
        <v>11098</v>
      </c>
    </row>
    <row r="7764" spans="1:9" hidden="1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3"/>
        <v>0</v>
      </c>
      <c r="H7764" s="84" t="s">
        <v>2148</v>
      </c>
      <c r="I7764" s="410" t="s">
        <v>11099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3"/>
        <v>0</v>
      </c>
      <c r="H7765" s="84" t="s">
        <v>3171</v>
      </c>
      <c r="I7765" s="258"/>
    </row>
    <row r="7766" spans="1:9" hidden="1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3"/>
        <v>0</v>
      </c>
      <c r="H7766" s="84" t="s">
        <v>3171</v>
      </c>
      <c r="I7766" s="258"/>
    </row>
    <row r="7767" spans="1:9" hidden="1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3"/>
        <v>0</v>
      </c>
      <c r="H7767" s="84" t="s">
        <v>1029</v>
      </c>
      <c r="I7767" s="258" t="s">
        <v>11100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3"/>
        <v>0</v>
      </c>
      <c r="H7768" s="84" t="s">
        <v>504</v>
      </c>
      <c r="I7768" s="258" t="s">
        <v>11101</v>
      </c>
    </row>
    <row r="7769" spans="1:9" hidden="1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3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3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3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3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3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11102</v>
      </c>
    </row>
    <row r="7775" spans="1:9" hidden="1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3"/>
        <v>0</v>
      </c>
      <c r="H7775" s="84" t="s">
        <v>121</v>
      </c>
      <c r="I7775" s="258" t="s">
        <v>11102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3"/>
        <v>0</v>
      </c>
      <c r="H7776" s="84" t="s">
        <v>1972</v>
      </c>
      <c r="I7776" s="258" t="s">
        <v>11103</v>
      </c>
    </row>
    <row r="7777" spans="1:9" hidden="1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3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3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3"/>
        <v>0</v>
      </c>
      <c r="H7779" s="84" t="s">
        <v>131</v>
      </c>
      <c r="I7779" s="84" t="s">
        <v>11104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3"/>
        <v>0</v>
      </c>
      <c r="H7780" s="84" t="s">
        <v>131</v>
      </c>
      <c r="I7780" s="84" t="s">
        <v>11104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3"/>
        <v>0</v>
      </c>
      <c r="H7781" s="84" t="s">
        <v>131</v>
      </c>
      <c r="I7781" s="84" t="s">
        <v>11104</v>
      </c>
    </row>
    <row r="7782" spans="1:9" hidden="1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11105</v>
      </c>
      <c r="I7782" s="84" t="s">
        <v>11106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3"/>
        <v>0</v>
      </c>
      <c r="H7783" s="266" t="s">
        <v>11105</v>
      </c>
      <c r="I7783" s="84" t="s">
        <v>11106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3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3"/>
        <v>0</v>
      </c>
      <c r="H7785" s="84" t="s">
        <v>11064</v>
      </c>
      <c r="I7785" s="410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3"/>
        <v>0</v>
      </c>
      <c r="H7786" s="84" t="s">
        <v>146</v>
      </c>
      <c r="I7786" s="410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3"/>
        <v>0</v>
      </c>
      <c r="H7787" s="84" t="s">
        <v>146</v>
      </c>
      <c r="I7787" s="410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3"/>
        <v>0</v>
      </c>
      <c r="H7788" s="84" t="s">
        <v>507</v>
      </c>
      <c r="I7788" s="410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3"/>
        <v>0</v>
      </c>
      <c r="H7789" s="84" t="s">
        <v>966</v>
      </c>
      <c r="I7789" s="410" t="s">
        <v>11107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3"/>
        <v>0</v>
      </c>
      <c r="H7790" s="84" t="s">
        <v>966</v>
      </c>
      <c r="I7790" s="410" t="s">
        <v>11107</v>
      </c>
    </row>
    <row r="7791" spans="1:9" hidden="1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3"/>
        <v>0</v>
      </c>
      <c r="H7791" s="84" t="s">
        <v>966</v>
      </c>
      <c r="I7791" s="410" t="s">
        <v>11107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3"/>
        <v>0</v>
      </c>
      <c r="H7792" s="84" t="s">
        <v>11108</v>
      </c>
      <c r="I7792" s="410" t="s">
        <v>11109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3"/>
        <v>0</v>
      </c>
      <c r="H7793" s="84" t="s">
        <v>11108</v>
      </c>
      <c r="I7793" s="410" t="s">
        <v>11109</v>
      </c>
    </row>
    <row r="7794" spans="1:9" hidden="1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3"/>
        <v>0</v>
      </c>
      <c r="H7794" s="84" t="s">
        <v>3823</v>
      </c>
      <c r="I7794" s="258"/>
    </row>
    <row r="7795" spans="1:9" hidden="1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3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3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3"/>
        <v>0</v>
      </c>
      <c r="H7797" s="84" t="s">
        <v>612</v>
      </c>
      <c r="I7797" s="258"/>
    </row>
    <row r="7798" spans="1:9" hidden="1" x14ac:dyDescent="0.25">
      <c r="A7798" s="210"/>
      <c r="B7798" s="445"/>
      <c r="C7798" s="74"/>
      <c r="D7798" s="64"/>
      <c r="E7798" s="65" t="s">
        <v>31</v>
      </c>
      <c r="F7798" s="274">
        <v>500</v>
      </c>
      <c r="G7798" s="67">
        <f t="shared" ref="G7798:G7861" si="304">D7798*F7798</f>
        <v>0</v>
      </c>
      <c r="H7798" s="84" t="s">
        <v>612</v>
      </c>
      <c r="I7798" s="258"/>
    </row>
    <row r="7799" spans="1:9" hidden="1" x14ac:dyDescent="0.25">
      <c r="A7799" s="210"/>
      <c r="B7799" s="446"/>
      <c r="C7799" s="74"/>
      <c r="D7799" s="64"/>
      <c r="E7799" s="65" t="s">
        <v>28</v>
      </c>
      <c r="F7799" s="274">
        <v>3000</v>
      </c>
      <c r="G7799" s="67">
        <f t="shared" si="304"/>
        <v>0</v>
      </c>
      <c r="H7799" s="84" t="s">
        <v>127</v>
      </c>
      <c r="I7799" s="258"/>
    </row>
    <row r="7800" spans="1:9" hidden="1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4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4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4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4"/>
        <v>0</v>
      </c>
      <c r="H7803" s="84" t="s">
        <v>127</v>
      </c>
      <c r="I7803" s="258"/>
    </row>
    <row r="7804" spans="1:9" hidden="1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4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4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4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4"/>
        <v>0</v>
      </c>
      <c r="H7808" s="84" t="s">
        <v>1571</v>
      </c>
      <c r="I7808" s="258"/>
    </row>
    <row r="7809" spans="1:9" hidden="1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4"/>
        <v>0</v>
      </c>
      <c r="H7809" s="84" t="s">
        <v>582</v>
      </c>
      <c r="I7809" s="258"/>
    </row>
    <row r="7810" spans="1:9" hidden="1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4"/>
        <v>0</v>
      </c>
      <c r="H7810" s="84" t="s">
        <v>2148</v>
      </c>
      <c r="I7810" s="258" t="s">
        <v>11099</v>
      </c>
    </row>
    <row r="7811" spans="1:9" hidden="1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4"/>
        <v>0</v>
      </c>
      <c r="H7811" s="84" t="s">
        <v>2148</v>
      </c>
      <c r="I7811" s="84" t="s">
        <v>11099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4"/>
        <v>0</v>
      </c>
      <c r="H7812" s="84" t="s">
        <v>1240</v>
      </c>
      <c r="I7812" s="410" t="s">
        <v>11110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4"/>
        <v>0</v>
      </c>
      <c r="H7813" s="84" t="s">
        <v>1240</v>
      </c>
      <c r="I7813" s="410" t="s">
        <v>11110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4"/>
        <v>0</v>
      </c>
      <c r="H7814" s="84" t="s">
        <v>127</v>
      </c>
      <c r="I7814" s="410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4"/>
        <v>0</v>
      </c>
      <c r="H7815" s="84" t="s">
        <v>1251</v>
      </c>
      <c r="I7815" s="410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4"/>
        <v>0</v>
      </c>
      <c r="H7816" s="84" t="s">
        <v>1251</v>
      </c>
      <c r="I7816" s="410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4"/>
        <v>0</v>
      </c>
      <c r="H7817" s="84" t="s">
        <v>3171</v>
      </c>
      <c r="I7817" s="410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4"/>
        <v>0</v>
      </c>
      <c r="H7818" s="84" t="s">
        <v>504</v>
      </c>
      <c r="I7818" s="410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4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4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4"/>
        <v>0</v>
      </c>
      <c r="H7821" s="84" t="s">
        <v>3461</v>
      </c>
      <c r="I7821" s="258" t="s">
        <v>11111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4"/>
        <v>0</v>
      </c>
      <c r="H7822" s="84" t="s">
        <v>3461</v>
      </c>
      <c r="I7822" s="258" t="s">
        <v>11111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4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4"/>
        <v>0</v>
      </c>
      <c r="H7824" s="84" t="s">
        <v>887</v>
      </c>
      <c r="I7824" s="258" t="s">
        <v>11112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4"/>
        <v>0</v>
      </c>
      <c r="H7825" s="84" t="s">
        <v>887</v>
      </c>
      <c r="I7825" s="258" t="s">
        <v>11112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4"/>
        <v>0</v>
      </c>
      <c r="H7826" s="84" t="s">
        <v>887</v>
      </c>
      <c r="I7826" s="258" t="s">
        <v>11112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4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4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4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4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4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4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4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4"/>
        <v>0</v>
      </c>
      <c r="H7834" s="84" t="s">
        <v>2211</v>
      </c>
      <c r="I7834" s="410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4"/>
        <v>0</v>
      </c>
      <c r="H7835" s="84" t="s">
        <v>139</v>
      </c>
      <c r="I7835" s="410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4"/>
        <v>0</v>
      </c>
      <c r="H7836" s="84" t="s">
        <v>139</v>
      </c>
      <c r="I7836" s="410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4"/>
        <v>0</v>
      </c>
      <c r="H7837" s="84" t="s">
        <v>582</v>
      </c>
      <c r="I7837" s="410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4"/>
        <v>0</v>
      </c>
      <c r="H7838" s="84" t="s">
        <v>3171</v>
      </c>
      <c r="I7838" s="410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4"/>
        <v>0</v>
      </c>
      <c r="H7839" s="84" t="s">
        <v>3171</v>
      </c>
      <c r="I7839" s="410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4"/>
        <v>0</v>
      </c>
      <c r="H7840" s="84" t="s">
        <v>3171</v>
      </c>
      <c r="I7840" s="410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4"/>
        <v>0</v>
      </c>
      <c r="H7841" s="84" t="s">
        <v>127</v>
      </c>
      <c r="I7841" s="410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4"/>
        <v>0</v>
      </c>
      <c r="H7842" s="84" t="s">
        <v>127</v>
      </c>
      <c r="I7842" s="410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4"/>
        <v>0</v>
      </c>
      <c r="H7843" s="84" t="s">
        <v>127</v>
      </c>
      <c r="I7843" s="410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4"/>
        <v>0</v>
      </c>
      <c r="H7844" s="84" t="s">
        <v>127</v>
      </c>
      <c r="I7844" s="410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4"/>
        <v>0</v>
      </c>
      <c r="H7845" s="84" t="s">
        <v>127</v>
      </c>
      <c r="I7845" s="410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4"/>
        <v>0</v>
      </c>
      <c r="H7846" s="84" t="s">
        <v>3461</v>
      </c>
      <c r="I7846" s="258" t="s">
        <v>11113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4"/>
        <v>0</v>
      </c>
      <c r="H7847" s="84" t="s">
        <v>3461</v>
      </c>
      <c r="I7847" s="258" t="s">
        <v>11113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4"/>
        <v>0</v>
      </c>
      <c r="H7848" s="84" t="s">
        <v>3461</v>
      </c>
      <c r="I7848" s="258" t="s">
        <v>11113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4"/>
        <v>0</v>
      </c>
      <c r="H7849" s="84" t="s">
        <v>1029</v>
      </c>
      <c r="I7849" s="258" t="s">
        <v>11114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4"/>
        <v>0</v>
      </c>
      <c r="H7850" s="84" t="s">
        <v>1029</v>
      </c>
      <c r="I7850" s="258" t="s">
        <v>11114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4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4"/>
        <v>0</v>
      </c>
      <c r="H7852" s="84" t="s">
        <v>887</v>
      </c>
      <c r="I7852" s="258" t="s">
        <v>11115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4"/>
        <v>0</v>
      </c>
      <c r="H7853" s="84" t="s">
        <v>887</v>
      </c>
      <c r="I7853" s="258" t="s">
        <v>11115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4"/>
        <v>0</v>
      </c>
      <c r="H7854" s="84" t="s">
        <v>887</v>
      </c>
      <c r="I7854" s="258" t="s">
        <v>11115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4"/>
        <v>0</v>
      </c>
      <c r="H7855" s="84" t="s">
        <v>1039</v>
      </c>
      <c r="I7855" s="258" t="s">
        <v>11116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4"/>
        <v>0</v>
      </c>
      <c r="H7856" s="84" t="s">
        <v>565</v>
      </c>
      <c r="I7856" s="258" t="s">
        <v>11117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4"/>
        <v>0</v>
      </c>
      <c r="H7857" s="84" t="s">
        <v>565</v>
      </c>
      <c r="I7857" s="258" t="s">
        <v>11117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4"/>
        <v>0</v>
      </c>
      <c r="H7858" s="84" t="s">
        <v>565</v>
      </c>
      <c r="I7858" s="258" t="s">
        <v>11117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4"/>
        <v>0</v>
      </c>
      <c r="H7859" s="84" t="s">
        <v>1571</v>
      </c>
      <c r="I7859" s="84" t="s">
        <v>11118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4"/>
        <v>0</v>
      </c>
      <c r="H7860" s="84" t="s">
        <v>1571</v>
      </c>
      <c r="I7860" s="84" t="s">
        <v>11119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4"/>
        <v>0</v>
      </c>
      <c r="H7861" s="84" t="s">
        <v>2148</v>
      </c>
      <c r="I7861" s="84" t="s">
        <v>11120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5">D7862*F7862</f>
        <v>0</v>
      </c>
      <c r="H7862" s="84" t="s">
        <v>2148</v>
      </c>
      <c r="I7862" s="84" t="s">
        <v>11121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11122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5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5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5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5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5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5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5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5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5"/>
        <v>0</v>
      </c>
      <c r="H7872" s="84" t="s">
        <v>11064</v>
      </c>
      <c r="I7872" s="410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5"/>
        <v>0</v>
      </c>
      <c r="H7873" s="84" t="s">
        <v>887</v>
      </c>
      <c r="I7873" s="410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5"/>
        <v>0</v>
      </c>
      <c r="H7874" s="84" t="s">
        <v>2211</v>
      </c>
      <c r="I7874" s="410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5"/>
        <v>0</v>
      </c>
      <c r="H7875" s="84" t="s">
        <v>146</v>
      </c>
      <c r="I7875" s="410"/>
    </row>
    <row r="7876" spans="1:9" hidden="1" x14ac:dyDescent="0.25">
      <c r="A7876" s="59"/>
      <c r="B7876" s="59"/>
      <c r="C7876" s="447"/>
      <c r="D7876" s="64"/>
      <c r="E7876" s="65" t="s">
        <v>31</v>
      </c>
      <c r="F7876" s="66">
        <v>1650000</v>
      </c>
      <c r="G7876" s="67">
        <f t="shared" si="305"/>
        <v>0</v>
      </c>
      <c r="H7876" s="84" t="s">
        <v>1937</v>
      </c>
      <c r="I7876" s="410" t="s">
        <v>11123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5"/>
        <v>0</v>
      </c>
      <c r="H7877" s="84" t="s">
        <v>1937</v>
      </c>
      <c r="I7877" s="410" t="s">
        <v>11123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5"/>
        <v>0</v>
      </c>
      <c r="H7878" s="84" t="s">
        <v>1937</v>
      </c>
      <c r="I7878" s="410" t="s">
        <v>11123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5"/>
        <v>0</v>
      </c>
      <c r="H7879" s="84" t="s">
        <v>1937</v>
      </c>
      <c r="I7879" s="410" t="s">
        <v>11123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5"/>
        <v>0</v>
      </c>
      <c r="H7880" s="84" t="s">
        <v>1937</v>
      </c>
      <c r="I7880" s="410" t="s">
        <v>11123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5"/>
        <v>0</v>
      </c>
      <c r="H7881" s="84" t="s">
        <v>966</v>
      </c>
      <c r="I7881" s="410" t="s">
        <v>11124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5"/>
        <v>0</v>
      </c>
      <c r="H7882" s="84" t="s">
        <v>3171</v>
      </c>
      <c r="I7882" s="410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5"/>
        <v>0</v>
      </c>
      <c r="H7883" s="84" t="s">
        <v>975</v>
      </c>
      <c r="I7883" s="258" t="s">
        <v>10915</v>
      </c>
    </row>
    <row r="7884" spans="1:9" hidden="1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5"/>
        <v>0</v>
      </c>
      <c r="H7884" s="397" t="s">
        <v>152</v>
      </c>
      <c r="I7884" s="397" t="s">
        <v>11125</v>
      </c>
    </row>
    <row r="7885" spans="1:9" hidden="1" x14ac:dyDescent="0.25">
      <c r="A7885" s="59"/>
      <c r="B7885" s="448"/>
      <c r="C7885" s="448"/>
      <c r="D7885" s="342"/>
      <c r="E7885" s="404" t="s">
        <v>28</v>
      </c>
      <c r="F7885" s="367">
        <v>375000</v>
      </c>
      <c r="G7885" s="345">
        <f t="shared" si="305"/>
        <v>0</v>
      </c>
      <c r="H7885" s="397" t="s">
        <v>152</v>
      </c>
      <c r="I7885" s="397" t="s">
        <v>11125</v>
      </c>
    </row>
    <row r="7886" spans="1:9" hidden="1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5"/>
        <v>0</v>
      </c>
      <c r="H7886" s="397" t="s">
        <v>152</v>
      </c>
      <c r="I7886" s="397" t="s">
        <v>11125</v>
      </c>
    </row>
    <row r="7887" spans="1:9" hidden="1" x14ac:dyDescent="0.25">
      <c r="A7887" s="59"/>
      <c r="B7887" s="448"/>
      <c r="C7887" s="449"/>
      <c r="D7887" s="342"/>
      <c r="E7887" s="404" t="s">
        <v>28</v>
      </c>
      <c r="F7887" s="367">
        <v>1280000</v>
      </c>
      <c r="G7887" s="345">
        <f t="shared" si="305"/>
        <v>0</v>
      </c>
      <c r="H7887" s="397" t="s">
        <v>152</v>
      </c>
      <c r="I7887" s="397" t="s">
        <v>11126</v>
      </c>
    </row>
    <row r="7888" spans="1:9" hidden="1" x14ac:dyDescent="0.25">
      <c r="A7888" s="59"/>
      <c r="B7888" s="341"/>
      <c r="C7888" s="448"/>
      <c r="D7888" s="342"/>
      <c r="E7888" s="404" t="s">
        <v>28</v>
      </c>
      <c r="F7888" s="345">
        <v>160000</v>
      </c>
      <c r="G7888" s="345">
        <f t="shared" si="305"/>
        <v>0</v>
      </c>
      <c r="H7888" s="397" t="s">
        <v>152</v>
      </c>
      <c r="I7888" s="397" t="s">
        <v>11126</v>
      </c>
    </row>
    <row r="7889" spans="1:9" hidden="1" x14ac:dyDescent="0.25">
      <c r="A7889" s="59"/>
      <c r="B7889" s="448"/>
      <c r="C7889" s="448"/>
      <c r="D7889" s="342"/>
      <c r="E7889" s="404" t="s">
        <v>28</v>
      </c>
      <c r="F7889" s="398">
        <v>50000</v>
      </c>
      <c r="G7889" s="345">
        <f t="shared" si="305"/>
        <v>0</v>
      </c>
      <c r="H7889" s="397" t="s">
        <v>152</v>
      </c>
      <c r="I7889" s="397" t="s">
        <v>11126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5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5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5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5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5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5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5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5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5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5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5"/>
        <v>0</v>
      </c>
      <c r="H7901" s="84" t="s">
        <v>630</v>
      </c>
      <c r="I7901" s="84" t="s">
        <v>11127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5"/>
        <v>0</v>
      </c>
      <c r="H7902" s="84" t="s">
        <v>630</v>
      </c>
      <c r="I7902" s="84" t="s">
        <v>11127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5"/>
        <v>0</v>
      </c>
      <c r="H7903" s="84" t="s">
        <v>630</v>
      </c>
      <c r="I7903" s="84" t="s">
        <v>11127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5"/>
        <v>0</v>
      </c>
      <c r="H7904" s="84" t="s">
        <v>630</v>
      </c>
      <c r="I7904" s="84" t="s">
        <v>11127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5"/>
        <v>0</v>
      </c>
      <c r="H7905" s="84" t="s">
        <v>630</v>
      </c>
      <c r="I7905" s="84" t="s">
        <v>11127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5"/>
        <v>0</v>
      </c>
      <c r="H7906" s="84" t="s">
        <v>630</v>
      </c>
      <c r="I7906" s="84" t="s">
        <v>11127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5"/>
        <v>0</v>
      </c>
      <c r="H7907" s="84" t="s">
        <v>630</v>
      </c>
      <c r="I7907" s="84" t="s">
        <v>11127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5"/>
        <v>0</v>
      </c>
      <c r="H7908" s="68" t="s">
        <v>630</v>
      </c>
      <c r="I7908" s="84" t="s">
        <v>11127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5"/>
        <v>0</v>
      </c>
      <c r="H7909" s="68" t="s">
        <v>630</v>
      </c>
      <c r="I7909" s="84" t="s">
        <v>11127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5"/>
        <v>0</v>
      </c>
      <c r="H7910" s="68" t="s">
        <v>11128</v>
      </c>
      <c r="I7910" s="84" t="s">
        <v>11127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5"/>
        <v>0</v>
      </c>
      <c r="H7911" s="84" t="s">
        <v>1972</v>
      </c>
      <c r="I7911" s="59" t="s">
        <v>11129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5"/>
        <v>0</v>
      </c>
      <c r="H7912" s="84" t="s">
        <v>1972</v>
      </c>
      <c r="I7912" s="59" t="s">
        <v>11129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5"/>
        <v>0</v>
      </c>
      <c r="H7913" s="84" t="s">
        <v>1972</v>
      </c>
      <c r="I7913" s="59" t="s">
        <v>11129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50">
        <v>82000</v>
      </c>
      <c r="G7914" s="59">
        <f t="shared" si="305"/>
        <v>0</v>
      </c>
      <c r="H7914" s="84" t="s">
        <v>1972</v>
      </c>
      <c r="I7914" s="59" t="s">
        <v>11129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50">
        <v>155000</v>
      </c>
      <c r="G7915" s="59">
        <f t="shared" si="305"/>
        <v>0</v>
      </c>
      <c r="H7915" s="84" t="s">
        <v>843</v>
      </c>
      <c r="I7915" s="59" t="s">
        <v>10914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50">
        <v>50000</v>
      </c>
      <c r="G7916" s="59">
        <f t="shared" si="305"/>
        <v>0</v>
      </c>
      <c r="H7916" s="84" t="s">
        <v>843</v>
      </c>
      <c r="I7916" s="59" t="s">
        <v>10914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50">
        <v>1545000</v>
      </c>
      <c r="G7917" s="59">
        <f t="shared" si="305"/>
        <v>0</v>
      </c>
      <c r="H7917" s="84" t="s">
        <v>843</v>
      </c>
      <c r="I7917" s="59" t="s">
        <v>10914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5"/>
        <v>0</v>
      </c>
      <c r="H7918" s="84" t="s">
        <v>843</v>
      </c>
      <c r="I7918" s="59" t="s">
        <v>10914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5"/>
        <v>0</v>
      </c>
      <c r="H7919" s="84" t="s">
        <v>1937</v>
      </c>
      <c r="I7919" s="410" t="s">
        <v>11130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5"/>
        <v>0</v>
      </c>
      <c r="H7920" s="84" t="s">
        <v>1937</v>
      </c>
      <c r="I7920" s="410" t="s">
        <v>11130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5"/>
        <v>0</v>
      </c>
      <c r="H7921" s="84" t="s">
        <v>1937</v>
      </c>
      <c r="I7921" s="410" t="s">
        <v>11130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5"/>
        <v>0</v>
      </c>
      <c r="H7922" s="84" t="s">
        <v>1992</v>
      </c>
      <c r="I7922" s="410" t="s">
        <v>11131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5"/>
        <v>0</v>
      </c>
      <c r="H7923" s="84" t="s">
        <v>1039</v>
      </c>
      <c r="I7923" s="258" t="s">
        <v>11116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5"/>
        <v>0</v>
      </c>
      <c r="H7924" s="84" t="s">
        <v>1029</v>
      </c>
      <c r="I7924" s="410" t="s">
        <v>11132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5"/>
        <v>0</v>
      </c>
      <c r="H7925" s="84" t="s">
        <v>1029</v>
      </c>
      <c r="I7925" s="410" t="s">
        <v>11132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6">D7926*F7926</f>
        <v>0</v>
      </c>
      <c r="H7926" s="84" t="s">
        <v>2369</v>
      </c>
      <c r="I7926" s="410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6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6"/>
        <v>0</v>
      </c>
      <c r="H7928" s="84" t="s">
        <v>630</v>
      </c>
      <c r="I7928" s="84" t="s">
        <v>11127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6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6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6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6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6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11133</v>
      </c>
      <c r="I7936" s="410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7">D7937*F7937</f>
        <v>0</v>
      </c>
      <c r="H7937" s="84" t="s">
        <v>2211</v>
      </c>
      <c r="I7937" s="410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7"/>
        <v>0</v>
      </c>
      <c r="H7938" s="84" t="s">
        <v>2211</v>
      </c>
      <c r="I7938" s="410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7"/>
        <v>0</v>
      </c>
      <c r="H7939" s="84" t="s">
        <v>139</v>
      </c>
      <c r="I7939" s="410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7"/>
        <v>0</v>
      </c>
      <c r="H7940" s="84" t="s">
        <v>131</v>
      </c>
      <c r="I7940" s="410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7"/>
        <v>0</v>
      </c>
      <c r="H7941" s="84" t="s">
        <v>554</v>
      </c>
      <c r="I7941" s="258" t="s">
        <v>11134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7"/>
        <v>0</v>
      </c>
      <c r="H7942" s="84" t="s">
        <v>554</v>
      </c>
      <c r="I7942" s="258" t="s">
        <v>11134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7"/>
        <v>0</v>
      </c>
      <c r="H7943" s="84" t="s">
        <v>554</v>
      </c>
      <c r="I7943" s="258" t="s">
        <v>11134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7"/>
        <v>0</v>
      </c>
      <c r="H7944" s="84" t="s">
        <v>554</v>
      </c>
      <c r="I7944" s="258" t="s">
        <v>11134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7"/>
        <v>0</v>
      </c>
      <c r="H7945" s="84" t="s">
        <v>3394</v>
      </c>
      <c r="I7945" s="410" t="s">
        <v>11135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7"/>
        <v>0</v>
      </c>
      <c r="H7946" s="84" t="s">
        <v>3394</v>
      </c>
      <c r="I7946" s="410" t="s">
        <v>11135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7"/>
        <v>0</v>
      </c>
      <c r="H7947" s="84" t="s">
        <v>3394</v>
      </c>
      <c r="I7947" s="410" t="s">
        <v>11135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7"/>
        <v>0</v>
      </c>
      <c r="H7948" s="84" t="s">
        <v>3394</v>
      </c>
      <c r="I7948" s="410" t="s">
        <v>11135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7"/>
        <v>0</v>
      </c>
      <c r="H7949" s="84" t="s">
        <v>3394</v>
      </c>
      <c r="I7949" s="410" t="s">
        <v>11135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7"/>
        <v>0</v>
      </c>
      <c r="H7950" s="84" t="s">
        <v>11136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7"/>
        <v>0</v>
      </c>
      <c r="H7951" s="84" t="s">
        <v>1725</v>
      </c>
      <c r="I7951" s="258" t="s">
        <v>11137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7"/>
        <v>0</v>
      </c>
      <c r="H7952" s="258" t="s">
        <v>759</v>
      </c>
      <c r="I7952" s="258" t="s">
        <v>9080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7"/>
        <v>0</v>
      </c>
      <c r="H7953" s="84" t="s">
        <v>759</v>
      </c>
      <c r="I7953" s="258" t="s">
        <v>9080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7"/>
        <v>0</v>
      </c>
      <c r="H7954" s="84" t="s">
        <v>759</v>
      </c>
      <c r="I7954" s="258" t="s">
        <v>9080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7"/>
        <v>0</v>
      </c>
      <c r="H7955" s="84" t="s">
        <v>843</v>
      </c>
      <c r="I7955" s="258" t="s">
        <v>9080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7"/>
        <v>0</v>
      </c>
      <c r="H7956" s="84" t="s">
        <v>843</v>
      </c>
      <c r="I7956" s="258" t="s">
        <v>9080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7"/>
        <v>0</v>
      </c>
      <c r="H7957" s="84" t="s">
        <v>843</v>
      </c>
      <c r="I7957" s="258" t="s">
        <v>9080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7"/>
        <v>0</v>
      </c>
      <c r="H7958" s="84" t="s">
        <v>843</v>
      </c>
      <c r="I7958" s="258" t="s">
        <v>9080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7"/>
        <v>0</v>
      </c>
      <c r="H7959" s="84" t="s">
        <v>843</v>
      </c>
      <c r="I7959" s="258" t="s">
        <v>9080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7"/>
        <v>0</v>
      </c>
      <c r="H7960" s="84" t="s">
        <v>843</v>
      </c>
      <c r="I7960" s="258" t="s">
        <v>9080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7"/>
        <v>0</v>
      </c>
      <c r="H7961" s="84" t="s">
        <v>843</v>
      </c>
      <c r="I7961" s="258" t="s">
        <v>9080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7"/>
        <v>0</v>
      </c>
      <c r="H7962" s="84" t="s">
        <v>843</v>
      </c>
      <c r="I7962" s="84" t="s">
        <v>9080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7"/>
        <v>0</v>
      </c>
      <c r="H7963" s="84" t="s">
        <v>843</v>
      </c>
      <c r="I7963" s="84" t="s">
        <v>9080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7"/>
        <v>0</v>
      </c>
      <c r="H7964" s="84" t="s">
        <v>843</v>
      </c>
      <c r="I7964" s="84" t="s">
        <v>9080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7"/>
        <v>0</v>
      </c>
      <c r="H7965" s="84" t="s">
        <v>504</v>
      </c>
      <c r="I7965" s="84" t="s">
        <v>11138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7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11139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08">D7970*F7970</f>
        <v>0</v>
      </c>
      <c r="H7970" s="84" t="s">
        <v>648</v>
      </c>
      <c r="I7970" s="410" t="s">
        <v>11140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08"/>
        <v>0</v>
      </c>
      <c r="H7971" s="84" t="s">
        <v>648</v>
      </c>
      <c r="I7971" s="410" t="s">
        <v>11140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08"/>
        <v>0</v>
      </c>
      <c r="H7972" s="84" t="s">
        <v>2678</v>
      </c>
      <c r="I7972" s="410" t="s">
        <v>11141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08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08"/>
        <v>0</v>
      </c>
      <c r="H7975" s="84" t="s">
        <v>35</v>
      </c>
      <c r="I7975" s="258" t="s">
        <v>11142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08"/>
        <v>0</v>
      </c>
      <c r="H7976" s="84" t="s">
        <v>630</v>
      </c>
      <c r="I7976" s="258" t="s">
        <v>11143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08"/>
        <v>0</v>
      </c>
      <c r="H7977" s="84" t="s">
        <v>630</v>
      </c>
      <c r="I7977" s="258" t="s">
        <v>11143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08"/>
        <v>0</v>
      </c>
      <c r="H7978" s="84" t="s">
        <v>127</v>
      </c>
      <c r="I7978" s="410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08"/>
        <v>0</v>
      </c>
      <c r="H7979" s="84" t="s">
        <v>127</v>
      </c>
      <c r="I7979" s="410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08"/>
        <v>0</v>
      </c>
      <c r="H7980" s="84" t="s">
        <v>3171</v>
      </c>
      <c r="I7980" s="410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08"/>
        <v>0</v>
      </c>
      <c r="H7981" s="84" t="s">
        <v>3171</v>
      </c>
      <c r="I7981" s="410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08"/>
        <v>0</v>
      </c>
      <c r="H7982" s="84" t="s">
        <v>1982</v>
      </c>
      <c r="I7982" s="258" t="s">
        <v>11144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08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08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08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08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08"/>
        <v>0</v>
      </c>
      <c r="H7987" s="84" t="s">
        <v>3028</v>
      </c>
      <c r="I7987" s="258" t="s">
        <v>11145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08"/>
        <v>0</v>
      </c>
      <c r="H7988" s="84" t="s">
        <v>3028</v>
      </c>
      <c r="I7988" s="258" t="s">
        <v>11145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08"/>
        <v>0</v>
      </c>
      <c r="H7989" s="84" t="s">
        <v>3028</v>
      </c>
      <c r="I7989" s="258" t="s">
        <v>11145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08"/>
        <v>0</v>
      </c>
      <c r="H7990" s="84" t="s">
        <v>3028</v>
      </c>
      <c r="I7990" s="258" t="s">
        <v>11145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08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08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08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08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08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08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08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08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08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08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08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11064</v>
      </c>
      <c r="I8002" s="410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09">D8003*F8003</f>
        <v>0</v>
      </c>
      <c r="H8003" s="84" t="s">
        <v>11064</v>
      </c>
      <c r="I8003" s="410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09"/>
        <v>0</v>
      </c>
      <c r="H8004" s="84" t="s">
        <v>1080</v>
      </c>
      <c r="I8004" s="410" t="s">
        <v>11146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09"/>
        <v>0</v>
      </c>
      <c r="H8005" s="84" t="s">
        <v>1080</v>
      </c>
      <c r="I8005" s="410" t="s">
        <v>11146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11147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09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09"/>
        <v>0</v>
      </c>
      <c r="H8011" s="84" t="s">
        <v>3812</v>
      </c>
      <c r="I8011" s="410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hidden="1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09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09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09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09"/>
        <v>0</v>
      </c>
      <c r="H8017" s="84" t="s">
        <v>1937</v>
      </c>
      <c r="I8017" s="258" t="s">
        <v>11148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09"/>
        <v>0</v>
      </c>
      <c r="H8018" s="84" t="s">
        <v>1937</v>
      </c>
      <c r="I8018" s="258" t="s">
        <v>11148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09"/>
        <v>0</v>
      </c>
      <c r="H8019" s="84" t="s">
        <v>1937</v>
      </c>
      <c r="I8019" s="258" t="s">
        <v>11148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09"/>
        <v>0</v>
      </c>
      <c r="H8020" s="84" t="s">
        <v>1937</v>
      </c>
      <c r="I8020" s="258" t="s">
        <v>11148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09"/>
        <v>0</v>
      </c>
      <c r="H8021" s="84" t="s">
        <v>977</v>
      </c>
      <c r="I8021" s="84" t="s">
        <v>11149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09"/>
        <v>0</v>
      </c>
      <c r="H8022" s="84" t="s">
        <v>1240</v>
      </c>
      <c r="I8022" s="84" t="s">
        <v>11150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09"/>
        <v>0</v>
      </c>
      <c r="H8023" s="84" t="s">
        <v>507</v>
      </c>
      <c r="I8023" s="258" t="s">
        <v>11142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09"/>
        <v>0</v>
      </c>
      <c r="H8024" s="84" t="s">
        <v>503</v>
      </c>
      <c r="I8024" s="258" t="s">
        <v>11142</v>
      </c>
    </row>
    <row r="8025" spans="1:9" hidden="1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hidden="1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10">D8026*F8026</f>
        <v>0</v>
      </c>
      <c r="H8026" s="84" t="s">
        <v>1235</v>
      </c>
      <c r="I8026" s="410"/>
    </row>
    <row r="8027" spans="1:9" hidden="1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11151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11151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10"/>
        <v>0</v>
      </c>
      <c r="H8032" s="84" t="s">
        <v>127</v>
      </c>
      <c r="I8032" s="410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hidden="1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11">D8034*F8034</f>
        <v>0</v>
      </c>
      <c r="H8034" s="84" t="s">
        <v>127</v>
      </c>
      <c r="I8034" s="410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11"/>
        <v>0</v>
      </c>
      <c r="H8035" s="84" t="s">
        <v>723</v>
      </c>
      <c r="I8035" s="410" t="s">
        <v>11152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11"/>
        <v>0</v>
      </c>
      <c r="H8036" s="84" t="s">
        <v>565</v>
      </c>
      <c r="I8036" s="258" t="s">
        <v>11153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11"/>
        <v>0</v>
      </c>
      <c r="H8037" s="84" t="s">
        <v>565</v>
      </c>
      <c r="I8037" s="258" t="s">
        <v>11153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11"/>
        <v>0</v>
      </c>
      <c r="H8038" s="84" t="s">
        <v>188</v>
      </c>
      <c r="I8038" s="258" t="s">
        <v>11154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11"/>
        <v>0</v>
      </c>
      <c r="H8039" s="84" t="s">
        <v>504</v>
      </c>
      <c r="I8039" s="258" t="s">
        <v>11155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11"/>
        <v>0</v>
      </c>
      <c r="H8040" s="84" t="s">
        <v>1200</v>
      </c>
      <c r="I8040" s="258" t="s">
        <v>11156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10"/>
        <v>0</v>
      </c>
      <c r="H8041" s="84" t="s">
        <v>1200</v>
      </c>
      <c r="I8041" s="258" t="s">
        <v>11156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10"/>
        <v>0</v>
      </c>
      <c r="H8042" s="84" t="s">
        <v>1200</v>
      </c>
      <c r="I8042" s="258" t="s">
        <v>11156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10"/>
        <v>0</v>
      </c>
      <c r="H8043" s="84" t="s">
        <v>1200</v>
      </c>
      <c r="I8043" s="258" t="s">
        <v>11156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10"/>
        <v>0</v>
      </c>
      <c r="H8044" s="84" t="s">
        <v>1200</v>
      </c>
      <c r="I8044" s="258" t="s">
        <v>11156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10"/>
        <v>0</v>
      </c>
      <c r="H8045" s="84" t="s">
        <v>1200</v>
      </c>
      <c r="I8045" s="258" t="s">
        <v>11156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10"/>
        <v>0</v>
      </c>
      <c r="H8046" s="84" t="s">
        <v>1200</v>
      </c>
      <c r="I8046" s="258" t="s">
        <v>11156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10"/>
        <v>0</v>
      </c>
      <c r="H8047" s="84" t="s">
        <v>1200</v>
      </c>
      <c r="I8047" s="258" t="s">
        <v>11156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10"/>
        <v>0</v>
      </c>
      <c r="H8048" s="84" t="s">
        <v>1200</v>
      </c>
      <c r="I8048" s="258" t="s">
        <v>11156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10"/>
        <v>0</v>
      </c>
      <c r="H8049" s="84" t="s">
        <v>1200</v>
      </c>
      <c r="I8049" s="258" t="s">
        <v>11156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10"/>
        <v>0</v>
      </c>
      <c r="H8050" s="84" t="s">
        <v>1200</v>
      </c>
      <c r="I8050" s="258" t="s">
        <v>11156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10"/>
        <v>0</v>
      </c>
      <c r="H8051" s="84" t="s">
        <v>1200</v>
      </c>
      <c r="I8051" s="258" t="s">
        <v>11156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10"/>
        <v>0</v>
      </c>
      <c r="H8052" s="84" t="s">
        <v>1200</v>
      </c>
      <c r="I8052" s="258" t="s">
        <v>11156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10"/>
        <v>0</v>
      </c>
      <c r="H8053" s="84" t="s">
        <v>1200</v>
      </c>
      <c r="I8053" s="258" t="s">
        <v>11156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10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10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10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10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10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10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10"/>
        <v>0</v>
      </c>
      <c r="H8060" s="84" t="s">
        <v>11157</v>
      </c>
      <c r="I8060" s="59" t="s">
        <v>11158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10"/>
        <v>0</v>
      </c>
      <c r="H8061" s="84" t="s">
        <v>504</v>
      </c>
      <c r="I8061" s="59" t="s">
        <v>11158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10"/>
        <v>0</v>
      </c>
      <c r="H8062" s="84" t="s">
        <v>504</v>
      </c>
      <c r="I8062" s="59" t="s">
        <v>11158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10"/>
        <v>0</v>
      </c>
      <c r="H8063" s="84" t="s">
        <v>4007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10"/>
        <v>0</v>
      </c>
      <c r="H8064" s="266" t="s">
        <v>4007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10"/>
        <v>0</v>
      </c>
      <c r="H8065" s="266" t="s">
        <v>4007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10"/>
        <v>0</v>
      </c>
      <c r="H8066" s="266" t="s">
        <v>4007</v>
      </c>
      <c r="I8066" s="59"/>
    </row>
    <row r="8067" spans="1:9" hidden="1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11159</v>
      </c>
    </row>
    <row r="8068" spans="1:9" hidden="1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2">D8068*F8068</f>
        <v>0</v>
      </c>
      <c r="H8068" s="84" t="s">
        <v>605</v>
      </c>
      <c r="I8068" s="410" t="s">
        <v>11159</v>
      </c>
    </row>
    <row r="8069" spans="1:9" hidden="1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2"/>
        <v>0</v>
      </c>
      <c r="H8069" s="84" t="s">
        <v>605</v>
      </c>
      <c r="I8069" s="410" t="s">
        <v>11159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2"/>
        <v>0</v>
      </c>
      <c r="H8070" s="84" t="s">
        <v>605</v>
      </c>
      <c r="I8070" s="410" t="s">
        <v>11159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2"/>
        <v>0</v>
      </c>
      <c r="H8071" s="84" t="s">
        <v>605</v>
      </c>
      <c r="I8071" s="410" t="s">
        <v>11159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2"/>
        <v>0</v>
      </c>
      <c r="H8072" s="84" t="s">
        <v>127</v>
      </c>
      <c r="I8072" s="258"/>
    </row>
    <row r="8073" spans="1:9" hidden="1" x14ac:dyDescent="0.25">
      <c r="A8073" s="59"/>
      <c r="B8073" s="341"/>
      <c r="C8073" s="341"/>
      <c r="D8073" s="451"/>
      <c r="E8073" s="404" t="s">
        <v>130</v>
      </c>
      <c r="F8073" s="398">
        <v>28200</v>
      </c>
      <c r="G8073" s="345">
        <f t="shared" si="312"/>
        <v>0</v>
      </c>
      <c r="H8073" s="397" t="s">
        <v>9628</v>
      </c>
      <c r="I8073" s="397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2"/>
        <v>0</v>
      </c>
      <c r="H8074" s="84" t="s">
        <v>3028</v>
      </c>
      <c r="I8074" s="410" t="s">
        <v>11160</v>
      </c>
    </row>
    <row r="8075" spans="1:9" hidden="1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2"/>
        <v>0</v>
      </c>
      <c r="H8075" s="84" t="s">
        <v>139</v>
      </c>
      <c r="I8075" s="410"/>
    </row>
    <row r="8076" spans="1:9" hidden="1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2"/>
        <v>0</v>
      </c>
      <c r="H8076" s="84" t="s">
        <v>139</v>
      </c>
      <c r="I8076" s="410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2"/>
        <v>0</v>
      </c>
      <c r="H8077" s="84" t="s">
        <v>630</v>
      </c>
      <c r="I8077" s="258" t="s">
        <v>11161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2"/>
        <v>0</v>
      </c>
      <c r="H8078" s="84" t="s">
        <v>630</v>
      </c>
      <c r="I8078" s="258" t="s">
        <v>11161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2"/>
        <v>0</v>
      </c>
      <c r="H8079" s="84" t="s">
        <v>630</v>
      </c>
      <c r="I8079" s="258" t="s">
        <v>11161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2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2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2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2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2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2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2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2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2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2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3">D8091*F8091</f>
        <v>0</v>
      </c>
      <c r="H8091" s="84" t="s">
        <v>127</v>
      </c>
      <c r="I8091" s="258" t="s">
        <v>11142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3"/>
        <v>0</v>
      </c>
      <c r="H8092" s="84" t="s">
        <v>1553</v>
      </c>
      <c r="I8092" s="410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3"/>
        <v>0</v>
      </c>
      <c r="H8093" s="84" t="s">
        <v>504</v>
      </c>
      <c r="I8093" s="410" t="s">
        <v>11162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3"/>
        <v>0</v>
      </c>
      <c r="H8094" s="84" t="s">
        <v>1729</v>
      </c>
      <c r="I8094" s="410" t="s">
        <v>11162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3"/>
        <v>0</v>
      </c>
      <c r="H8095" s="84" t="s">
        <v>1729</v>
      </c>
      <c r="I8095" s="410" t="s">
        <v>11162</v>
      </c>
    </row>
    <row r="8096" spans="1:9" hidden="1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3"/>
        <v>0</v>
      </c>
      <c r="H8096" s="258" t="s">
        <v>2211</v>
      </c>
      <c r="I8096" s="258" t="s">
        <v>11163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3"/>
        <v>0</v>
      </c>
      <c r="H8097" s="84" t="s">
        <v>2211</v>
      </c>
      <c r="I8097" s="258" t="s">
        <v>11163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11163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4">D8099*F8099</f>
        <v>0</v>
      </c>
      <c r="H8099" s="84" t="s">
        <v>2211</v>
      </c>
      <c r="I8099" s="258" t="s">
        <v>11163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4"/>
        <v>0</v>
      </c>
      <c r="H8100" s="84" t="s">
        <v>2211</v>
      </c>
      <c r="I8100" s="258" t="s">
        <v>11163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4"/>
        <v>0</v>
      </c>
      <c r="H8101" s="84" t="s">
        <v>1029</v>
      </c>
      <c r="I8101" s="258" t="s">
        <v>11164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4"/>
        <v>0</v>
      </c>
      <c r="H8102" s="84" t="s">
        <v>601</v>
      </c>
      <c r="I8102" s="258" t="s">
        <v>11165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4"/>
        <v>0</v>
      </c>
      <c r="H8103" s="84" t="s">
        <v>601</v>
      </c>
      <c r="I8103" s="258" t="s">
        <v>11165</v>
      </c>
    </row>
    <row r="8104" spans="1:9" hidden="1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4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4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4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4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3"/>
        <v>0</v>
      </c>
      <c r="H8108" s="84" t="s">
        <v>158</v>
      </c>
      <c r="I8108" s="258" t="s">
        <v>11166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11166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11166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11166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3"/>
        <v>0</v>
      </c>
      <c r="H8112" s="84" t="s">
        <v>158</v>
      </c>
      <c r="I8112" s="258" t="s">
        <v>11166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3"/>
        <v>0</v>
      </c>
      <c r="H8113" s="84" t="s">
        <v>158</v>
      </c>
      <c r="I8113" s="258" t="s">
        <v>11166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3"/>
        <v>0</v>
      </c>
      <c r="H8114" s="84" t="s">
        <v>1941</v>
      </c>
      <c r="I8114" s="258" t="s">
        <v>11167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3"/>
        <v>0</v>
      </c>
      <c r="H8115" s="84" t="s">
        <v>1941</v>
      </c>
      <c r="I8115" s="258" t="s">
        <v>11167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3"/>
        <v>0</v>
      </c>
      <c r="H8116" s="84" t="s">
        <v>1941</v>
      </c>
      <c r="I8116" s="258" t="s">
        <v>11167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3"/>
        <v>0</v>
      </c>
      <c r="H8117" s="84" t="s">
        <v>1941</v>
      </c>
      <c r="I8117" s="258" t="s">
        <v>11167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3"/>
        <v>0</v>
      </c>
      <c r="H8118" s="84" t="s">
        <v>1941</v>
      </c>
      <c r="I8118" s="258" t="s">
        <v>11167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3"/>
        <v>0</v>
      </c>
      <c r="H8119" s="84" t="s">
        <v>1941</v>
      </c>
      <c r="I8119" s="258" t="s">
        <v>11167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3"/>
        <v>0</v>
      </c>
      <c r="H8120" s="84" t="s">
        <v>1941</v>
      </c>
      <c r="I8120" s="258" t="s">
        <v>11167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3"/>
        <v>0</v>
      </c>
      <c r="H8121" s="84" t="s">
        <v>1039</v>
      </c>
      <c r="I8121" s="84" t="s">
        <v>11168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3"/>
        <v>0</v>
      </c>
      <c r="H8122" s="84" t="s">
        <v>1039</v>
      </c>
      <c r="I8122" s="84" t="s">
        <v>11168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3"/>
        <v>0</v>
      </c>
      <c r="H8123" s="84" t="s">
        <v>1039</v>
      </c>
      <c r="I8123" s="84" t="s">
        <v>11168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3"/>
        <v>0</v>
      </c>
      <c r="H8124" s="84" t="s">
        <v>121</v>
      </c>
      <c r="I8124" s="59" t="s">
        <v>11169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3"/>
        <v>0</v>
      </c>
      <c r="H8125" s="84" t="s">
        <v>121</v>
      </c>
      <c r="I8125" s="59" t="s">
        <v>11169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3"/>
        <v>0</v>
      </c>
      <c r="H8126" s="84" t="s">
        <v>121</v>
      </c>
      <c r="I8126" s="59" t="s">
        <v>11169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3"/>
        <v>0</v>
      </c>
      <c r="H8127" s="84" t="s">
        <v>630</v>
      </c>
      <c r="I8127" s="59" t="s">
        <v>11170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3"/>
        <v>0</v>
      </c>
      <c r="H8128" s="84" t="s">
        <v>630</v>
      </c>
      <c r="I8128" s="59" t="s">
        <v>11170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3"/>
        <v>0</v>
      </c>
      <c r="H8129" s="84" t="s">
        <v>630</v>
      </c>
      <c r="I8129" s="59" t="s">
        <v>11170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3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3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3"/>
        <v>0</v>
      </c>
      <c r="H8132" s="68" t="s">
        <v>843</v>
      </c>
      <c r="I8132" s="84" t="s">
        <v>9080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3"/>
        <v>0</v>
      </c>
      <c r="H8133" s="84" t="s">
        <v>843</v>
      </c>
      <c r="I8133" s="84" t="s">
        <v>9080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3"/>
        <v>0</v>
      </c>
      <c r="H8134" s="84" t="s">
        <v>843</v>
      </c>
      <c r="I8134" s="84" t="s">
        <v>9080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11171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5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5"/>
        <v>0</v>
      </c>
      <c r="H8137" s="84" t="s">
        <v>1941</v>
      </c>
      <c r="I8137" s="410" t="s">
        <v>11172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5"/>
        <v>0</v>
      </c>
      <c r="H8138" s="84" t="s">
        <v>139</v>
      </c>
      <c r="I8138" s="410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5"/>
        <v>0</v>
      </c>
      <c r="H8139" s="84" t="s">
        <v>146</v>
      </c>
      <c r="I8139" s="410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5"/>
        <v>0</v>
      </c>
      <c r="H8140" s="84" t="s">
        <v>887</v>
      </c>
      <c r="I8140" s="410"/>
    </row>
    <row r="8141" spans="1:9" hidden="1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5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5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6">D8144*F8144</f>
        <v>0</v>
      </c>
      <c r="H8144" s="84" t="s">
        <v>605</v>
      </c>
      <c r="I8144" s="258" t="s">
        <v>11173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6"/>
        <v>0</v>
      </c>
      <c r="H8145" s="84" t="s">
        <v>605</v>
      </c>
      <c r="I8145" s="258" t="s">
        <v>11173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6"/>
        <v>0</v>
      </c>
      <c r="H8146" s="84" t="s">
        <v>605</v>
      </c>
      <c r="I8146" s="258" t="s">
        <v>11173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6"/>
        <v>0</v>
      </c>
      <c r="H8147" s="84" t="s">
        <v>605</v>
      </c>
      <c r="I8147" s="258" t="s">
        <v>11173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6"/>
        <v>0</v>
      </c>
      <c r="H8148" s="84" t="s">
        <v>605</v>
      </c>
      <c r="I8148" s="258" t="s">
        <v>11173</v>
      </c>
    </row>
    <row r="8149" spans="1:9" hidden="1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6"/>
        <v>0</v>
      </c>
      <c r="H8149" s="84" t="s">
        <v>605</v>
      </c>
      <c r="I8149" s="258" t="s">
        <v>11173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6"/>
        <v>0</v>
      </c>
      <c r="H8150" s="84" t="s">
        <v>605</v>
      </c>
      <c r="I8150" s="258" t="s">
        <v>11173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6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6"/>
        <v>0</v>
      </c>
      <c r="H8152" s="84" t="s">
        <v>977</v>
      </c>
      <c r="I8152" s="258" t="s">
        <v>11174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5"/>
        <v>0</v>
      </c>
      <c r="H8153" s="84" t="s">
        <v>977</v>
      </c>
      <c r="I8153" s="258" t="s">
        <v>11174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5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5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5"/>
        <v>0</v>
      </c>
      <c r="H8156" s="84" t="s">
        <v>3028</v>
      </c>
      <c r="I8156" s="410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5"/>
        <v>0</v>
      </c>
      <c r="H8157" s="84" t="s">
        <v>175</v>
      </c>
      <c r="I8157" s="410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5"/>
        <v>0</v>
      </c>
      <c r="H8158" s="84" t="s">
        <v>175</v>
      </c>
      <c r="I8158" s="410"/>
    </row>
    <row r="8159" spans="1:9" hidden="1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5"/>
        <v>0</v>
      </c>
      <c r="H8159" s="84" t="s">
        <v>175</v>
      </c>
      <c r="I8159" s="410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5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7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7"/>
        <v>0</v>
      </c>
      <c r="H8164" s="84" t="s">
        <v>4069</v>
      </c>
      <c r="I8164" s="258" t="s">
        <v>11175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7"/>
        <v>0</v>
      </c>
      <c r="H8165" s="84" t="s">
        <v>4069</v>
      </c>
      <c r="I8165" s="258" t="s">
        <v>11175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7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7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7"/>
        <v>0</v>
      </c>
      <c r="H8168" s="84" t="s">
        <v>2160</v>
      </c>
      <c r="I8168" s="258" t="s">
        <v>9246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7"/>
        <v>0</v>
      </c>
      <c r="H8171" s="84" t="s">
        <v>1982</v>
      </c>
      <c r="I8171" s="258" t="s">
        <v>11176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5"/>
        <v>0</v>
      </c>
      <c r="H8172" s="84" t="s">
        <v>1982</v>
      </c>
      <c r="I8172" s="258" t="s">
        <v>11176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5"/>
        <v>0</v>
      </c>
      <c r="H8173" s="84" t="s">
        <v>648</v>
      </c>
      <c r="I8173" s="258" t="s">
        <v>11177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5"/>
        <v>0</v>
      </c>
      <c r="H8174" s="84" t="s">
        <v>648</v>
      </c>
      <c r="I8174" s="258" t="s">
        <v>11177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5"/>
        <v>0</v>
      </c>
      <c r="H8175" s="84" t="s">
        <v>723</v>
      </c>
      <c r="I8175" s="258" t="s">
        <v>11178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5"/>
        <v>0</v>
      </c>
      <c r="H8176" s="84" t="s">
        <v>723</v>
      </c>
      <c r="I8176" s="258" t="s">
        <v>11178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5"/>
        <v>0</v>
      </c>
      <c r="H8177" s="84" t="s">
        <v>723</v>
      </c>
      <c r="I8177" s="258" t="s">
        <v>11178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5"/>
        <v>0</v>
      </c>
      <c r="H8178" s="84" t="s">
        <v>11179</v>
      </c>
      <c r="I8178" s="258" t="s">
        <v>11180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5"/>
        <v>0</v>
      </c>
      <c r="H8179" s="84" t="s">
        <v>11179</v>
      </c>
      <c r="I8179" s="258" t="s">
        <v>11180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5"/>
        <v>0</v>
      </c>
      <c r="H8180" s="84" t="s">
        <v>11179</v>
      </c>
      <c r="I8180" s="258" t="s">
        <v>11180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5"/>
        <v>0</v>
      </c>
      <c r="H8181" s="84" t="s">
        <v>11179</v>
      </c>
      <c r="I8181" s="258" t="s">
        <v>11180</v>
      </c>
    </row>
    <row r="8182" spans="1:9" hidden="1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5"/>
        <v>0</v>
      </c>
      <c r="H8182" s="84" t="s">
        <v>11179</v>
      </c>
      <c r="I8182" s="258" t="s">
        <v>11180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5"/>
        <v>0</v>
      </c>
      <c r="H8183" s="84" t="s">
        <v>11179</v>
      </c>
      <c r="I8183" s="258" t="s">
        <v>11180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5"/>
        <v>0</v>
      </c>
      <c r="H8184" s="84" t="s">
        <v>11179</v>
      </c>
      <c r="I8184" s="258" t="s">
        <v>11180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5"/>
        <v>0</v>
      </c>
      <c r="H8185" s="84" t="s">
        <v>11179</v>
      </c>
      <c r="I8185" s="258" t="s">
        <v>11180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5"/>
        <v>0</v>
      </c>
      <c r="H8186" s="84" t="s">
        <v>11179</v>
      </c>
      <c r="I8186" s="258" t="s">
        <v>11180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5"/>
        <v>0</v>
      </c>
      <c r="H8187" s="84" t="s">
        <v>11179</v>
      </c>
      <c r="I8187" s="258" t="s">
        <v>11180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5"/>
        <v>0</v>
      </c>
      <c r="H8188" s="84" t="s">
        <v>11179</v>
      </c>
      <c r="I8188" s="258" t="s">
        <v>11180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5"/>
        <v>0</v>
      </c>
      <c r="H8189" s="84" t="s">
        <v>11179</v>
      </c>
      <c r="I8189" s="258" t="s">
        <v>11180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5"/>
        <v>0</v>
      </c>
      <c r="H8190" s="84" t="s">
        <v>11179</v>
      </c>
      <c r="I8190" s="258" t="s">
        <v>11180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5"/>
        <v>0</v>
      </c>
      <c r="H8191" s="84" t="s">
        <v>11179</v>
      </c>
      <c r="I8191" s="258" t="s">
        <v>11180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5"/>
        <v>0</v>
      </c>
      <c r="H8192" s="84" t="s">
        <v>630</v>
      </c>
      <c r="I8192" s="258" t="s">
        <v>11180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5"/>
        <v>0</v>
      </c>
      <c r="H8193" s="68" t="s">
        <v>11181</v>
      </c>
      <c r="I8193" s="258" t="s">
        <v>11180</v>
      </c>
    </row>
    <row r="8194" spans="1:9" hidden="1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5"/>
        <v>0</v>
      </c>
      <c r="H8194" s="84" t="s">
        <v>146</v>
      </c>
      <c r="I8194" s="258"/>
    </row>
    <row r="8195" spans="1:9" hidden="1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5"/>
        <v>0</v>
      </c>
      <c r="H8195" s="397" t="s">
        <v>9829</v>
      </c>
      <c r="I8195" s="452" t="s">
        <v>11182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5"/>
        <v>0</v>
      </c>
      <c r="H8196" s="84" t="s">
        <v>11018</v>
      </c>
      <c r="I8196" s="410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5"/>
        <v>0</v>
      </c>
      <c r="H8197" s="84" t="s">
        <v>1992</v>
      </c>
      <c r="I8197" s="410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5"/>
        <v>0</v>
      </c>
      <c r="H8198" s="84" t="s">
        <v>1992</v>
      </c>
      <c r="I8198" s="410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11183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18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18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18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18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18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18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18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19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19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19"/>
        <v>0</v>
      </c>
      <c r="H8210" s="258" t="s">
        <v>35</v>
      </c>
      <c r="I8210" s="453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19"/>
        <v>0</v>
      </c>
      <c r="H8211" s="84" t="s">
        <v>1992</v>
      </c>
      <c r="I8211" s="410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11184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20">D8213*F8213</f>
        <v>0</v>
      </c>
      <c r="H8213" s="266" t="s">
        <v>2208</v>
      </c>
      <c r="I8213" s="258" t="s">
        <v>11184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20"/>
        <v>0</v>
      </c>
      <c r="H8214" s="266" t="s">
        <v>2208</v>
      </c>
      <c r="I8214" s="258" t="s">
        <v>11184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20"/>
        <v>0</v>
      </c>
      <c r="H8215" s="266" t="s">
        <v>2208</v>
      </c>
      <c r="I8215" s="258" t="s">
        <v>11184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20"/>
        <v>0</v>
      </c>
      <c r="H8216" s="84" t="s">
        <v>1937</v>
      </c>
      <c r="I8216" s="258" t="s">
        <v>11185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20"/>
        <v>0</v>
      </c>
      <c r="H8217" s="84" t="s">
        <v>2160</v>
      </c>
      <c r="I8217" s="258" t="s">
        <v>11186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20"/>
        <v>0</v>
      </c>
      <c r="H8218" s="84" t="s">
        <v>2678</v>
      </c>
      <c r="I8218" s="258" t="s">
        <v>11187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20"/>
        <v>0</v>
      </c>
      <c r="H8219" s="84" t="s">
        <v>2678</v>
      </c>
      <c r="I8219" s="258" t="s">
        <v>11187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20"/>
        <v>0</v>
      </c>
      <c r="H8220" s="84" t="s">
        <v>2678</v>
      </c>
      <c r="I8220" s="258" t="s">
        <v>11187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19"/>
        <v>0</v>
      </c>
      <c r="H8221" s="84" t="s">
        <v>2678</v>
      </c>
      <c r="I8221" s="258" t="s">
        <v>11187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19"/>
        <v>0</v>
      </c>
      <c r="H8222" s="84" t="s">
        <v>2678</v>
      </c>
      <c r="I8222" s="258" t="s">
        <v>11187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19"/>
        <v>0</v>
      </c>
      <c r="H8223" s="84" t="s">
        <v>2678</v>
      </c>
      <c r="I8223" s="258" t="s">
        <v>11187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19"/>
        <v>0</v>
      </c>
      <c r="H8224" s="84" t="s">
        <v>2678</v>
      </c>
      <c r="I8224" s="258" t="s">
        <v>11187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19"/>
        <v>0</v>
      </c>
      <c r="H8225" s="84" t="s">
        <v>2678</v>
      </c>
      <c r="I8225" s="258" t="s">
        <v>11187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19"/>
        <v>0</v>
      </c>
      <c r="H8226" s="84" t="s">
        <v>2678</v>
      </c>
      <c r="I8226" s="258" t="s">
        <v>11187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19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19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19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19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19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11188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11188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11189</v>
      </c>
      <c r="I8239" s="258" t="s">
        <v>11188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11188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21">D8241*F8241</f>
        <v>0</v>
      </c>
      <c r="H8241" s="266" t="s">
        <v>1850</v>
      </c>
      <c r="I8241" s="258" t="s">
        <v>11188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21"/>
        <v>0</v>
      </c>
      <c r="H8242" s="266" t="s">
        <v>11190</v>
      </c>
      <c r="I8242" s="258" t="s">
        <v>11188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21"/>
        <v>0</v>
      </c>
      <c r="H8243" s="266" t="s">
        <v>504</v>
      </c>
      <c r="I8243" s="258" t="s">
        <v>11191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21"/>
        <v>0</v>
      </c>
      <c r="H8244" s="84" t="s">
        <v>1080</v>
      </c>
      <c r="I8244" s="258" t="s">
        <v>11192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21"/>
        <v>0</v>
      </c>
      <c r="H8245" s="84" t="s">
        <v>1080</v>
      </c>
      <c r="I8245" s="258" t="s">
        <v>11192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21"/>
        <v>0</v>
      </c>
      <c r="H8246" s="84" t="s">
        <v>1080</v>
      </c>
      <c r="I8246" s="258" t="s">
        <v>11192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21"/>
        <v>0</v>
      </c>
      <c r="H8247" s="84" t="s">
        <v>1080</v>
      </c>
      <c r="I8247" s="258" t="s">
        <v>11192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21"/>
        <v>0</v>
      </c>
      <c r="H8248" s="84" t="s">
        <v>1080</v>
      </c>
      <c r="I8248" s="258" t="s">
        <v>11192</v>
      </c>
    </row>
    <row r="8249" spans="1:9" hidden="1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21"/>
        <v>0</v>
      </c>
      <c r="H8249" s="84" t="s">
        <v>1080</v>
      </c>
      <c r="I8249" s="258" t="s">
        <v>11192</v>
      </c>
    </row>
    <row r="8250" spans="1:9" hidden="1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21"/>
        <v>0</v>
      </c>
      <c r="H8250" s="84" t="s">
        <v>554</v>
      </c>
      <c r="I8250" s="258" t="s">
        <v>11193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21"/>
        <v>0</v>
      </c>
      <c r="H8251" s="84" t="s">
        <v>554</v>
      </c>
      <c r="I8251" s="258" t="s">
        <v>11193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21"/>
        <v>0</v>
      </c>
      <c r="H8252" s="84" t="s">
        <v>554</v>
      </c>
      <c r="I8252" s="258" t="s">
        <v>11193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21"/>
        <v>0</v>
      </c>
      <c r="H8253" s="84" t="s">
        <v>554</v>
      </c>
      <c r="I8253" s="258" t="s">
        <v>11193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21"/>
        <v>0</v>
      </c>
      <c r="H8254" s="84" t="s">
        <v>554</v>
      </c>
      <c r="I8254" s="258" t="s">
        <v>11193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21"/>
        <v>0</v>
      </c>
      <c r="H8255" s="84" t="s">
        <v>554</v>
      </c>
      <c r="I8255" s="258" t="s">
        <v>11193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21"/>
        <v>0</v>
      </c>
      <c r="H8256" s="84" t="s">
        <v>2208</v>
      </c>
      <c r="I8256" s="258" t="s">
        <v>11194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21"/>
        <v>0</v>
      </c>
      <c r="H8257" s="84" t="s">
        <v>2</v>
      </c>
      <c r="I8257" s="258" t="s">
        <v>11194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21"/>
        <v>0</v>
      </c>
      <c r="H8258" s="84" t="s">
        <v>2208</v>
      </c>
      <c r="I8258" s="258" t="s">
        <v>11194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21"/>
        <v>0</v>
      </c>
      <c r="H8259" s="84" t="s">
        <v>2208</v>
      </c>
      <c r="I8259" s="258" t="s">
        <v>11194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21"/>
        <v>0</v>
      </c>
      <c r="H8260" s="84" t="s">
        <v>2208</v>
      </c>
      <c r="I8260" s="258" t="s">
        <v>11194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11194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11195</v>
      </c>
      <c r="I8262" s="258" t="s">
        <v>11196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21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21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21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21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21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21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21"/>
        <v>0</v>
      </c>
      <c r="H8272" s="84" t="s">
        <v>565</v>
      </c>
      <c r="I8272" s="258" t="s">
        <v>11197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21"/>
        <v>0</v>
      </c>
      <c r="H8273" s="84" t="s">
        <v>565</v>
      </c>
      <c r="I8273" s="258" t="s">
        <v>11197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21"/>
        <v>0</v>
      </c>
      <c r="H8274" s="84" t="s">
        <v>565</v>
      </c>
      <c r="I8274" s="258" t="s">
        <v>11197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21"/>
        <v>0</v>
      </c>
      <c r="H8275" s="84" t="s">
        <v>565</v>
      </c>
      <c r="I8275" s="258" t="s">
        <v>11197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21"/>
        <v>0</v>
      </c>
      <c r="H8276" s="84" t="s">
        <v>565</v>
      </c>
      <c r="I8276" s="258" t="s">
        <v>11197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21"/>
        <v>0</v>
      </c>
      <c r="H8277" s="84" t="s">
        <v>2160</v>
      </c>
      <c r="I8277" s="59" t="s">
        <v>10479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21"/>
        <v>0</v>
      </c>
      <c r="H8278" s="84" t="s">
        <v>2160</v>
      </c>
      <c r="I8278" s="59" t="s">
        <v>10479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21"/>
        <v>0</v>
      </c>
      <c r="H8279" s="84" t="s">
        <v>1982</v>
      </c>
      <c r="I8279" s="59" t="s">
        <v>11198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21"/>
        <v>0</v>
      </c>
      <c r="H8280" s="84" t="s">
        <v>1982</v>
      </c>
      <c r="I8280" s="59" t="s">
        <v>11198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21"/>
        <v>0</v>
      </c>
      <c r="H8281" s="84" t="s">
        <v>1982</v>
      </c>
      <c r="I8281" s="84" t="s">
        <v>11198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21"/>
        <v>0</v>
      </c>
      <c r="H8282" s="84" t="s">
        <v>1982</v>
      </c>
      <c r="I8282" s="84" t="s">
        <v>11198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21"/>
        <v>0</v>
      </c>
      <c r="H8283" s="84" t="s">
        <v>4124</v>
      </c>
      <c r="I8283" s="59" t="s">
        <v>11199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21"/>
        <v>0</v>
      </c>
      <c r="H8284" s="84" t="s">
        <v>4124</v>
      </c>
      <c r="I8284" s="59" t="s">
        <v>11199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21"/>
        <v>0</v>
      </c>
      <c r="H8285" s="84" t="s">
        <v>4124</v>
      </c>
      <c r="I8285" s="59" t="s">
        <v>11199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21"/>
        <v>0</v>
      </c>
      <c r="H8286" s="84" t="s">
        <v>1200</v>
      </c>
      <c r="I8286" s="59" t="s">
        <v>11199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21"/>
        <v>0</v>
      </c>
      <c r="H8287" s="84" t="s">
        <v>1200</v>
      </c>
      <c r="I8287" s="59" t="s">
        <v>11199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21"/>
        <v>0</v>
      </c>
      <c r="H8288" s="84" t="s">
        <v>1200</v>
      </c>
      <c r="I8288" s="59" t="s">
        <v>11199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21"/>
        <v>0</v>
      </c>
      <c r="H8289" s="84" t="s">
        <v>1200</v>
      </c>
      <c r="I8289" s="59" t="s">
        <v>11199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21"/>
        <v>0</v>
      </c>
      <c r="H8290" s="84" t="s">
        <v>1200</v>
      </c>
      <c r="I8290" s="59" t="s">
        <v>11199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21"/>
        <v>0</v>
      </c>
      <c r="H8291" s="84" t="s">
        <v>1200</v>
      </c>
      <c r="I8291" s="59" t="s">
        <v>11199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21"/>
        <v>0</v>
      </c>
      <c r="H8292" s="84" t="s">
        <v>1200</v>
      </c>
      <c r="I8292" s="59" t="s">
        <v>11199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21"/>
        <v>0</v>
      </c>
      <c r="H8293" s="84" t="s">
        <v>1200</v>
      </c>
      <c r="I8293" s="59" t="s">
        <v>11199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21"/>
        <v>0</v>
      </c>
      <c r="H8294" s="84" t="s">
        <v>1200</v>
      </c>
      <c r="I8294" s="59" t="s">
        <v>11199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21"/>
        <v>0</v>
      </c>
      <c r="H8295" s="84" t="s">
        <v>1200</v>
      </c>
      <c r="I8295" s="59" t="s">
        <v>11199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21"/>
        <v>0</v>
      </c>
      <c r="H8296" s="84" t="s">
        <v>1200</v>
      </c>
      <c r="I8296" s="59" t="s">
        <v>11199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21"/>
        <v>0</v>
      </c>
      <c r="H8297" s="84" t="s">
        <v>2792</v>
      </c>
      <c r="I8297" s="59" t="s">
        <v>11200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21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21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21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2">D8304*F8304</f>
        <v>0</v>
      </c>
      <c r="H8304" s="266" t="s">
        <v>121</v>
      </c>
      <c r="I8304" s="258" t="s">
        <v>10271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2"/>
        <v>0</v>
      </c>
      <c r="H8305" s="266" t="s">
        <v>648</v>
      </c>
      <c r="I8305" s="258" t="s">
        <v>11201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2"/>
        <v>0</v>
      </c>
      <c r="H8306" s="84" t="s">
        <v>158</v>
      </c>
      <c r="I8306" s="258" t="s">
        <v>11202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2"/>
        <v>0</v>
      </c>
      <c r="H8307" s="84" t="s">
        <v>1029</v>
      </c>
      <c r="I8307" s="258" t="s">
        <v>11203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2"/>
        <v>0</v>
      </c>
      <c r="H8308" s="84" t="s">
        <v>3461</v>
      </c>
      <c r="I8308" s="258" t="s">
        <v>11204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2"/>
        <v>0</v>
      </c>
      <c r="H8309" s="84" t="s">
        <v>3461</v>
      </c>
      <c r="I8309" s="258" t="s">
        <v>11204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2"/>
        <v>0</v>
      </c>
      <c r="H8310" s="84" t="s">
        <v>3461</v>
      </c>
      <c r="I8310" s="258" t="s">
        <v>11204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2"/>
        <v>0</v>
      </c>
      <c r="H8311" s="84" t="s">
        <v>3461</v>
      </c>
      <c r="I8311" s="258" t="s">
        <v>11204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2"/>
        <v>0</v>
      </c>
      <c r="H8312" s="84" t="s">
        <v>3461</v>
      </c>
      <c r="I8312" s="258" t="s">
        <v>11204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2"/>
        <v>0</v>
      </c>
      <c r="H8313" s="84" t="s">
        <v>1035</v>
      </c>
      <c r="I8313" s="258" t="s">
        <v>11205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2"/>
        <v>0</v>
      </c>
      <c r="H8314" s="84" t="s">
        <v>1035</v>
      </c>
      <c r="I8314" s="258" t="s">
        <v>11205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2"/>
        <v>0</v>
      </c>
      <c r="H8315" s="84" t="s">
        <v>1035</v>
      </c>
      <c r="I8315" s="258" t="s">
        <v>11205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2"/>
        <v>0</v>
      </c>
      <c r="H8316" s="84" t="s">
        <v>1035</v>
      </c>
      <c r="I8316" s="258" t="s">
        <v>11205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2"/>
        <v>0</v>
      </c>
      <c r="H8317" s="84" t="s">
        <v>1035</v>
      </c>
      <c r="I8317" s="258" t="s">
        <v>11205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2"/>
        <v>0</v>
      </c>
      <c r="H8318" s="84" t="s">
        <v>1035</v>
      </c>
      <c r="I8318" s="258" t="s">
        <v>11205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2"/>
        <v>0</v>
      </c>
      <c r="H8319" s="84" t="s">
        <v>11206</v>
      </c>
      <c r="I8319" s="258" t="s">
        <v>11207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2"/>
        <v>0</v>
      </c>
      <c r="H8320" s="84" t="s">
        <v>11206</v>
      </c>
      <c r="I8320" s="258" t="s">
        <v>11207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2"/>
        <v>0</v>
      </c>
      <c r="H8321" s="84" t="s">
        <v>1972</v>
      </c>
      <c r="I8321" s="258" t="s">
        <v>10243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2"/>
        <v>0</v>
      </c>
      <c r="H8322" s="84" t="s">
        <v>1972</v>
      </c>
      <c r="I8322" s="258" t="s">
        <v>10243</v>
      </c>
    </row>
    <row r="8323" spans="1:9" hidden="1" x14ac:dyDescent="0.25">
      <c r="A8323" s="210"/>
      <c r="B8323" s="341"/>
      <c r="C8323" s="448"/>
      <c r="D8323" s="342"/>
      <c r="E8323" s="404" t="s">
        <v>28</v>
      </c>
      <c r="F8323" s="454">
        <v>11000</v>
      </c>
      <c r="G8323" s="345">
        <f t="shared" si="322"/>
        <v>0</v>
      </c>
      <c r="H8323" s="397" t="s">
        <v>152</v>
      </c>
      <c r="I8323" s="397" t="s">
        <v>11208</v>
      </c>
    </row>
    <row r="8324" spans="1:9" hidden="1" x14ac:dyDescent="0.25">
      <c r="A8324" s="210"/>
      <c r="B8324" s="341"/>
      <c r="C8324" s="455"/>
      <c r="D8324" s="342"/>
      <c r="E8324" s="404" t="s">
        <v>28</v>
      </c>
      <c r="F8324" s="367">
        <v>14000</v>
      </c>
      <c r="G8324" s="345">
        <f t="shared" si="322"/>
        <v>0</v>
      </c>
      <c r="H8324" s="397" t="s">
        <v>152</v>
      </c>
      <c r="I8324" s="397" t="s">
        <v>11208</v>
      </c>
    </row>
    <row r="8325" spans="1:9" hidden="1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2"/>
        <v>0</v>
      </c>
      <c r="H8325" s="397" t="s">
        <v>152</v>
      </c>
      <c r="I8325" s="397" t="s">
        <v>11208</v>
      </c>
    </row>
    <row r="8326" spans="1:9" hidden="1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11208</v>
      </c>
    </row>
    <row r="8327" spans="1:9" hidden="1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2"/>
        <v>0</v>
      </c>
      <c r="H8327" s="397" t="s">
        <v>502</v>
      </c>
      <c r="I8327" s="397" t="s">
        <v>11209</v>
      </c>
    </row>
    <row r="8328" spans="1:9" hidden="1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2"/>
        <v>0</v>
      </c>
      <c r="H8328" s="397" t="s">
        <v>502</v>
      </c>
      <c r="I8328" s="397" t="s">
        <v>11209</v>
      </c>
    </row>
    <row r="8329" spans="1:9" hidden="1" x14ac:dyDescent="0.25">
      <c r="A8329" s="210"/>
      <c r="B8329" s="456"/>
      <c r="C8329" s="448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11209</v>
      </c>
    </row>
    <row r="8330" spans="1:9" hidden="1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2"/>
        <v>0</v>
      </c>
      <c r="H8330" s="397" t="s">
        <v>502</v>
      </c>
      <c r="I8330" s="397" t="s">
        <v>11209</v>
      </c>
    </row>
    <row r="8331" spans="1:9" hidden="1" x14ac:dyDescent="0.25">
      <c r="A8331" s="210"/>
      <c r="B8331" s="341"/>
      <c r="C8331" s="457"/>
      <c r="D8331" s="342"/>
      <c r="E8331" s="404" t="s">
        <v>28</v>
      </c>
      <c r="F8331" s="367">
        <v>1275000</v>
      </c>
      <c r="G8331" s="345">
        <f t="shared" si="322"/>
        <v>0</v>
      </c>
      <c r="H8331" s="397" t="s">
        <v>502</v>
      </c>
      <c r="I8331" s="397" t="s">
        <v>11209</v>
      </c>
    </row>
    <row r="8332" spans="1:9" hidden="1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2"/>
        <v>0</v>
      </c>
      <c r="H8332" s="397" t="s">
        <v>502</v>
      </c>
      <c r="I8332" s="397" t="s">
        <v>11209</v>
      </c>
    </row>
    <row r="8333" spans="1:9" hidden="1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2"/>
        <v>0</v>
      </c>
      <c r="H8333" s="397" t="s">
        <v>502</v>
      </c>
      <c r="I8333" s="397" t="s">
        <v>11209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2"/>
        <v>0</v>
      </c>
      <c r="H8334" s="84" t="s">
        <v>1540</v>
      </c>
      <c r="I8334" s="258" t="s">
        <v>11210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2"/>
        <v>0</v>
      </c>
      <c r="H8335" s="84" t="s">
        <v>1540</v>
      </c>
      <c r="I8335" s="258" t="s">
        <v>11210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2"/>
        <v>0</v>
      </c>
      <c r="H8336" s="84" t="s">
        <v>1540</v>
      </c>
      <c r="I8336" s="258" t="s">
        <v>11210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2"/>
        <v>0</v>
      </c>
      <c r="H8337" s="84" t="s">
        <v>1540</v>
      </c>
      <c r="I8337" s="258" t="s">
        <v>11210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2"/>
        <v>0</v>
      </c>
      <c r="H8338" s="84" t="s">
        <v>1540</v>
      </c>
      <c r="I8338" s="258" t="s">
        <v>11210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2"/>
        <v>0</v>
      </c>
      <c r="H8339" s="84" t="s">
        <v>1540</v>
      </c>
      <c r="I8339" s="258" t="s">
        <v>11210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2"/>
        <v>0</v>
      </c>
      <c r="H8340" s="84" t="s">
        <v>1571</v>
      </c>
      <c r="I8340" s="258" t="s">
        <v>11211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2"/>
        <v>0</v>
      </c>
      <c r="H8341" s="84" t="s">
        <v>1571</v>
      </c>
      <c r="I8341" s="258" t="s">
        <v>11211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2"/>
        <v>0</v>
      </c>
      <c r="H8342" s="84" t="s">
        <v>1571</v>
      </c>
      <c r="I8342" s="258" t="s">
        <v>11211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2"/>
        <v>0</v>
      </c>
      <c r="H8343" s="84" t="s">
        <v>601</v>
      </c>
      <c r="I8343" s="59" t="s">
        <v>11212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2"/>
        <v>0</v>
      </c>
      <c r="H8344" s="84" t="s">
        <v>601</v>
      </c>
      <c r="I8344" s="59" t="s">
        <v>11212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2"/>
        <v>0</v>
      </c>
      <c r="H8345" s="84" t="s">
        <v>601</v>
      </c>
      <c r="I8345" s="59" t="s">
        <v>11212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2"/>
        <v>0</v>
      </c>
      <c r="H8346" s="84" t="s">
        <v>601</v>
      </c>
      <c r="I8346" s="59" t="s">
        <v>11212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2"/>
        <v>0</v>
      </c>
      <c r="H8347" s="84" t="s">
        <v>601</v>
      </c>
      <c r="I8347" s="59" t="s">
        <v>11212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2"/>
        <v>0</v>
      </c>
      <c r="H8348" s="84" t="s">
        <v>601</v>
      </c>
      <c r="I8348" s="59" t="s">
        <v>11212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2"/>
        <v>0</v>
      </c>
      <c r="H8349" s="84" t="s">
        <v>601</v>
      </c>
      <c r="I8349" s="59" t="s">
        <v>11212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2"/>
        <v>0</v>
      </c>
      <c r="H8350" s="84" t="s">
        <v>601</v>
      </c>
      <c r="I8350" s="59" t="s">
        <v>11212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2"/>
        <v>0</v>
      </c>
      <c r="H8351" s="84" t="s">
        <v>601</v>
      </c>
      <c r="I8351" s="59" t="s">
        <v>11212</v>
      </c>
    </row>
    <row r="8352" spans="1:9" hidden="1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2"/>
        <v>0</v>
      </c>
      <c r="H8352" s="84" t="s">
        <v>1200</v>
      </c>
      <c r="I8352" s="59" t="s">
        <v>11213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2"/>
        <v>0</v>
      </c>
      <c r="H8353" s="84" t="s">
        <v>1200</v>
      </c>
      <c r="I8353" s="59" t="s">
        <v>11213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2"/>
        <v>0</v>
      </c>
      <c r="H8354" s="84" t="s">
        <v>1200</v>
      </c>
      <c r="I8354" s="59" t="s">
        <v>11213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2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2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2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2"/>
        <v>0</v>
      </c>
      <c r="H8358" s="84" t="s">
        <v>3171</v>
      </c>
      <c r="I8358" s="458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2"/>
        <v>0</v>
      </c>
      <c r="H8359" s="84" t="s">
        <v>3171</v>
      </c>
      <c r="I8359" s="458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2"/>
        <v>0</v>
      </c>
      <c r="H8360" s="266" t="s">
        <v>11214</v>
      </c>
      <c r="I8360" s="458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2"/>
        <v>0</v>
      </c>
      <c r="H8361" s="266" t="s">
        <v>11018</v>
      </c>
      <c r="I8361" s="458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2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2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2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2"/>
        <v>0</v>
      </c>
      <c r="H8365" s="84" t="s">
        <v>1080</v>
      </c>
      <c r="I8365" s="258" t="s">
        <v>10331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2"/>
        <v>0</v>
      </c>
      <c r="H8366" s="84" t="s">
        <v>1080</v>
      </c>
      <c r="I8366" s="258" t="s">
        <v>10331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2"/>
        <v>0</v>
      </c>
      <c r="H8367" s="84" t="s">
        <v>1080</v>
      </c>
      <c r="I8367" s="258" t="s">
        <v>10331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3">D8368*F8368</f>
        <v>0</v>
      </c>
      <c r="H8368" s="84" t="s">
        <v>1080</v>
      </c>
      <c r="I8368" s="258" t="s">
        <v>10331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3"/>
        <v>0</v>
      </c>
      <c r="H8369" s="84" t="s">
        <v>1080</v>
      </c>
      <c r="I8369" s="258" t="s">
        <v>10331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3"/>
        <v>0</v>
      </c>
      <c r="H8370" s="84" t="s">
        <v>121</v>
      </c>
      <c r="I8370" s="258" t="s">
        <v>10269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3"/>
        <v>0</v>
      </c>
      <c r="H8371" s="84" t="s">
        <v>121</v>
      </c>
      <c r="I8371" s="258" t="s">
        <v>10269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3"/>
        <v>0</v>
      </c>
      <c r="H8372" s="84" t="s">
        <v>121</v>
      </c>
      <c r="I8372" s="258" t="s">
        <v>10269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3"/>
        <v>0</v>
      </c>
      <c r="H8373" s="84" t="s">
        <v>121</v>
      </c>
      <c r="I8373" s="258" t="s">
        <v>10269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3"/>
        <v>0</v>
      </c>
      <c r="H8374" s="84" t="s">
        <v>3394</v>
      </c>
      <c r="I8374" s="258" t="s">
        <v>11215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3"/>
        <v>0</v>
      </c>
      <c r="H8375" s="84" t="s">
        <v>3394</v>
      </c>
      <c r="I8375" s="258" t="s">
        <v>11215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3"/>
        <v>0</v>
      </c>
      <c r="H8376" s="84" t="s">
        <v>3394</v>
      </c>
      <c r="I8376" s="258" t="s">
        <v>11215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3"/>
        <v>0</v>
      </c>
      <c r="H8377" s="258" t="s">
        <v>3394</v>
      </c>
      <c r="I8377" s="258" t="s">
        <v>11215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3"/>
        <v>0</v>
      </c>
      <c r="H8378" s="258" t="s">
        <v>3394</v>
      </c>
      <c r="I8378" s="258" t="s">
        <v>11215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3"/>
        <v>0</v>
      </c>
      <c r="H8379" s="258" t="s">
        <v>3394</v>
      </c>
      <c r="I8379" s="258" t="s">
        <v>11215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3"/>
        <v>0</v>
      </c>
      <c r="H8380" s="258" t="s">
        <v>1039</v>
      </c>
      <c r="I8380" s="258" t="s">
        <v>10296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3"/>
        <v>0</v>
      </c>
      <c r="H8381" s="258" t="s">
        <v>1039</v>
      </c>
      <c r="I8381" s="258" t="s">
        <v>10296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3"/>
        <v>0</v>
      </c>
      <c r="H8383" s="258" t="s">
        <v>1039</v>
      </c>
      <c r="I8383" s="258" t="s">
        <v>10296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3"/>
        <v>0</v>
      </c>
      <c r="H8384" s="258" t="s">
        <v>1035</v>
      </c>
      <c r="I8384" s="258" t="s">
        <v>11216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3"/>
        <v>0</v>
      </c>
      <c r="H8385" s="258" t="s">
        <v>1035</v>
      </c>
      <c r="I8385" s="258" t="s">
        <v>11216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3"/>
        <v>0</v>
      </c>
      <c r="H8386" s="258" t="s">
        <v>1035</v>
      </c>
      <c r="I8386" s="258" t="s">
        <v>11216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3"/>
        <v>0</v>
      </c>
      <c r="H8387" s="84" t="s">
        <v>1035</v>
      </c>
      <c r="I8387" s="258" t="s">
        <v>11216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3"/>
        <v>0</v>
      </c>
      <c r="H8388" s="84" t="s">
        <v>1035</v>
      </c>
      <c r="I8388" s="258" t="s">
        <v>11216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3"/>
        <v>0</v>
      </c>
      <c r="H8389" s="84" t="s">
        <v>1035</v>
      </c>
      <c r="I8389" s="258" t="s">
        <v>11216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3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3"/>
        <v>0</v>
      </c>
      <c r="H8391" s="84" t="s">
        <v>4145</v>
      </c>
      <c r="I8391" s="258" t="s">
        <v>11217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3"/>
        <v>0</v>
      </c>
      <c r="H8392" s="84" t="s">
        <v>4145</v>
      </c>
      <c r="I8392" s="258" t="s">
        <v>11218</v>
      </c>
    </row>
    <row r="8393" spans="1:9" hidden="1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3"/>
        <v>0</v>
      </c>
      <c r="H8393" s="84" t="s">
        <v>4147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3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3"/>
        <v>0</v>
      </c>
      <c r="H8395" s="84" t="s">
        <v>1941</v>
      </c>
      <c r="I8395" s="59"/>
    </row>
    <row r="8396" spans="1:9" hidden="1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3"/>
        <v>0</v>
      </c>
      <c r="H8396" s="84" t="s">
        <v>1941</v>
      </c>
      <c r="I8396" s="59" t="s">
        <v>11219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3"/>
        <v>0</v>
      </c>
      <c r="H8397" s="84" t="s">
        <v>1941</v>
      </c>
      <c r="I8397" s="59" t="s">
        <v>11220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3"/>
        <v>0</v>
      </c>
      <c r="H8398" s="84" t="s">
        <v>131</v>
      </c>
      <c r="I8398" s="59" t="s">
        <v>11221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3"/>
        <v>0</v>
      </c>
      <c r="H8399" s="84" t="s">
        <v>131</v>
      </c>
      <c r="I8399" s="59" t="s">
        <v>11221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3"/>
        <v>0</v>
      </c>
      <c r="H8400" s="84" t="s">
        <v>4149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3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3"/>
        <v>0</v>
      </c>
      <c r="H8402" s="84" t="s">
        <v>4152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11222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3"/>
        <v>0</v>
      </c>
      <c r="H8404" s="84" t="s">
        <v>4007</v>
      </c>
      <c r="I8404" s="84" t="s">
        <v>11222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3"/>
        <v>0</v>
      </c>
      <c r="H8405" s="84" t="s">
        <v>4007</v>
      </c>
      <c r="I8405" s="84" t="s">
        <v>11222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3"/>
        <v>0</v>
      </c>
      <c r="H8406" s="84" t="s">
        <v>887</v>
      </c>
      <c r="I8406" s="458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3"/>
        <v>0</v>
      </c>
      <c r="H8407" s="84" t="s">
        <v>139</v>
      </c>
      <c r="I8407" s="458" t="s">
        <v>11223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3"/>
        <v>0</v>
      </c>
      <c r="H8408" s="84" t="s">
        <v>139</v>
      </c>
      <c r="I8408" s="458" t="s">
        <v>11223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3"/>
        <v>0</v>
      </c>
      <c r="H8409" s="84" t="s">
        <v>4149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3"/>
        <v>0</v>
      </c>
      <c r="H8410" s="84" t="s">
        <v>4149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3"/>
        <v>0</v>
      </c>
      <c r="H8411" s="84" t="s">
        <v>4149</v>
      </c>
      <c r="I8411" s="258"/>
    </row>
    <row r="8412" spans="1:9" hidden="1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3"/>
        <v>0</v>
      </c>
      <c r="H8412" s="84" t="s">
        <v>4149</v>
      </c>
      <c r="I8412" s="258"/>
    </row>
    <row r="8413" spans="1:9" hidden="1" x14ac:dyDescent="0.25">
      <c r="A8413" s="210"/>
      <c r="B8413" s="73"/>
      <c r="C8413" s="435"/>
      <c r="D8413" s="64"/>
      <c r="E8413" s="65" t="s">
        <v>28</v>
      </c>
      <c r="F8413" s="71">
        <v>1545000</v>
      </c>
      <c r="G8413" s="67">
        <f t="shared" si="323"/>
        <v>0</v>
      </c>
      <c r="H8413" s="84" t="s">
        <v>152</v>
      </c>
      <c r="I8413" s="258" t="s">
        <v>11224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3"/>
        <v>0</v>
      </c>
      <c r="H8414" s="84" t="s">
        <v>152</v>
      </c>
      <c r="I8414" s="258" t="s">
        <v>11224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3"/>
        <v>0</v>
      </c>
      <c r="H8415" s="84" t="s">
        <v>152</v>
      </c>
      <c r="I8415" s="258" t="s">
        <v>11224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3"/>
        <v>0</v>
      </c>
      <c r="H8416" s="84" t="s">
        <v>1941</v>
      </c>
      <c r="I8416" s="258" t="s">
        <v>11220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3"/>
        <v>0</v>
      </c>
      <c r="H8417" s="84" t="s">
        <v>1982</v>
      </c>
      <c r="I8417" s="258" t="s">
        <v>11225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3"/>
        <v>0</v>
      </c>
      <c r="H8418" s="84" t="s">
        <v>1982</v>
      </c>
      <c r="I8418" s="258" t="s">
        <v>11225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3"/>
        <v>0</v>
      </c>
      <c r="H8419" s="84" t="s">
        <v>1982</v>
      </c>
      <c r="I8419" s="258" t="s">
        <v>11225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3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3"/>
        <v>0</v>
      </c>
      <c r="H8421" s="84" t="s">
        <v>1725</v>
      </c>
      <c r="I8421" s="258" t="s">
        <v>11226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3"/>
        <v>0</v>
      </c>
      <c r="H8422" s="84" t="s">
        <v>1725</v>
      </c>
      <c r="I8422" s="258" t="s">
        <v>11226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3"/>
        <v>0</v>
      </c>
      <c r="H8423" s="84" t="s">
        <v>504</v>
      </c>
      <c r="I8423" s="258" t="s">
        <v>11227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3"/>
        <v>0</v>
      </c>
      <c r="H8424" s="84" t="s">
        <v>1114</v>
      </c>
      <c r="I8424" s="258" t="s">
        <v>11227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3"/>
        <v>0</v>
      </c>
      <c r="H8425" s="258" t="s">
        <v>1114</v>
      </c>
      <c r="I8425" s="258" t="s">
        <v>11227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3"/>
        <v>0</v>
      </c>
      <c r="H8426" s="258" t="s">
        <v>504</v>
      </c>
      <c r="I8426" s="258" t="s">
        <v>11227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3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3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3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3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4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4"/>
        <v>0</v>
      </c>
      <c r="H8433" s="258" t="s">
        <v>975</v>
      </c>
      <c r="I8433" s="258" t="s">
        <v>11228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4"/>
        <v>0</v>
      </c>
      <c r="H8434" s="84" t="s">
        <v>975</v>
      </c>
      <c r="I8434" s="258" t="s">
        <v>11228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4"/>
        <v>0</v>
      </c>
      <c r="H8435" s="84" t="s">
        <v>975</v>
      </c>
      <c r="I8435" s="258" t="s">
        <v>11228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4"/>
        <v>0</v>
      </c>
      <c r="H8436" s="84" t="s">
        <v>975</v>
      </c>
      <c r="I8436" s="258" t="s">
        <v>11228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4"/>
        <v>0</v>
      </c>
      <c r="H8437" s="84" t="s">
        <v>4149</v>
      </c>
      <c r="I8437" s="458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4"/>
        <v>0</v>
      </c>
      <c r="H8438" s="84" t="s">
        <v>188</v>
      </c>
      <c r="I8438" s="458" t="s">
        <v>11229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4"/>
        <v>0</v>
      </c>
      <c r="H8439" s="84" t="s">
        <v>146</v>
      </c>
      <c r="I8439" s="458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4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4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4"/>
        <v>0</v>
      </c>
      <c r="H8442" s="84" t="s">
        <v>2678</v>
      </c>
      <c r="I8442" s="258" t="s">
        <v>11230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4"/>
        <v>0</v>
      </c>
      <c r="H8443" s="84" t="s">
        <v>2678</v>
      </c>
      <c r="I8443" s="258" t="s">
        <v>11230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4"/>
        <v>0</v>
      </c>
      <c r="H8444" s="84" t="s">
        <v>2678</v>
      </c>
      <c r="I8444" s="258" t="s">
        <v>11230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4"/>
        <v>0</v>
      </c>
      <c r="H8445" s="84" t="s">
        <v>2678</v>
      </c>
      <c r="I8445" s="258" t="s">
        <v>11230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4"/>
        <v>0</v>
      </c>
      <c r="H8446" s="84" t="s">
        <v>2678</v>
      </c>
      <c r="I8446" s="258" t="s">
        <v>11230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4"/>
        <v>0</v>
      </c>
      <c r="H8447" s="84" t="s">
        <v>2678</v>
      </c>
      <c r="I8447" s="258" t="s">
        <v>11230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4"/>
        <v>0</v>
      </c>
      <c r="H8448" s="266" t="s">
        <v>11018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4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4"/>
        <v>0</v>
      </c>
      <c r="H8450" s="84" t="s">
        <v>3394</v>
      </c>
      <c r="I8450" s="258" t="s">
        <v>11231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4"/>
        <v>0</v>
      </c>
      <c r="H8451" s="84" t="s">
        <v>3394</v>
      </c>
      <c r="I8451" s="258" t="s">
        <v>11231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4"/>
        <v>0</v>
      </c>
      <c r="H8452" s="84" t="s">
        <v>3394</v>
      </c>
      <c r="I8452" s="258" t="s">
        <v>11231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4"/>
        <v>0</v>
      </c>
      <c r="H8453" s="84" t="s">
        <v>3394</v>
      </c>
      <c r="I8453" s="258" t="s">
        <v>11231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4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4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4"/>
        <v>0</v>
      </c>
      <c r="H8456" s="84" t="s">
        <v>11064</v>
      </c>
      <c r="I8456" s="458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4"/>
        <v>0</v>
      </c>
      <c r="H8457" s="84" t="s">
        <v>582</v>
      </c>
      <c r="I8457" s="458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4"/>
        <v>0</v>
      </c>
      <c r="H8458" s="84" t="s">
        <v>759</v>
      </c>
      <c r="I8458" s="458" t="s">
        <v>11232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4"/>
        <v>0</v>
      </c>
      <c r="H8459" s="84" t="s">
        <v>759</v>
      </c>
      <c r="I8459" s="458" t="s">
        <v>11232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4"/>
        <v>0</v>
      </c>
      <c r="H8460" s="84" t="s">
        <v>759</v>
      </c>
      <c r="I8460" s="458" t="s">
        <v>11232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4"/>
        <v>0</v>
      </c>
      <c r="H8461" s="84" t="s">
        <v>759</v>
      </c>
      <c r="I8461" s="458" t="s">
        <v>11232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4"/>
        <v>0</v>
      </c>
      <c r="H8462" s="84" t="s">
        <v>759</v>
      </c>
      <c r="I8462" s="458" t="s">
        <v>11232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4"/>
        <v>0</v>
      </c>
      <c r="H8463" s="84" t="s">
        <v>759</v>
      </c>
      <c r="I8463" s="458" t="s">
        <v>11232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4"/>
        <v>0</v>
      </c>
      <c r="H8464" s="84" t="s">
        <v>759</v>
      </c>
      <c r="I8464" s="458" t="s">
        <v>11232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4"/>
        <v>0</v>
      </c>
      <c r="H8465" s="84" t="s">
        <v>843</v>
      </c>
      <c r="I8465" s="258" t="s">
        <v>11233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4"/>
        <v>0</v>
      </c>
      <c r="H8466" s="84" t="s">
        <v>843</v>
      </c>
      <c r="I8466" s="258" t="s">
        <v>11233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4"/>
        <v>0</v>
      </c>
      <c r="H8467" s="84" t="s">
        <v>843</v>
      </c>
      <c r="I8467" s="258" t="s">
        <v>11233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4"/>
        <v>0</v>
      </c>
      <c r="H8468" s="84" t="s">
        <v>843</v>
      </c>
      <c r="I8468" s="258" t="s">
        <v>11233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4"/>
        <v>0</v>
      </c>
      <c r="H8469" s="84" t="s">
        <v>843</v>
      </c>
      <c r="I8469" s="258" t="s">
        <v>11233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4"/>
        <v>0</v>
      </c>
      <c r="H8470" s="84" t="s">
        <v>843</v>
      </c>
      <c r="I8470" s="258" t="s">
        <v>11233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4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4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4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4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4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4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4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4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4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4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4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4"/>
        <v>0</v>
      </c>
      <c r="H8482" s="84" t="s">
        <v>565</v>
      </c>
      <c r="I8482" s="258" t="s">
        <v>10502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4"/>
        <v>0</v>
      </c>
      <c r="H8483" s="84" t="s">
        <v>565</v>
      </c>
      <c r="I8483" s="258" t="s">
        <v>10502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4"/>
        <v>0</v>
      </c>
      <c r="H8484" s="258" t="s">
        <v>565</v>
      </c>
      <c r="I8484" s="258" t="s">
        <v>10502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4"/>
        <v>0</v>
      </c>
      <c r="H8485" s="84" t="s">
        <v>565</v>
      </c>
      <c r="I8485" s="258" t="s">
        <v>10502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4"/>
        <v>0</v>
      </c>
      <c r="H8486" s="84" t="s">
        <v>565</v>
      </c>
      <c r="I8486" s="258" t="s">
        <v>10502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4"/>
        <v>0</v>
      </c>
      <c r="H8487" s="84" t="s">
        <v>146</v>
      </c>
      <c r="I8487" s="258" t="s">
        <v>10486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4"/>
        <v>0</v>
      </c>
      <c r="H8488" s="84" t="s">
        <v>977</v>
      </c>
      <c r="I8488" s="258" t="s">
        <v>11234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4"/>
        <v>0</v>
      </c>
      <c r="H8489" s="84" t="s">
        <v>188</v>
      </c>
      <c r="I8489" s="258" t="s">
        <v>10511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4"/>
        <v>0</v>
      </c>
      <c r="H8490" s="84" t="s">
        <v>188</v>
      </c>
      <c r="I8490" s="258" t="s">
        <v>10511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4"/>
        <v>0</v>
      </c>
      <c r="H8491" s="84" t="s">
        <v>4253</v>
      </c>
      <c r="I8491" s="458" t="s">
        <v>11235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4"/>
        <v>0</v>
      </c>
      <c r="H8492" s="84" t="s">
        <v>146</v>
      </c>
      <c r="I8492" s="458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4"/>
        <v>0</v>
      </c>
      <c r="H8493" s="84" t="s">
        <v>1992</v>
      </c>
      <c r="I8493" s="458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4"/>
        <v>0</v>
      </c>
      <c r="H8494" s="84" t="s">
        <v>1235</v>
      </c>
      <c r="I8494" s="458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4"/>
        <v>0</v>
      </c>
      <c r="H8495" s="84" t="s">
        <v>131</v>
      </c>
      <c r="I8495" s="458" t="s">
        <v>10523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5">D8496*F8496</f>
        <v>0</v>
      </c>
      <c r="H8496" s="84" t="s">
        <v>605</v>
      </c>
      <c r="I8496" s="458" t="s">
        <v>10512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5"/>
        <v>0</v>
      </c>
      <c r="H8497" s="84" t="s">
        <v>605</v>
      </c>
      <c r="I8497" s="458" t="s">
        <v>10512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5"/>
        <v>0</v>
      </c>
      <c r="H8498" s="84" t="s">
        <v>605</v>
      </c>
      <c r="I8498" s="458" t="s">
        <v>10512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5"/>
        <v>0</v>
      </c>
      <c r="H8499" s="84" t="s">
        <v>504</v>
      </c>
      <c r="I8499" s="258" t="s">
        <v>11236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5"/>
        <v>0</v>
      </c>
      <c r="H8500" s="84" t="s">
        <v>11237</v>
      </c>
      <c r="I8500" s="258" t="s">
        <v>11236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5"/>
        <v>0</v>
      </c>
      <c r="H8501" s="84" t="s">
        <v>504</v>
      </c>
      <c r="I8501" s="258" t="s">
        <v>11238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5"/>
        <v>0</v>
      </c>
      <c r="H8502" s="84" t="s">
        <v>1937</v>
      </c>
      <c r="I8502" s="258" t="s">
        <v>11239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5"/>
        <v>0</v>
      </c>
      <c r="H8503" s="84" t="s">
        <v>1240</v>
      </c>
      <c r="I8503" s="258" t="s">
        <v>11240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5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5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5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5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5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5"/>
        <v>0</v>
      </c>
      <c r="H8509" s="84" t="s">
        <v>127</v>
      </c>
      <c r="I8509" s="258"/>
    </row>
    <row r="8510" spans="1:9" hidden="1" x14ac:dyDescent="0.25">
      <c r="A8510" s="459"/>
      <c r="B8510" s="59"/>
      <c r="C8510" s="73"/>
      <c r="D8510" s="64"/>
      <c r="E8510" s="65" t="s">
        <v>31</v>
      </c>
      <c r="F8510" s="67">
        <v>290000</v>
      </c>
      <c r="G8510" s="209">
        <f t="shared" si="325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5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5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5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5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5"/>
        <v>0</v>
      </c>
      <c r="H8515" s="84" t="s">
        <v>11018</v>
      </c>
      <c r="I8515" s="458"/>
    </row>
    <row r="8516" spans="1:9" hidden="1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5"/>
        <v>0</v>
      </c>
      <c r="H8516" s="84" t="s">
        <v>582</v>
      </c>
      <c r="I8516" s="458"/>
    </row>
    <row r="8517" spans="1:9" hidden="1" x14ac:dyDescent="0.25">
      <c r="A8517" s="210"/>
      <c r="B8517" s="62"/>
      <c r="C8517" s="70"/>
      <c r="D8517" s="59"/>
      <c r="E8517" s="442" t="s">
        <v>28</v>
      </c>
      <c r="F8517" s="59">
        <v>60000</v>
      </c>
      <c r="G8517" s="209">
        <f t="shared" si="325"/>
        <v>0</v>
      </c>
      <c r="H8517" s="14" t="s">
        <v>648</v>
      </c>
      <c r="I8517" s="458" t="s">
        <v>10657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5"/>
        <v>0</v>
      </c>
      <c r="H8518" s="84" t="s">
        <v>2678</v>
      </c>
      <c r="I8518" s="458" t="s">
        <v>10641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5"/>
        <v>0</v>
      </c>
      <c r="H8519" s="84" t="s">
        <v>975</v>
      </c>
      <c r="I8519" s="458" t="s">
        <v>11241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5"/>
        <v>0</v>
      </c>
      <c r="H8520" s="84" t="s">
        <v>1722</v>
      </c>
      <c r="I8520" s="458" t="s">
        <v>11242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5"/>
        <v>0</v>
      </c>
      <c r="H8521" s="84" t="s">
        <v>1722</v>
      </c>
      <c r="I8521" s="458" t="s">
        <v>11242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5"/>
        <v>0</v>
      </c>
      <c r="H8522" s="84" t="s">
        <v>11243</v>
      </c>
      <c r="I8522" s="258" t="s">
        <v>11244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5"/>
        <v>0</v>
      </c>
      <c r="H8523" s="84" t="s">
        <v>504</v>
      </c>
      <c r="I8523" s="258" t="s">
        <v>11245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5"/>
        <v>0</v>
      </c>
      <c r="H8524" s="84" t="s">
        <v>158</v>
      </c>
      <c r="I8524" s="258" t="s">
        <v>11246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5"/>
        <v>0</v>
      </c>
      <c r="H8525" s="84" t="s">
        <v>158</v>
      </c>
      <c r="I8525" s="258" t="s">
        <v>11246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5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5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5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5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5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5"/>
        <v>0</v>
      </c>
      <c r="H8532" s="84" t="s">
        <v>1029</v>
      </c>
      <c r="I8532" s="258" t="s">
        <v>10709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5"/>
        <v>0</v>
      </c>
      <c r="H8533" s="84" t="s">
        <v>1029</v>
      </c>
      <c r="I8533" s="258" t="s">
        <v>10709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5"/>
        <v>0</v>
      </c>
      <c r="H8534" s="84" t="s">
        <v>723</v>
      </c>
      <c r="I8534" s="258" t="s">
        <v>10578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5"/>
        <v>0</v>
      </c>
      <c r="H8536" s="84" t="s">
        <v>723</v>
      </c>
      <c r="I8536" s="258" t="s">
        <v>10578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5"/>
        <v>0</v>
      </c>
      <c r="H8537" s="84" t="s">
        <v>723</v>
      </c>
      <c r="I8537" s="258" t="s">
        <v>10578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5"/>
        <v>0</v>
      </c>
      <c r="H8538" s="84" t="s">
        <v>723</v>
      </c>
      <c r="I8538" s="258" t="s">
        <v>10578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5"/>
        <v>0</v>
      </c>
      <c r="H8539" s="84" t="s">
        <v>723</v>
      </c>
      <c r="I8539" s="258" t="s">
        <v>10578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5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5"/>
        <v>0</v>
      </c>
      <c r="H8542" s="84" t="s">
        <v>966</v>
      </c>
      <c r="I8542" s="258" t="s">
        <v>10648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5"/>
        <v>0</v>
      </c>
      <c r="H8543" s="84" t="s">
        <v>966</v>
      </c>
      <c r="I8543" s="59" t="s">
        <v>10648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5"/>
        <v>0</v>
      </c>
      <c r="H8544" s="84" t="s">
        <v>121</v>
      </c>
      <c r="I8544" s="59" t="s">
        <v>10649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5"/>
        <v>0</v>
      </c>
      <c r="H8545" s="84" t="s">
        <v>121</v>
      </c>
      <c r="I8545" s="59" t="s">
        <v>10649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5"/>
        <v>0</v>
      </c>
      <c r="H8546" s="84" t="s">
        <v>121</v>
      </c>
      <c r="I8546" s="59" t="s">
        <v>10649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5"/>
        <v>0</v>
      </c>
      <c r="H8547" s="84" t="s">
        <v>601</v>
      </c>
      <c r="I8547" s="59" t="s">
        <v>11247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5"/>
        <v>0</v>
      </c>
      <c r="H8548" s="84" t="s">
        <v>601</v>
      </c>
      <c r="I8548" s="59" t="s">
        <v>11247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5"/>
        <v>0</v>
      </c>
      <c r="H8549" s="84" t="s">
        <v>502</v>
      </c>
      <c r="I8549" s="59" t="s">
        <v>10651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5"/>
        <v>0</v>
      </c>
      <c r="H8550" s="84" t="s">
        <v>502</v>
      </c>
      <c r="I8550" s="59" t="s">
        <v>10651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5"/>
        <v>0</v>
      </c>
      <c r="H8551" s="84" t="s">
        <v>502</v>
      </c>
      <c r="I8551" s="59" t="s">
        <v>10651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5"/>
        <v>0</v>
      </c>
      <c r="H8552" s="84" t="s">
        <v>502</v>
      </c>
      <c r="I8552" s="59" t="s">
        <v>10651</v>
      </c>
    </row>
    <row r="8553" spans="1:9" hidden="1" x14ac:dyDescent="0.25">
      <c r="A8553" s="210"/>
      <c r="B8553" s="457"/>
      <c r="C8553" s="341"/>
      <c r="D8553" s="342"/>
      <c r="E8553" s="404" t="s">
        <v>31</v>
      </c>
      <c r="F8553" s="345">
        <v>1545000</v>
      </c>
      <c r="G8553" s="398">
        <f t="shared" si="325"/>
        <v>0</v>
      </c>
      <c r="H8553" s="397" t="s">
        <v>152</v>
      </c>
      <c r="I8553" s="341" t="s">
        <v>10656</v>
      </c>
    </row>
    <row r="8554" spans="1:9" hidden="1" x14ac:dyDescent="0.25">
      <c r="A8554" s="210"/>
      <c r="B8554" s="457"/>
      <c r="C8554" s="341"/>
      <c r="D8554" s="341"/>
      <c r="E8554" s="341" t="s">
        <v>31</v>
      </c>
      <c r="F8554" s="345">
        <v>1545000</v>
      </c>
      <c r="G8554" s="398">
        <f t="shared" si="325"/>
        <v>0</v>
      </c>
      <c r="H8554" s="397" t="s">
        <v>152</v>
      </c>
      <c r="I8554" s="341" t="s">
        <v>10656</v>
      </c>
    </row>
    <row r="8555" spans="1:9" hidden="1" x14ac:dyDescent="0.25">
      <c r="A8555" s="210"/>
      <c r="B8555" s="460"/>
      <c r="C8555" s="341"/>
      <c r="D8555" s="342"/>
      <c r="E8555" s="404" t="s">
        <v>31</v>
      </c>
      <c r="F8555" s="345">
        <v>170500</v>
      </c>
      <c r="G8555" s="398">
        <f t="shared" si="325"/>
        <v>0</v>
      </c>
      <c r="H8555" s="397" t="s">
        <v>152</v>
      </c>
      <c r="I8555" s="397" t="s">
        <v>10656</v>
      </c>
    </row>
    <row r="8556" spans="1:9" hidden="1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5"/>
        <v>0</v>
      </c>
      <c r="H8556" s="397" t="s">
        <v>152</v>
      </c>
      <c r="I8556" s="397" t="s">
        <v>10656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5"/>
        <v>0</v>
      </c>
      <c r="H8557" s="84" t="s">
        <v>2208</v>
      </c>
      <c r="I8557" s="59" t="s">
        <v>11248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5"/>
        <v>0</v>
      </c>
      <c r="H8558" s="84" t="s">
        <v>2208</v>
      </c>
      <c r="I8558" s="59" t="s">
        <v>11248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5"/>
        <v>0</v>
      </c>
      <c r="H8559" s="84" t="s">
        <v>2208</v>
      </c>
      <c r="I8559" s="59" t="s">
        <v>11248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6">D8560*F8560</f>
        <v>0</v>
      </c>
      <c r="H8560" s="84" t="s">
        <v>2208</v>
      </c>
      <c r="I8560" s="59" t="s">
        <v>11248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6"/>
        <v>0</v>
      </c>
      <c r="H8561" s="84" t="s">
        <v>2208</v>
      </c>
      <c r="I8561" s="84" t="s">
        <v>11248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6"/>
        <v>0</v>
      </c>
      <c r="H8562" s="84" t="s">
        <v>2208</v>
      </c>
      <c r="I8562" s="84" t="s">
        <v>11248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6"/>
        <v>0</v>
      </c>
      <c r="H8563" s="84" t="s">
        <v>2208</v>
      </c>
      <c r="I8563" s="59" t="s">
        <v>11248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6"/>
        <v>0</v>
      </c>
      <c r="H8564" s="84" t="s">
        <v>1039</v>
      </c>
      <c r="I8564" s="59" t="s">
        <v>11249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6"/>
        <v>0</v>
      </c>
      <c r="H8565" s="84" t="s">
        <v>1039</v>
      </c>
      <c r="I8565" s="59" t="s">
        <v>11249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6"/>
        <v>0</v>
      </c>
      <c r="H8566" s="84" t="s">
        <v>1039</v>
      </c>
      <c r="I8566" s="59" t="s">
        <v>11249</v>
      </c>
    </row>
    <row r="8567" spans="1:9" hidden="1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6"/>
        <v>0</v>
      </c>
      <c r="H8567" s="84" t="s">
        <v>1039</v>
      </c>
      <c r="I8567" s="59" t="s">
        <v>11249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6"/>
        <v>0</v>
      </c>
      <c r="H8568" s="84" t="s">
        <v>11250</v>
      </c>
      <c r="I8568" s="458" t="s">
        <v>11251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6"/>
        <v>0</v>
      </c>
      <c r="H8569" s="84" t="s">
        <v>11250</v>
      </c>
      <c r="I8569" s="458" t="s">
        <v>11251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6"/>
        <v>0</v>
      </c>
      <c r="H8570" s="84" t="s">
        <v>11250</v>
      </c>
      <c r="I8570" s="458" t="s">
        <v>11251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6"/>
        <v>0</v>
      </c>
      <c r="H8571" s="84" t="s">
        <v>11250</v>
      </c>
      <c r="I8571" s="458" t="s">
        <v>11251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6"/>
        <v>0</v>
      </c>
      <c r="H8572" s="84" t="s">
        <v>11252</v>
      </c>
      <c r="I8572" s="458" t="s">
        <v>11253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6"/>
        <v>0</v>
      </c>
      <c r="H8573" s="84" t="s">
        <v>146</v>
      </c>
      <c r="I8573" s="458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6"/>
        <v>0</v>
      </c>
      <c r="H8574" s="84" t="s">
        <v>11018</v>
      </c>
      <c r="I8574" s="458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6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6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6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6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6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6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6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6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6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6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6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6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6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6"/>
        <v>0</v>
      </c>
      <c r="H8588" s="84" t="s">
        <v>11020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6"/>
        <v>0</v>
      </c>
      <c r="H8589" s="84" t="s">
        <v>4453</v>
      </c>
      <c r="I8589" s="258" t="s">
        <v>11254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6"/>
        <v>0</v>
      </c>
      <c r="H8590" s="84" t="s">
        <v>4202</v>
      </c>
      <c r="I8590" s="258" t="s">
        <v>11254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6"/>
        <v>0</v>
      </c>
      <c r="H8591" s="84" t="s">
        <v>4453</v>
      </c>
      <c r="I8591" s="258" t="s">
        <v>11254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6"/>
        <v>0</v>
      </c>
      <c r="H8592" s="84" t="s">
        <v>4453</v>
      </c>
      <c r="I8592" s="258" t="s">
        <v>11254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6"/>
        <v>0</v>
      </c>
      <c r="H8593" s="84" t="s">
        <v>4065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6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6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6"/>
        <v>0</v>
      </c>
      <c r="H8596" s="84" t="s">
        <v>11255</v>
      </c>
      <c r="I8596" s="258" t="s">
        <v>11256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6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6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6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6"/>
        <v>0</v>
      </c>
      <c r="H8600" s="84" t="s">
        <v>1240</v>
      </c>
      <c r="I8600" s="458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6"/>
        <v>0</v>
      </c>
      <c r="H8601" s="84" t="s">
        <v>1240</v>
      </c>
      <c r="I8601" s="458" t="s">
        <v>11257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6"/>
        <v>0</v>
      </c>
      <c r="H8602" s="84" t="s">
        <v>127</v>
      </c>
      <c r="I8602" s="458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6"/>
        <v>0</v>
      </c>
      <c r="H8603" s="84" t="s">
        <v>1992</v>
      </c>
      <c r="I8603" s="458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6"/>
        <v>0</v>
      </c>
      <c r="H8604" s="84" t="s">
        <v>1992</v>
      </c>
      <c r="I8604" s="458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6"/>
        <v>0</v>
      </c>
      <c r="H8605" s="84" t="s">
        <v>11258</v>
      </c>
      <c r="I8605" s="458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6"/>
        <v>0</v>
      </c>
      <c r="H8606" s="84" t="s">
        <v>1992</v>
      </c>
      <c r="I8606" s="458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6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6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6"/>
        <v>0</v>
      </c>
      <c r="H8609" s="84" t="s">
        <v>2678</v>
      </c>
      <c r="I8609" s="258" t="s">
        <v>11259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6"/>
        <v>0</v>
      </c>
      <c r="H8610" s="84" t="s">
        <v>2678</v>
      </c>
      <c r="I8610" s="258" t="s">
        <v>11259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6"/>
        <v>0</v>
      </c>
      <c r="H8611" s="84" t="s">
        <v>2678</v>
      </c>
      <c r="I8611" s="258" t="s">
        <v>11259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6"/>
        <v>0</v>
      </c>
      <c r="H8612" s="84" t="s">
        <v>630</v>
      </c>
      <c r="I8612" s="258" t="s">
        <v>11260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6"/>
        <v>0</v>
      </c>
      <c r="H8613" s="84" t="s">
        <v>630</v>
      </c>
      <c r="I8613" s="258" t="s">
        <v>11260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6"/>
        <v>0</v>
      </c>
      <c r="H8614" s="84" t="s">
        <v>966</v>
      </c>
      <c r="I8614" s="258" t="s">
        <v>11261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6"/>
        <v>0</v>
      </c>
      <c r="H8615" s="84" t="s">
        <v>843</v>
      </c>
      <c r="I8615" s="258" t="s">
        <v>11262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6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6"/>
        <v>0</v>
      </c>
      <c r="H8617" s="84" t="s">
        <v>11018</v>
      </c>
      <c r="I8617" s="458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6"/>
        <v>0</v>
      </c>
      <c r="H8618" s="84" t="s">
        <v>11018</v>
      </c>
      <c r="I8618" s="458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6"/>
        <v>0</v>
      </c>
      <c r="H8619" s="84" t="s">
        <v>11018</v>
      </c>
      <c r="I8619" s="458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6"/>
        <v>0</v>
      </c>
      <c r="H8620" s="84" t="s">
        <v>2678</v>
      </c>
      <c r="I8620" s="258" t="s">
        <v>11259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6"/>
        <v>0</v>
      </c>
      <c r="H8621" s="84" t="s">
        <v>127</v>
      </c>
      <c r="I8621" s="458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6"/>
        <v>0</v>
      </c>
      <c r="H8622" s="84" t="s">
        <v>127</v>
      </c>
      <c r="I8622" s="458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6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7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7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7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7"/>
        <v>0</v>
      </c>
      <c r="H8627" s="84" t="s">
        <v>504</v>
      </c>
      <c r="I8627" s="258" t="s">
        <v>11263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7"/>
        <v>0</v>
      </c>
      <c r="H8628" s="84" t="s">
        <v>504</v>
      </c>
      <c r="I8628" s="258" t="s">
        <v>11263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7"/>
        <v>0</v>
      </c>
      <c r="H8629" s="84" t="s">
        <v>504</v>
      </c>
      <c r="I8629" s="258" t="s">
        <v>11263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7"/>
        <v>0</v>
      </c>
      <c r="H8630" s="84" t="s">
        <v>504</v>
      </c>
      <c r="I8630" s="258" t="s">
        <v>11263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7"/>
        <v>0</v>
      </c>
      <c r="H8631" s="84" t="s">
        <v>504</v>
      </c>
      <c r="I8631" s="258" t="s">
        <v>11263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7"/>
        <v>0</v>
      </c>
      <c r="H8632" s="84" t="s">
        <v>504</v>
      </c>
      <c r="I8632" s="258" t="s">
        <v>11263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7"/>
        <v>0</v>
      </c>
      <c r="H8633" s="84" t="s">
        <v>504</v>
      </c>
      <c r="I8633" s="258" t="s">
        <v>11263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7"/>
        <v>0</v>
      </c>
      <c r="H8634" s="84" t="s">
        <v>504</v>
      </c>
      <c r="I8634" s="258" t="s">
        <v>11263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7"/>
        <v>0</v>
      </c>
      <c r="H8635" s="84" t="s">
        <v>504</v>
      </c>
      <c r="I8635" s="258" t="s">
        <v>11263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7"/>
        <v>0</v>
      </c>
      <c r="H8636" s="84" t="s">
        <v>504</v>
      </c>
      <c r="I8636" s="258" t="s">
        <v>11263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7"/>
        <v>0</v>
      </c>
      <c r="H8637" s="84" t="s">
        <v>158</v>
      </c>
      <c r="I8637" s="258" t="s">
        <v>11264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7"/>
        <v>0</v>
      </c>
      <c r="H8638" s="84" t="s">
        <v>2431</v>
      </c>
      <c r="I8638" s="59" t="s">
        <v>10479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7"/>
        <v>0</v>
      </c>
      <c r="H8639" s="84" t="s">
        <v>759</v>
      </c>
      <c r="I8639" s="458" t="s">
        <v>11265</v>
      </c>
    </row>
    <row r="8640" spans="1:9" hidden="1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7"/>
        <v>0</v>
      </c>
      <c r="H8640" s="84" t="s">
        <v>759</v>
      </c>
      <c r="I8640" s="458" t="s">
        <v>11265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7"/>
        <v>0</v>
      </c>
      <c r="H8641" s="84" t="s">
        <v>146</v>
      </c>
      <c r="I8641" s="458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7"/>
        <v>0</v>
      </c>
      <c r="H8642" s="84" t="s">
        <v>2208</v>
      </c>
      <c r="I8642" s="458" t="s">
        <v>11266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7"/>
        <v>0</v>
      </c>
      <c r="H8643" s="84" t="s">
        <v>2208</v>
      </c>
      <c r="I8643" s="458" t="s">
        <v>11266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7"/>
        <v>0</v>
      </c>
      <c r="H8644" s="84" t="s">
        <v>2208</v>
      </c>
      <c r="I8644" s="458" t="s">
        <v>11266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7"/>
        <v>0</v>
      </c>
      <c r="H8645" s="84" t="s">
        <v>966</v>
      </c>
      <c r="I8645" s="258" t="s">
        <v>11267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7"/>
        <v>0</v>
      </c>
      <c r="H8646" s="84" t="s">
        <v>966</v>
      </c>
      <c r="I8646" s="258" t="s">
        <v>11267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7"/>
        <v>0</v>
      </c>
      <c r="H8647" s="84" t="s">
        <v>966</v>
      </c>
      <c r="I8647" s="258" t="s">
        <v>11267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7"/>
        <v>0</v>
      </c>
      <c r="H8648" s="84" t="s">
        <v>966</v>
      </c>
      <c r="I8648" s="258" t="s">
        <v>11267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7"/>
        <v>0</v>
      </c>
      <c r="H8649" s="84" t="s">
        <v>966</v>
      </c>
      <c r="I8649" s="258" t="s">
        <v>11267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7"/>
        <v>0</v>
      </c>
      <c r="H8650" s="84" t="s">
        <v>1080</v>
      </c>
      <c r="I8650" s="258" t="s">
        <v>11268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7"/>
        <v>0</v>
      </c>
      <c r="H8651" s="84" t="s">
        <v>1080</v>
      </c>
      <c r="I8651" s="258" t="s">
        <v>11268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7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7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7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7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7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7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11269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11269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7"/>
        <v>0</v>
      </c>
      <c r="H8660" s="84" t="s">
        <v>4149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7"/>
        <v>0</v>
      </c>
      <c r="H8661" s="84" t="s">
        <v>4149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7"/>
        <v>0</v>
      </c>
      <c r="H8662" s="84" t="s">
        <v>4149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7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7"/>
        <v>0</v>
      </c>
      <c r="H8664" s="84" t="s">
        <v>3823</v>
      </c>
      <c r="I8664" s="59"/>
    </row>
    <row r="8665" spans="1:9" hidden="1" x14ac:dyDescent="0.25">
      <c r="A8665" s="59"/>
      <c r="B8665" s="457"/>
      <c r="C8665" s="341"/>
      <c r="D8665" s="341"/>
      <c r="E8665" s="341" t="s">
        <v>31</v>
      </c>
      <c r="F8665" s="345">
        <v>1545000</v>
      </c>
      <c r="G8665" s="398">
        <f t="shared" si="327"/>
        <v>0</v>
      </c>
      <c r="H8665" s="397" t="s">
        <v>565</v>
      </c>
      <c r="I8665" s="341" t="s">
        <v>11270</v>
      </c>
    </row>
    <row r="8666" spans="1:9" hidden="1" x14ac:dyDescent="0.25">
      <c r="A8666" s="59"/>
      <c r="B8666" s="457"/>
      <c r="C8666" s="341"/>
      <c r="D8666" s="341"/>
      <c r="E8666" s="341" t="s">
        <v>31</v>
      </c>
      <c r="F8666" s="345">
        <v>1545000</v>
      </c>
      <c r="G8666" s="398">
        <f t="shared" si="327"/>
        <v>0</v>
      </c>
      <c r="H8666" s="397" t="s">
        <v>565</v>
      </c>
      <c r="I8666" s="341" t="s">
        <v>11270</v>
      </c>
    </row>
    <row r="8667" spans="1:9" hidden="1" x14ac:dyDescent="0.25">
      <c r="A8667" s="59"/>
      <c r="B8667" s="460"/>
      <c r="C8667" s="341"/>
      <c r="D8667" s="341"/>
      <c r="E8667" s="341" t="s">
        <v>28</v>
      </c>
      <c r="F8667" s="345">
        <v>155000</v>
      </c>
      <c r="G8667" s="398">
        <f t="shared" si="327"/>
        <v>0</v>
      </c>
      <c r="H8667" s="397" t="s">
        <v>565</v>
      </c>
      <c r="I8667" s="341" t="s">
        <v>11270</v>
      </c>
    </row>
    <row r="8668" spans="1:9" hidden="1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7"/>
        <v>0</v>
      </c>
      <c r="H8668" s="397" t="s">
        <v>565</v>
      </c>
      <c r="I8668" s="341" t="s">
        <v>11270</v>
      </c>
    </row>
    <row r="8669" spans="1:9" hidden="1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7"/>
        <v>0</v>
      </c>
      <c r="H8669" s="397" t="s">
        <v>565</v>
      </c>
      <c r="I8669" s="341" t="s">
        <v>11270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7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7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7"/>
        <v>0</v>
      </c>
      <c r="H8672" s="84" t="s">
        <v>4149</v>
      </c>
      <c r="I8672" s="458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7"/>
        <v>0</v>
      </c>
      <c r="H8673" s="84" t="s">
        <v>2678</v>
      </c>
      <c r="I8673" s="258" t="s">
        <v>11259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7"/>
        <v>0</v>
      </c>
      <c r="H8674" s="84" t="s">
        <v>3171</v>
      </c>
      <c r="I8674" s="458" t="s">
        <v>11271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7"/>
        <v>0</v>
      </c>
      <c r="H8675" s="84" t="s">
        <v>3171</v>
      </c>
      <c r="I8675" s="458" t="s">
        <v>11271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7"/>
        <v>0</v>
      </c>
      <c r="H8676" s="84" t="s">
        <v>3171</v>
      </c>
      <c r="I8676" s="458" t="s">
        <v>11271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7"/>
        <v>0</v>
      </c>
      <c r="H8677" s="84" t="s">
        <v>3820</v>
      </c>
      <c r="I8677" s="458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7"/>
        <v>0</v>
      </c>
      <c r="H8678" s="265" t="s">
        <v>3823</v>
      </c>
      <c r="I8678" s="458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7"/>
        <v>0</v>
      </c>
      <c r="H8679" s="84" t="s">
        <v>3820</v>
      </c>
      <c r="I8679" s="458"/>
    </row>
    <row r="8680" spans="1:9" hidden="1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7"/>
        <v>0</v>
      </c>
      <c r="H8680" s="265" t="s">
        <v>3823</v>
      </c>
      <c r="I8680" s="258" t="s">
        <v>11272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7"/>
        <v>0</v>
      </c>
      <c r="H8681" s="84" t="s">
        <v>3823</v>
      </c>
      <c r="I8681" s="258"/>
    </row>
    <row r="8682" spans="1:9" hidden="1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7"/>
        <v>0</v>
      </c>
      <c r="H8682" s="397" t="s">
        <v>152</v>
      </c>
      <c r="I8682" s="397" t="s">
        <v>11273</v>
      </c>
    </row>
    <row r="8683" spans="1:9" hidden="1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7"/>
        <v>0</v>
      </c>
      <c r="H8683" s="397" t="s">
        <v>152</v>
      </c>
      <c r="I8683" s="397" t="s">
        <v>11273</v>
      </c>
    </row>
    <row r="8684" spans="1:9" hidden="1" x14ac:dyDescent="0.25">
      <c r="A8684" s="59"/>
      <c r="B8684" s="461"/>
      <c r="C8684" s="347"/>
      <c r="D8684" s="342"/>
      <c r="E8684" s="343" t="s">
        <v>28</v>
      </c>
      <c r="F8684" s="345">
        <v>31000</v>
      </c>
      <c r="G8684" s="345">
        <f t="shared" si="327"/>
        <v>0</v>
      </c>
      <c r="H8684" s="397" t="s">
        <v>152</v>
      </c>
      <c r="I8684" s="397" t="s">
        <v>11273</v>
      </c>
    </row>
    <row r="8685" spans="1:9" hidden="1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7"/>
        <v>0</v>
      </c>
      <c r="H8685" s="397" t="s">
        <v>152</v>
      </c>
      <c r="I8685" s="397" t="s">
        <v>11273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7"/>
        <v>0</v>
      </c>
      <c r="H8686" s="84" t="s">
        <v>1035</v>
      </c>
      <c r="I8686" s="258" t="s">
        <v>11274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7"/>
        <v>0</v>
      </c>
      <c r="H8687" s="84" t="s">
        <v>11275</v>
      </c>
      <c r="I8687" s="258" t="s">
        <v>10479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11048</v>
      </c>
      <c r="I8688" s="258" t="s">
        <v>10479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28">D8692*F8692</f>
        <v>0</v>
      </c>
      <c r="H8692" s="84" t="s">
        <v>1235</v>
      </c>
      <c r="I8692" s="458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28"/>
        <v>0</v>
      </c>
      <c r="H8693" s="84" t="s">
        <v>139</v>
      </c>
      <c r="I8693" s="72"/>
    </row>
    <row r="8694" spans="1:9" hidden="1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28"/>
        <v>0</v>
      </c>
      <c r="H8694" s="397" t="s">
        <v>502</v>
      </c>
      <c r="I8694" s="462" t="s">
        <v>11276</v>
      </c>
    </row>
    <row r="8695" spans="1:9" hidden="1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28"/>
        <v>0</v>
      </c>
      <c r="H8695" s="397" t="s">
        <v>502</v>
      </c>
      <c r="I8695" s="462" t="s">
        <v>11276</v>
      </c>
    </row>
    <row r="8696" spans="1:9" hidden="1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28"/>
        <v>0</v>
      </c>
      <c r="H8696" s="397" t="s">
        <v>502</v>
      </c>
      <c r="I8696" s="462" t="s">
        <v>11276</v>
      </c>
    </row>
    <row r="8697" spans="1:9" hidden="1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28"/>
        <v>0</v>
      </c>
      <c r="H8697" s="397" t="s">
        <v>502</v>
      </c>
      <c r="I8697" s="462" t="s">
        <v>11276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28"/>
        <v>0</v>
      </c>
      <c r="H8698" s="265" t="s">
        <v>152</v>
      </c>
      <c r="I8698" s="458" t="s">
        <v>11277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28"/>
        <v>0</v>
      </c>
      <c r="H8699" s="84" t="s">
        <v>152</v>
      </c>
      <c r="I8699" s="458" t="s">
        <v>11277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28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28"/>
        <v>0</v>
      </c>
      <c r="H8701" s="84" t="s">
        <v>1937</v>
      </c>
      <c r="I8701" s="72" t="s">
        <v>9080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28"/>
        <v>0</v>
      </c>
      <c r="H8702" s="258" t="s">
        <v>1937</v>
      </c>
      <c r="I8702" s="258" t="s">
        <v>11278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28"/>
        <v>0</v>
      </c>
      <c r="H8703" s="258" t="s">
        <v>1937</v>
      </c>
      <c r="I8703" s="258" t="s">
        <v>11278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28"/>
        <v>0</v>
      </c>
      <c r="H8704" s="258" t="s">
        <v>2148</v>
      </c>
      <c r="I8704" s="258" t="s">
        <v>11279</v>
      </c>
    </row>
    <row r="8705" spans="1:9" hidden="1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28"/>
        <v>0</v>
      </c>
      <c r="H8705" s="258" t="s">
        <v>2148</v>
      </c>
      <c r="I8705" s="258" t="s">
        <v>11279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28"/>
        <v>0</v>
      </c>
      <c r="H8706" s="258" t="s">
        <v>5875</v>
      </c>
      <c r="I8706" s="258" t="s">
        <v>11280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28"/>
        <v>0</v>
      </c>
      <c r="H8707" s="84" t="s">
        <v>5875</v>
      </c>
      <c r="I8707" s="258" t="s">
        <v>11280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28"/>
        <v>0</v>
      </c>
      <c r="H8708" s="84" t="s">
        <v>648</v>
      </c>
      <c r="I8708" s="258" t="s">
        <v>11281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28"/>
        <v>0</v>
      </c>
      <c r="H8709" s="84" t="s">
        <v>648</v>
      </c>
      <c r="I8709" s="258" t="s">
        <v>11281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28"/>
        <v>0</v>
      </c>
      <c r="H8710" s="84" t="s">
        <v>648</v>
      </c>
      <c r="I8710" s="258" t="s">
        <v>11281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28"/>
        <v>0</v>
      </c>
      <c r="H8711" s="84" t="s">
        <v>1941</v>
      </c>
      <c r="I8711" s="258" t="s">
        <v>11282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28"/>
        <v>0</v>
      </c>
      <c r="H8712" s="84" t="s">
        <v>1941</v>
      </c>
      <c r="I8712" s="258" t="s">
        <v>11282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28"/>
        <v>0</v>
      </c>
      <c r="H8713" s="84" t="s">
        <v>1972</v>
      </c>
      <c r="I8713" s="258" t="s">
        <v>11283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28"/>
        <v>0</v>
      </c>
      <c r="H8714" s="84" t="s">
        <v>1972</v>
      </c>
      <c r="I8714" s="258" t="s">
        <v>11283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28"/>
        <v>0</v>
      </c>
      <c r="H8715" s="84" t="s">
        <v>1972</v>
      </c>
      <c r="I8715" s="258" t="s">
        <v>11283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11284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11284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11284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28"/>
        <v>0</v>
      </c>
      <c r="H8719" s="84" t="s">
        <v>3028</v>
      </c>
      <c r="I8719" s="59" t="s">
        <v>11285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28"/>
        <v>0</v>
      </c>
      <c r="H8720" s="84" t="s">
        <v>3028</v>
      </c>
      <c r="I8720" s="59" t="s">
        <v>11285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28"/>
        <v>0</v>
      </c>
      <c r="H8721" s="84" t="s">
        <v>3028</v>
      </c>
      <c r="I8721" s="59" t="s">
        <v>11285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28"/>
        <v>0</v>
      </c>
      <c r="H8722" s="84" t="s">
        <v>3028</v>
      </c>
      <c r="I8722" s="59" t="s">
        <v>11285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28"/>
        <v>0</v>
      </c>
      <c r="H8723" s="84" t="s">
        <v>3028</v>
      </c>
      <c r="I8723" s="59" t="s">
        <v>11285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28"/>
        <v>0</v>
      </c>
      <c r="H8724" s="84" t="s">
        <v>1540</v>
      </c>
      <c r="I8724" s="59" t="s">
        <v>11201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28"/>
        <v>0</v>
      </c>
      <c r="H8725" s="84" t="s">
        <v>1540</v>
      </c>
      <c r="I8725" s="59" t="s">
        <v>11201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28"/>
        <v>0</v>
      </c>
      <c r="H8726" s="84" t="s">
        <v>1540</v>
      </c>
      <c r="I8726" s="59" t="s">
        <v>11201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28"/>
        <v>0</v>
      </c>
      <c r="H8727" s="84" t="s">
        <v>1540</v>
      </c>
      <c r="I8727" s="59" t="s">
        <v>11201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28"/>
        <v>0</v>
      </c>
      <c r="H8728" s="84" t="s">
        <v>1540</v>
      </c>
      <c r="I8728" s="59" t="s">
        <v>11201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28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28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28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28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28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28"/>
        <v>0</v>
      </c>
      <c r="H8734" s="84" t="s">
        <v>1240</v>
      </c>
      <c r="I8734" s="59" t="s">
        <v>11286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28"/>
        <v>0</v>
      </c>
      <c r="H8735" s="84" t="s">
        <v>1240</v>
      </c>
      <c r="I8735" s="59" t="s">
        <v>11286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28"/>
        <v>0</v>
      </c>
      <c r="H8736" s="84" t="s">
        <v>759</v>
      </c>
      <c r="I8736" s="59" t="s">
        <v>11287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28"/>
        <v>0</v>
      </c>
      <c r="H8737" s="84" t="s">
        <v>759</v>
      </c>
      <c r="I8737" s="59" t="s">
        <v>11287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28"/>
        <v>0</v>
      </c>
      <c r="H8738" s="84" t="s">
        <v>759</v>
      </c>
      <c r="I8738" s="59" t="s">
        <v>11287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28"/>
        <v>0</v>
      </c>
      <c r="H8739" s="84" t="s">
        <v>1035</v>
      </c>
      <c r="I8739" s="59" t="s">
        <v>11288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28"/>
        <v>0</v>
      </c>
      <c r="H8740" s="84" t="s">
        <v>1035</v>
      </c>
      <c r="I8740" s="59" t="s">
        <v>11288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28"/>
        <v>0</v>
      </c>
      <c r="H8741" s="84" t="s">
        <v>1035</v>
      </c>
      <c r="I8741" s="59" t="s">
        <v>11288</v>
      </c>
    </row>
    <row r="8742" spans="1:9" hidden="1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28"/>
        <v>0</v>
      </c>
      <c r="H8742" s="84" t="s">
        <v>1035</v>
      </c>
      <c r="I8742" s="59" t="s">
        <v>11288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28"/>
        <v>0</v>
      </c>
      <c r="H8743" s="84" t="s">
        <v>4104</v>
      </c>
      <c r="I8743" s="59" t="s">
        <v>11289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28"/>
        <v>0</v>
      </c>
      <c r="H8744" s="84" t="s">
        <v>127</v>
      </c>
      <c r="I8744" s="458" t="s">
        <v>11290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28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28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28"/>
        <v>0</v>
      </c>
      <c r="H8747" s="258" t="s">
        <v>158</v>
      </c>
      <c r="I8747" s="458" t="s">
        <v>11290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28"/>
        <v>0</v>
      </c>
      <c r="H8748" s="258" t="s">
        <v>11064</v>
      </c>
      <c r="I8748" s="458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28"/>
        <v>0</v>
      </c>
      <c r="H8749" s="258" t="s">
        <v>146</v>
      </c>
      <c r="I8749" s="458"/>
    </row>
    <row r="8750" spans="1:9" hidden="1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28"/>
        <v>0</v>
      </c>
      <c r="H8750" s="463" t="s">
        <v>3028</v>
      </c>
      <c r="I8750" s="458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28"/>
        <v>0</v>
      </c>
      <c r="H8751" s="265" t="s">
        <v>3028</v>
      </c>
      <c r="I8751" s="458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28"/>
        <v>0</v>
      </c>
      <c r="H8752" s="84" t="s">
        <v>1992</v>
      </c>
      <c r="I8752" s="458"/>
    </row>
    <row r="8753" spans="1:9" hidden="1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28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28"/>
        <v>0</v>
      </c>
      <c r="H8754" s="258" t="s">
        <v>975</v>
      </c>
      <c r="I8754" s="258" t="s">
        <v>11291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28"/>
        <v>0</v>
      </c>
      <c r="H8755" s="258" t="s">
        <v>975</v>
      </c>
      <c r="I8755" s="258" t="s">
        <v>11291</v>
      </c>
    </row>
    <row r="8756" spans="1:9" hidden="1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29">D8756*F8756</f>
        <v>0</v>
      </c>
      <c r="H8756" s="258" t="s">
        <v>975</v>
      </c>
      <c r="I8756" s="258" t="s">
        <v>11291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29"/>
        <v>0</v>
      </c>
      <c r="H8757" s="258" t="s">
        <v>554</v>
      </c>
      <c r="I8757" s="258" t="s">
        <v>11292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29"/>
        <v>0</v>
      </c>
      <c r="H8758" s="258" t="s">
        <v>554</v>
      </c>
      <c r="I8758" s="258" t="s">
        <v>11292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29"/>
        <v>0</v>
      </c>
      <c r="H8759" s="84" t="s">
        <v>554</v>
      </c>
      <c r="I8759" s="258" t="s">
        <v>11292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29"/>
        <v>0</v>
      </c>
      <c r="H8760" s="84" t="s">
        <v>554</v>
      </c>
      <c r="I8760" s="258" t="s">
        <v>11292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29"/>
        <v>0</v>
      </c>
      <c r="H8761" s="84" t="s">
        <v>554</v>
      </c>
      <c r="I8761" s="258" t="s">
        <v>11292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29"/>
        <v>0</v>
      </c>
      <c r="H8762" s="84" t="s">
        <v>554</v>
      </c>
      <c r="I8762" s="258" t="s">
        <v>11292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29"/>
        <v>0</v>
      </c>
      <c r="H8763" s="84" t="s">
        <v>554</v>
      </c>
      <c r="I8763" s="258" t="s">
        <v>11292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29"/>
        <v>0</v>
      </c>
      <c r="H8764" s="84" t="s">
        <v>554</v>
      </c>
      <c r="I8764" s="258" t="s">
        <v>11292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29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29"/>
        <v>0</v>
      </c>
      <c r="H8766" s="84" t="s">
        <v>1725</v>
      </c>
      <c r="I8766" s="258" t="s">
        <v>11293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29"/>
        <v>0</v>
      </c>
      <c r="H8767" s="84" t="s">
        <v>1725</v>
      </c>
      <c r="I8767" s="258" t="s">
        <v>11293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11293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29"/>
        <v>0</v>
      </c>
      <c r="H8769" s="84" t="s">
        <v>1725</v>
      </c>
      <c r="I8769" s="258" t="s">
        <v>11293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29"/>
        <v>0</v>
      </c>
      <c r="H8770" s="84" t="s">
        <v>1725</v>
      </c>
      <c r="I8770" s="258" t="s">
        <v>11293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29"/>
        <v>0</v>
      </c>
      <c r="H8771" s="84" t="s">
        <v>1029</v>
      </c>
      <c r="I8771" s="59" t="s">
        <v>11294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29"/>
        <v>0</v>
      </c>
      <c r="H8772" s="84" t="s">
        <v>1029</v>
      </c>
      <c r="I8772" s="59" t="s">
        <v>11294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29"/>
        <v>0</v>
      </c>
      <c r="H8773" s="84" t="s">
        <v>1029</v>
      </c>
      <c r="I8773" s="59" t="s">
        <v>11294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29"/>
        <v>0</v>
      </c>
      <c r="H8774" s="84" t="s">
        <v>1029</v>
      </c>
      <c r="I8774" s="59" t="s">
        <v>11294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29"/>
        <v>0</v>
      </c>
      <c r="H8775" s="84" t="s">
        <v>1941</v>
      </c>
      <c r="I8775" s="59" t="s">
        <v>11295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29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29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29"/>
        <v>0</v>
      </c>
      <c r="H8779" s="84" t="s">
        <v>630</v>
      </c>
      <c r="I8779" s="59" t="s">
        <v>11296</v>
      </c>
    </row>
    <row r="8780" spans="1:9" hidden="1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64">
        <f t="shared" si="329"/>
        <v>0</v>
      </c>
      <c r="H8780" s="465" t="s">
        <v>188</v>
      </c>
      <c r="I8780" s="392" t="s">
        <v>11297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29"/>
        <v>0</v>
      </c>
      <c r="H8781" s="84" t="s">
        <v>188</v>
      </c>
      <c r="I8781" s="74" t="s">
        <v>11297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29"/>
        <v>0</v>
      </c>
      <c r="H8782" s="84" t="s">
        <v>188</v>
      </c>
      <c r="I8782" s="74" t="s">
        <v>11297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29"/>
        <v>0</v>
      </c>
      <c r="H8783" s="84" t="s">
        <v>188</v>
      </c>
      <c r="I8783" s="74" t="s">
        <v>11297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29"/>
        <v>0</v>
      </c>
      <c r="H8784" s="84" t="s">
        <v>1039</v>
      </c>
      <c r="I8784" s="74" t="s">
        <v>11298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29"/>
        <v>0</v>
      </c>
      <c r="H8785" s="84" t="s">
        <v>2148</v>
      </c>
      <c r="I8785" s="59"/>
    </row>
    <row r="8786" spans="1:9" hidden="1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29"/>
        <v>1000000</v>
      </c>
      <c r="H8786" s="84" t="s">
        <v>2678</v>
      </c>
      <c r="I8786" s="258" t="s">
        <v>11259</v>
      </c>
    </row>
    <row r="8787" spans="1:9" hidden="1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29"/>
        <v>750000</v>
      </c>
      <c r="H8787" s="84" t="s">
        <v>2561</v>
      </c>
      <c r="I8787" s="59"/>
    </row>
    <row r="8788" spans="1:9" hidden="1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29"/>
        <v>3000</v>
      </c>
      <c r="H8788" s="84" t="s">
        <v>127</v>
      </c>
      <c r="I8788" s="458"/>
    </row>
    <row r="8789" spans="1:9" hidden="1" x14ac:dyDescent="0.25">
      <c r="A8789" s="59" t="s">
        <v>4290</v>
      </c>
      <c r="B8789" s="59" t="s">
        <v>11299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29"/>
        <v>65000</v>
      </c>
      <c r="H8789" s="84" t="s">
        <v>127</v>
      </c>
      <c r="I8789" s="72"/>
    </row>
    <row r="8790" spans="1:9" hidden="1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29"/>
        <v>30000</v>
      </c>
      <c r="H8790" s="84" t="s">
        <v>11300</v>
      </c>
      <c r="I8790" s="72"/>
    </row>
    <row r="8791" spans="1:9" hidden="1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29"/>
        <v>65000</v>
      </c>
      <c r="H8791" s="258" t="s">
        <v>2678</v>
      </c>
      <c r="I8791" s="458" t="s">
        <v>11301</v>
      </c>
    </row>
    <row r="8792" spans="1:9" hidden="1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29"/>
        <v>36000</v>
      </c>
      <c r="H8792" s="258" t="s">
        <v>2678</v>
      </c>
      <c r="I8792" s="458" t="s">
        <v>11301</v>
      </c>
    </row>
    <row r="8793" spans="1:9" hidden="1" x14ac:dyDescent="0.25">
      <c r="A8793" s="59" t="s">
        <v>4290</v>
      </c>
      <c r="B8793" s="59" t="s">
        <v>11302</v>
      </c>
      <c r="C8793" s="59" t="s">
        <v>11303</v>
      </c>
      <c r="D8793" s="74">
        <v>0.3</v>
      </c>
      <c r="E8793" s="74" t="s">
        <v>306</v>
      </c>
      <c r="F8793" s="67">
        <v>65000</v>
      </c>
      <c r="G8793" s="67">
        <f t="shared" si="329"/>
        <v>19500</v>
      </c>
      <c r="H8793" s="258" t="s">
        <v>2678</v>
      </c>
      <c r="I8793" s="458" t="s">
        <v>11301</v>
      </c>
    </row>
    <row r="8794" spans="1:9" hidden="1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29"/>
        <v>1215000</v>
      </c>
      <c r="H8794" s="84" t="s">
        <v>723</v>
      </c>
      <c r="I8794" s="458"/>
    </row>
    <row r="8795" spans="1:9" hidden="1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29"/>
        <v>51800</v>
      </c>
      <c r="H8795" s="84" t="s">
        <v>127</v>
      </c>
      <c r="I8795" s="258"/>
    </row>
    <row r="8796" spans="1:9" hidden="1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29"/>
        <v>10000</v>
      </c>
      <c r="H8796" s="84" t="s">
        <v>127</v>
      </c>
      <c r="I8796" s="72"/>
    </row>
    <row r="8797" spans="1:9" hidden="1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29"/>
        <v>152800</v>
      </c>
      <c r="H8797" s="84" t="s">
        <v>127</v>
      </c>
      <c r="I8797" s="258"/>
    </row>
    <row r="8798" spans="1:9" hidden="1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29"/>
        <v>40000</v>
      </c>
      <c r="H8798" s="84" t="s">
        <v>127</v>
      </c>
      <c r="I8798" s="258"/>
    </row>
    <row r="8799" spans="1:9" hidden="1" x14ac:dyDescent="0.25">
      <c r="A8799" s="59" t="s">
        <v>4290</v>
      </c>
      <c r="B8799" s="59" t="s">
        <v>11304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29"/>
        <v>8000</v>
      </c>
      <c r="H8799" s="258" t="s">
        <v>3028</v>
      </c>
      <c r="I8799" s="258"/>
    </row>
    <row r="8800" spans="1:9" hidden="1" x14ac:dyDescent="0.25">
      <c r="A8800" s="59" t="s">
        <v>4290</v>
      </c>
      <c r="B8800" s="59" t="s">
        <v>11305</v>
      </c>
      <c r="C8800" s="59" t="s">
        <v>11306</v>
      </c>
      <c r="D8800" s="64">
        <v>1</v>
      </c>
      <c r="E8800" s="65" t="s">
        <v>28</v>
      </c>
      <c r="F8800" s="66">
        <v>500000</v>
      </c>
      <c r="G8800" s="67">
        <f t="shared" si="329"/>
        <v>500000</v>
      </c>
      <c r="H8800" s="84" t="s">
        <v>975</v>
      </c>
      <c r="I8800" s="72" t="s">
        <v>11291</v>
      </c>
    </row>
    <row r="8801" spans="1:9" hidden="1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29"/>
        <v>4800000</v>
      </c>
      <c r="H8801" s="84" t="s">
        <v>4253</v>
      </c>
      <c r="I8801" s="258" t="s">
        <v>11307</v>
      </c>
    </row>
    <row r="8802" spans="1:9" hidden="1" x14ac:dyDescent="0.25">
      <c r="A8802" s="59" t="s">
        <v>4290</v>
      </c>
      <c r="B8802" s="78" t="s">
        <v>11308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29"/>
        <v>1</v>
      </c>
      <c r="H8802" s="84" t="s">
        <v>4253</v>
      </c>
      <c r="I8802" s="258" t="s">
        <v>11307</v>
      </c>
    </row>
    <row r="8803" spans="1:9" hidden="1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29"/>
        <v>2</v>
      </c>
      <c r="H8803" s="84" t="s">
        <v>4253</v>
      </c>
      <c r="I8803" s="258" t="s">
        <v>11307</v>
      </c>
    </row>
    <row r="8804" spans="1:9" hidden="1" x14ac:dyDescent="0.25">
      <c r="A8804" s="59" t="s">
        <v>4290</v>
      </c>
      <c r="B8804" s="73" t="s">
        <v>11309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29"/>
        <v>3</v>
      </c>
      <c r="H8804" s="84" t="s">
        <v>4253</v>
      </c>
      <c r="I8804" s="258" t="s">
        <v>11307</v>
      </c>
    </row>
    <row r="8805" spans="1:9" hidden="1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29"/>
        <v>36000</v>
      </c>
      <c r="H8805" s="84" t="s">
        <v>1992</v>
      </c>
      <c r="I8805" s="72" t="s">
        <v>11310</v>
      </c>
    </row>
    <row r="8806" spans="1:9" hidden="1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29"/>
        <v>39000</v>
      </c>
      <c r="H8806" s="84" t="s">
        <v>1992</v>
      </c>
      <c r="I8806" s="72" t="s">
        <v>11310</v>
      </c>
    </row>
    <row r="8807" spans="1:9" hidden="1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29"/>
        <v>13000</v>
      </c>
      <c r="H8807" s="84" t="s">
        <v>1992</v>
      </c>
      <c r="I8807" s="72" t="s">
        <v>11310</v>
      </c>
    </row>
    <row r="8808" spans="1:9" hidden="1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29"/>
        <v>34500</v>
      </c>
      <c r="H8808" s="84" t="s">
        <v>1992</v>
      </c>
      <c r="I8808" s="72" t="s">
        <v>11310</v>
      </c>
    </row>
    <row r="8809" spans="1:9" hidden="1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29"/>
        <v>112200</v>
      </c>
      <c r="H8809" s="84" t="s">
        <v>1992</v>
      </c>
      <c r="I8809" s="72" t="s">
        <v>11310</v>
      </c>
    </row>
    <row r="8810" spans="1:9" hidden="1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29"/>
        <v>73566</v>
      </c>
      <c r="H8810" s="84" t="s">
        <v>161</v>
      </c>
      <c r="I8810" s="72"/>
    </row>
    <row r="8811" spans="1:9" hidden="1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29"/>
        <v>56400</v>
      </c>
      <c r="H8811" s="84" t="s">
        <v>161</v>
      </c>
      <c r="I8811" s="458"/>
    </row>
    <row r="8812" spans="1:9" hidden="1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29"/>
        <v>115000</v>
      </c>
      <c r="H8812" s="84" t="s">
        <v>161</v>
      </c>
      <c r="I8812" s="458"/>
    </row>
    <row r="8813" spans="1:9" hidden="1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29"/>
        <v>69378</v>
      </c>
      <c r="H8813" s="258" t="s">
        <v>35</v>
      </c>
      <c r="I8813" s="458"/>
    </row>
    <row r="8814" spans="1:9" hidden="1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29"/>
        <v>460000</v>
      </c>
      <c r="H8814" s="463" t="s">
        <v>975</v>
      </c>
      <c r="I8814" s="458" t="s">
        <v>11311</v>
      </c>
    </row>
    <row r="8815" spans="1:9" hidden="1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29"/>
        <v>460000</v>
      </c>
      <c r="H8815" s="84" t="s">
        <v>648</v>
      </c>
      <c r="I8815" s="458" t="s">
        <v>11312</v>
      </c>
    </row>
    <row r="8816" spans="1:9" hidden="1" x14ac:dyDescent="0.25">
      <c r="A8816" s="59" t="s">
        <v>4297</v>
      </c>
      <c r="B8816" s="78" t="s">
        <v>11313</v>
      </c>
      <c r="C8816" s="70" t="s">
        <v>11314</v>
      </c>
      <c r="D8816" s="64">
        <v>1</v>
      </c>
      <c r="E8816" s="65" t="s">
        <v>28</v>
      </c>
      <c r="F8816" s="66">
        <v>155000</v>
      </c>
      <c r="G8816" s="67">
        <f t="shared" si="329"/>
        <v>155000</v>
      </c>
      <c r="H8816" s="84" t="s">
        <v>648</v>
      </c>
      <c r="I8816" s="458" t="s">
        <v>11312</v>
      </c>
    </row>
    <row r="8817" spans="1:9" hidden="1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29"/>
        <v>240000</v>
      </c>
      <c r="H8817" s="84" t="s">
        <v>630</v>
      </c>
      <c r="I8817" s="258" t="s">
        <v>11315</v>
      </c>
    </row>
    <row r="8818" spans="1:9" hidden="1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29"/>
        <v>950000</v>
      </c>
      <c r="H8818" s="84" t="s">
        <v>2792</v>
      </c>
      <c r="I8818" s="72" t="s">
        <v>11316</v>
      </c>
    </row>
    <row r="8819" spans="1:9" hidden="1" x14ac:dyDescent="0.25">
      <c r="A8819" s="59" t="s">
        <v>4297</v>
      </c>
      <c r="B8819" s="59" t="s">
        <v>11317</v>
      </c>
      <c r="C8819" s="59" t="s">
        <v>11318</v>
      </c>
      <c r="D8819" s="80">
        <v>1</v>
      </c>
      <c r="E8819" s="65" t="s">
        <v>31</v>
      </c>
      <c r="F8819" s="209">
        <v>3250000</v>
      </c>
      <c r="G8819" s="67">
        <f t="shared" si="329"/>
        <v>3250000</v>
      </c>
      <c r="H8819" s="84" t="s">
        <v>1645</v>
      </c>
      <c r="I8819" s="72" t="s">
        <v>11316</v>
      </c>
    </row>
    <row r="8820" spans="1:9" hidden="1" x14ac:dyDescent="0.25">
      <c r="A8820" s="59" t="s">
        <v>4297</v>
      </c>
      <c r="B8820" s="59" t="s">
        <v>11317</v>
      </c>
      <c r="C8820" s="85" t="s">
        <v>11319</v>
      </c>
      <c r="D8820" s="64">
        <v>1</v>
      </c>
      <c r="E8820" s="65" t="s">
        <v>28</v>
      </c>
      <c r="F8820" s="209">
        <v>3250000</v>
      </c>
      <c r="G8820" s="67">
        <f t="shared" ref="G8820:G8840" si="330">D8820*F8820</f>
        <v>3250000</v>
      </c>
      <c r="H8820" s="84" t="s">
        <v>1645</v>
      </c>
      <c r="I8820" s="72" t="s">
        <v>11316</v>
      </c>
    </row>
    <row r="8821" spans="1:9" hidden="1" x14ac:dyDescent="0.25">
      <c r="A8821" s="59" t="s">
        <v>4297</v>
      </c>
      <c r="B8821" s="59" t="s">
        <v>11317</v>
      </c>
      <c r="C8821" s="72" t="s">
        <v>11320</v>
      </c>
      <c r="D8821" s="80">
        <v>1</v>
      </c>
      <c r="E8821" s="230" t="s">
        <v>28</v>
      </c>
      <c r="F8821" s="209">
        <v>3250000</v>
      </c>
      <c r="G8821" s="67">
        <f t="shared" si="330"/>
        <v>3250000</v>
      </c>
      <c r="H8821" s="258" t="s">
        <v>2643</v>
      </c>
      <c r="I8821" s="72" t="s">
        <v>11316</v>
      </c>
    </row>
    <row r="8822" spans="1:9" hidden="1" x14ac:dyDescent="0.25">
      <c r="A8822" s="59" t="s">
        <v>4297</v>
      </c>
      <c r="B8822" s="59" t="s">
        <v>11317</v>
      </c>
      <c r="C8822" s="59" t="s">
        <v>11321</v>
      </c>
      <c r="D8822" s="74">
        <v>1</v>
      </c>
      <c r="E8822" s="74" t="s">
        <v>28</v>
      </c>
      <c r="F8822" s="209">
        <v>3250000</v>
      </c>
      <c r="G8822" s="67">
        <f t="shared" si="330"/>
        <v>3250000</v>
      </c>
      <c r="H8822" s="258" t="s">
        <v>3898</v>
      </c>
      <c r="I8822" s="72" t="s">
        <v>11316</v>
      </c>
    </row>
    <row r="8823" spans="1:9" hidden="1" x14ac:dyDescent="0.25">
      <c r="A8823" s="59" t="s">
        <v>4297</v>
      </c>
      <c r="B8823" s="59" t="s">
        <v>11322</v>
      </c>
      <c r="C8823" s="59" t="s">
        <v>11323</v>
      </c>
      <c r="D8823" s="80">
        <v>1</v>
      </c>
      <c r="E8823" s="264" t="s">
        <v>1438</v>
      </c>
      <c r="F8823" s="67">
        <v>1261000</v>
      </c>
      <c r="G8823" s="67">
        <f t="shared" si="330"/>
        <v>1261000</v>
      </c>
      <c r="H8823" s="258" t="s">
        <v>504</v>
      </c>
      <c r="I8823" s="72" t="s">
        <v>11316</v>
      </c>
    </row>
    <row r="8824" spans="1:9" hidden="1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30"/>
        <v>1200000</v>
      </c>
      <c r="H8824" s="84" t="s">
        <v>504</v>
      </c>
      <c r="I8824" s="72" t="s">
        <v>11316</v>
      </c>
    </row>
    <row r="8825" spans="1:9" hidden="1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30"/>
        <v>420000</v>
      </c>
      <c r="H8825" s="84" t="s">
        <v>504</v>
      </c>
      <c r="I8825" s="72" t="s">
        <v>11316</v>
      </c>
    </row>
    <row r="8826" spans="1:9" hidden="1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30"/>
        <v>20000</v>
      </c>
      <c r="H8826" s="84" t="s">
        <v>146</v>
      </c>
      <c r="I8826" s="258"/>
    </row>
    <row r="8827" spans="1:9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30"/>
        <v>3600</v>
      </c>
      <c r="H8827" s="84" t="s">
        <v>503</v>
      </c>
      <c r="I8827" s="258"/>
    </row>
    <row r="8828" spans="1:9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30"/>
        <v>3200</v>
      </c>
      <c r="H8828" s="84" t="s">
        <v>503</v>
      </c>
      <c r="I8828" s="258"/>
    </row>
    <row r="8829" spans="1:9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30"/>
        <v>8000</v>
      </c>
      <c r="H8829" s="84" t="s">
        <v>507</v>
      </c>
      <c r="I8829" s="258"/>
    </row>
    <row r="8830" spans="1:9" hidden="1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30"/>
        <v>75000</v>
      </c>
      <c r="H8830" s="84" t="s">
        <v>504</v>
      </c>
      <c r="I8830" s="258" t="s">
        <v>11324</v>
      </c>
    </row>
    <row r="8831" spans="1:9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30"/>
        <v>46500</v>
      </c>
      <c r="H8831" s="84" t="s">
        <v>127</v>
      </c>
      <c r="I8831" s="258"/>
    </row>
    <row r="8832" spans="1:9" hidden="1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30"/>
        <v>75000</v>
      </c>
      <c r="H8832" s="84" t="s">
        <v>127</v>
      </c>
      <c r="I8832" s="258"/>
    </row>
    <row r="8833" spans="1:9" hidden="1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30"/>
        <v>27000</v>
      </c>
      <c r="H8834" s="84" t="s">
        <v>127</v>
      </c>
      <c r="I8834" s="258"/>
    </row>
    <row r="8835" spans="1:9" hidden="1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30"/>
        <v>300000</v>
      </c>
      <c r="H8835" s="84" t="s">
        <v>127</v>
      </c>
      <c r="I8835" s="258"/>
    </row>
    <row r="8836" spans="1:9" hidden="1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30"/>
        <v>110000</v>
      </c>
      <c r="H8836" s="84" t="s">
        <v>127</v>
      </c>
      <c r="I8836" s="59"/>
    </row>
    <row r="8837" spans="1:9" hidden="1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30"/>
        <v>12500</v>
      </c>
      <c r="H8837" s="84" t="s">
        <v>127</v>
      </c>
      <c r="I8837" s="59"/>
    </row>
    <row r="8838" spans="1:9" hidden="1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30"/>
        <v>12500</v>
      </c>
      <c r="H8838" s="84" t="s">
        <v>127</v>
      </c>
      <c r="I8838" s="59"/>
    </row>
    <row r="8839" spans="1:9" hidden="1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30"/>
        <v>30000</v>
      </c>
      <c r="H8839" s="84" t="s">
        <v>127</v>
      </c>
      <c r="I8839" s="59"/>
    </row>
    <row r="8840" spans="1:9" hidden="1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30"/>
        <v>20000</v>
      </c>
      <c r="H8840" s="84" t="s">
        <v>127</v>
      </c>
      <c r="I8840" s="59"/>
    </row>
    <row r="8841" spans="1:9" hidden="1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31">D8842*F8842</f>
        <v>20000</v>
      </c>
      <c r="H8842" s="84" t="s">
        <v>127</v>
      </c>
      <c r="I8842" s="59"/>
    </row>
    <row r="8843" spans="1:9" hidden="1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31"/>
        <v>56400</v>
      </c>
      <c r="H8843" s="84" t="s">
        <v>146</v>
      </c>
      <c r="I8843" s="59"/>
    </row>
    <row r="8844" spans="1:9" hidden="1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31"/>
        <v>100000</v>
      </c>
      <c r="H8844" s="84" t="s">
        <v>947</v>
      </c>
      <c r="I8844" s="59" t="s">
        <v>11325</v>
      </c>
    </row>
    <row r="8845" spans="1:9" hidden="1" x14ac:dyDescent="0.25">
      <c r="A8845" s="59" t="s">
        <v>4297</v>
      </c>
      <c r="B8845" s="59" t="s">
        <v>11326</v>
      </c>
      <c r="C8845" s="73" t="s">
        <v>11327</v>
      </c>
      <c r="D8845" s="64">
        <v>1</v>
      </c>
      <c r="E8845" s="65" t="s">
        <v>28</v>
      </c>
      <c r="F8845" s="66">
        <v>3750000</v>
      </c>
      <c r="G8845" s="209">
        <f t="shared" si="331"/>
        <v>3750000</v>
      </c>
      <c r="H8845" s="84" t="s">
        <v>947</v>
      </c>
      <c r="I8845" s="59" t="s">
        <v>11325</v>
      </c>
    </row>
    <row r="8846" spans="1:9" hidden="1" x14ac:dyDescent="0.25">
      <c r="A8846" s="59" t="s">
        <v>4297</v>
      </c>
      <c r="B8846" s="59" t="s">
        <v>11326</v>
      </c>
      <c r="C8846" s="73" t="s">
        <v>11328</v>
      </c>
      <c r="D8846" s="64">
        <v>1</v>
      </c>
      <c r="E8846" s="65" t="s">
        <v>28</v>
      </c>
      <c r="F8846" s="66">
        <v>3750000</v>
      </c>
      <c r="G8846" s="209">
        <f t="shared" si="331"/>
        <v>3750000</v>
      </c>
      <c r="H8846" s="84" t="s">
        <v>947</v>
      </c>
      <c r="I8846" s="59" t="s">
        <v>11325</v>
      </c>
    </row>
    <row r="8847" spans="1:9" hidden="1" x14ac:dyDescent="0.25">
      <c r="A8847" s="59" t="s">
        <v>4297</v>
      </c>
      <c r="B8847" s="59" t="s">
        <v>11329</v>
      </c>
      <c r="C8847" s="73" t="s">
        <v>11330</v>
      </c>
      <c r="D8847" s="64">
        <v>1</v>
      </c>
      <c r="E8847" s="65" t="s">
        <v>28</v>
      </c>
      <c r="F8847" s="67">
        <v>3750000</v>
      </c>
      <c r="G8847" s="209">
        <f t="shared" si="331"/>
        <v>3750000</v>
      </c>
      <c r="H8847" s="84" t="s">
        <v>947</v>
      </c>
      <c r="I8847" s="59" t="s">
        <v>11325</v>
      </c>
    </row>
    <row r="8848" spans="1:9" hidden="1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31"/>
        <v>900000</v>
      </c>
      <c r="H8848" s="84" t="s">
        <v>947</v>
      </c>
      <c r="I8848" s="59" t="s">
        <v>11325</v>
      </c>
    </row>
    <row r="8849" spans="1:9" hidden="1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31"/>
        <v>300000</v>
      </c>
      <c r="H8849" s="84" t="s">
        <v>947</v>
      </c>
      <c r="I8849" s="59" t="s">
        <v>11325</v>
      </c>
    </row>
    <row r="8850" spans="1:9" hidden="1" x14ac:dyDescent="0.25">
      <c r="A8850" s="59" t="s">
        <v>11331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31"/>
        <v>46000</v>
      </c>
      <c r="H8850" s="84" t="s">
        <v>2211</v>
      </c>
      <c r="I8850" s="72"/>
    </row>
    <row r="8851" spans="1:9" hidden="1" x14ac:dyDescent="0.25">
      <c r="A8851" s="59" t="s">
        <v>11331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31"/>
        <v>34689</v>
      </c>
      <c r="H8851" s="84" t="s">
        <v>127</v>
      </c>
      <c r="I8851" s="72"/>
    </row>
    <row r="8852" spans="1:9" hidden="1" x14ac:dyDescent="0.25">
      <c r="A8852" s="59" t="s">
        <v>11331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31"/>
        <v>3000</v>
      </c>
      <c r="H8852" s="84" t="s">
        <v>127</v>
      </c>
      <c r="I8852" s="72"/>
    </row>
    <row r="8853" spans="1:9" hidden="1" x14ac:dyDescent="0.25">
      <c r="A8853" s="59" t="s">
        <v>11331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31"/>
        <v>6000</v>
      </c>
      <c r="H8853" s="84" t="s">
        <v>1599</v>
      </c>
      <c r="I8853" s="72"/>
    </row>
    <row r="8854" spans="1:9" hidden="1" x14ac:dyDescent="0.25">
      <c r="A8854" s="59" t="s">
        <v>11331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31"/>
        <v>50000</v>
      </c>
      <c r="H8854" s="84" t="s">
        <v>1599</v>
      </c>
      <c r="I8854" s="72"/>
    </row>
    <row r="8855" spans="1:9" hidden="1" x14ac:dyDescent="0.25">
      <c r="A8855" s="59" t="s">
        <v>11331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31"/>
        <v>17000</v>
      </c>
      <c r="H8855" s="84" t="s">
        <v>1599</v>
      </c>
      <c r="I8855" s="72"/>
    </row>
    <row r="8856" spans="1:9" hidden="1" x14ac:dyDescent="0.25">
      <c r="A8856" s="59" t="s">
        <v>11331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8"/>
    </row>
    <row r="8857" spans="1:9" hidden="1" x14ac:dyDescent="0.25">
      <c r="A8857" s="59" t="s">
        <v>11331</v>
      </c>
      <c r="B8857" s="466" t="s">
        <v>11332</v>
      </c>
      <c r="C8857" s="467" t="s">
        <v>11333</v>
      </c>
      <c r="D8857" s="392">
        <v>2</v>
      </c>
      <c r="E8857" s="392" t="s">
        <v>31</v>
      </c>
      <c r="F8857" s="390">
        <v>1</v>
      </c>
      <c r="G8857" s="390">
        <f t="shared" si="331"/>
        <v>2</v>
      </c>
      <c r="H8857" s="465" t="s">
        <v>1039</v>
      </c>
      <c r="I8857" s="468" t="s">
        <v>11298</v>
      </c>
    </row>
    <row r="8858" spans="1:9" hidden="1" x14ac:dyDescent="0.25">
      <c r="A8858" s="59" t="s">
        <v>11331</v>
      </c>
      <c r="B8858" s="392" t="s">
        <v>11334</v>
      </c>
      <c r="C8858" s="392" t="s">
        <v>11333</v>
      </c>
      <c r="D8858" s="387">
        <v>2</v>
      </c>
      <c r="E8858" s="388" t="s">
        <v>28</v>
      </c>
      <c r="F8858" s="389">
        <v>1</v>
      </c>
      <c r="G8858" s="390">
        <f t="shared" si="331"/>
        <v>2</v>
      </c>
      <c r="H8858" s="469" t="s">
        <v>1039</v>
      </c>
      <c r="I8858" s="468" t="s">
        <v>11298</v>
      </c>
    </row>
    <row r="8859" spans="1:9" hidden="1" x14ac:dyDescent="0.25">
      <c r="A8859" s="59" t="s">
        <v>11331</v>
      </c>
      <c r="B8859" s="59" t="s">
        <v>11335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31"/>
        <v>86000</v>
      </c>
      <c r="H8859" s="84" t="s">
        <v>1039</v>
      </c>
      <c r="I8859" s="458" t="s">
        <v>11298</v>
      </c>
    </row>
    <row r="8860" spans="1:9" hidden="1" x14ac:dyDescent="0.25">
      <c r="A8860" s="59" t="s">
        <v>11331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31"/>
        <v>36000</v>
      </c>
      <c r="H8860" s="84" t="s">
        <v>1039</v>
      </c>
      <c r="I8860" s="458" t="s">
        <v>11298</v>
      </c>
    </row>
    <row r="8861" spans="1:9" hidden="1" x14ac:dyDescent="0.25">
      <c r="A8861" s="59" t="s">
        <v>11331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31"/>
        <v>60000</v>
      </c>
      <c r="H8861" s="84" t="s">
        <v>1039</v>
      </c>
      <c r="I8861" s="458" t="s">
        <v>11298</v>
      </c>
    </row>
    <row r="8862" spans="1:9" hidden="1" x14ac:dyDescent="0.25">
      <c r="A8862" s="59" t="s">
        <v>11331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31"/>
        <v>60000</v>
      </c>
      <c r="H8862" s="84" t="s">
        <v>1039</v>
      </c>
      <c r="I8862" s="458" t="s">
        <v>11298</v>
      </c>
    </row>
    <row r="8863" spans="1:9" hidden="1" x14ac:dyDescent="0.25">
      <c r="A8863" s="59" t="s">
        <v>11331</v>
      </c>
      <c r="B8863" s="59" t="s">
        <v>11336</v>
      </c>
      <c r="C8863" s="59" t="s">
        <v>11337</v>
      </c>
      <c r="D8863" s="64">
        <v>1</v>
      </c>
      <c r="E8863" s="59" t="s">
        <v>111</v>
      </c>
      <c r="F8863" s="71">
        <v>1875000</v>
      </c>
      <c r="G8863" s="67">
        <f t="shared" si="331"/>
        <v>1875000</v>
      </c>
      <c r="H8863" s="84" t="s">
        <v>1039</v>
      </c>
      <c r="I8863" s="458" t="s">
        <v>11298</v>
      </c>
    </row>
    <row r="8864" spans="1:9" hidden="1" x14ac:dyDescent="0.25">
      <c r="A8864" s="59" t="s">
        <v>11331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31"/>
        <v>20000</v>
      </c>
      <c r="H8864" s="84" t="s">
        <v>1039</v>
      </c>
      <c r="I8864" s="72" t="s">
        <v>11298</v>
      </c>
    </row>
    <row r="8865" spans="1:9" hidden="1" x14ac:dyDescent="0.25">
      <c r="A8865" s="59" t="s">
        <v>11331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31"/>
        <v>19500</v>
      </c>
      <c r="H8865" s="84" t="s">
        <v>1039</v>
      </c>
      <c r="I8865" s="72" t="s">
        <v>11298</v>
      </c>
    </row>
    <row r="8866" spans="1:9" hidden="1" x14ac:dyDescent="0.25">
      <c r="A8866" s="59" t="s">
        <v>11331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31"/>
        <v>225600</v>
      </c>
      <c r="H8866" s="258" t="s">
        <v>121</v>
      </c>
      <c r="I8866" s="72" t="s">
        <v>9080</v>
      </c>
    </row>
    <row r="8867" spans="1:9" hidden="1" x14ac:dyDescent="0.25">
      <c r="A8867" s="59" t="s">
        <v>11331</v>
      </c>
      <c r="B8867" s="59" t="s">
        <v>11338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31"/>
        <v>480000</v>
      </c>
      <c r="H8867" s="258" t="s">
        <v>121</v>
      </c>
      <c r="I8867" s="72" t="s">
        <v>9080</v>
      </c>
    </row>
    <row r="8868" spans="1:9" hidden="1" x14ac:dyDescent="0.25">
      <c r="A8868" s="59" t="s">
        <v>11331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31"/>
        <v>20000</v>
      </c>
      <c r="H8868" s="84" t="s">
        <v>3028</v>
      </c>
      <c r="I8868" s="72" t="s">
        <v>11339</v>
      </c>
    </row>
    <row r="8869" spans="1:9" hidden="1" x14ac:dyDescent="0.25">
      <c r="A8869" s="59" t="s">
        <v>11331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31"/>
        <v>36000</v>
      </c>
      <c r="H8869" s="84" t="s">
        <v>3028</v>
      </c>
      <c r="I8869" s="72" t="s">
        <v>11339</v>
      </c>
    </row>
    <row r="8870" spans="1:9" hidden="1" x14ac:dyDescent="0.25">
      <c r="A8870" s="59" t="s">
        <v>11331</v>
      </c>
      <c r="B8870" s="59" t="s">
        <v>11335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31"/>
        <v>86000</v>
      </c>
      <c r="H8870" s="84" t="s">
        <v>3028</v>
      </c>
      <c r="I8870" s="72" t="s">
        <v>11339</v>
      </c>
    </row>
    <row r="8871" spans="1:9" hidden="1" x14ac:dyDescent="0.25">
      <c r="A8871" s="59" t="s">
        <v>11331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31"/>
        <v>39000</v>
      </c>
      <c r="H8871" s="84" t="s">
        <v>3028</v>
      </c>
      <c r="I8871" s="72" t="s">
        <v>11339</v>
      </c>
    </row>
    <row r="8872" spans="1:9" hidden="1" x14ac:dyDescent="0.25">
      <c r="A8872" s="59" t="s">
        <v>11331</v>
      </c>
      <c r="B8872" s="59" t="s">
        <v>11340</v>
      </c>
      <c r="C8872" s="70" t="s">
        <v>11341</v>
      </c>
      <c r="D8872" s="59">
        <v>1</v>
      </c>
      <c r="E8872" s="59" t="s">
        <v>31</v>
      </c>
      <c r="F8872" s="71">
        <v>1275000</v>
      </c>
      <c r="G8872" s="209">
        <f t="shared" si="331"/>
        <v>1275000</v>
      </c>
      <c r="H8872" s="84" t="s">
        <v>188</v>
      </c>
      <c r="I8872" s="258" t="s">
        <v>11342</v>
      </c>
    </row>
    <row r="8873" spans="1:9" hidden="1" x14ac:dyDescent="0.25">
      <c r="A8873" s="59" t="s">
        <v>11331</v>
      </c>
      <c r="B8873" s="74" t="s">
        <v>11343</v>
      </c>
      <c r="C8873" s="70" t="s">
        <v>11314</v>
      </c>
      <c r="D8873" s="64">
        <v>1</v>
      </c>
      <c r="E8873" s="65" t="s">
        <v>28</v>
      </c>
      <c r="F8873" s="66">
        <v>140000</v>
      </c>
      <c r="G8873" s="67">
        <f t="shared" si="331"/>
        <v>140000</v>
      </c>
      <c r="H8873" s="84" t="s">
        <v>188</v>
      </c>
      <c r="I8873" s="258" t="s">
        <v>11342</v>
      </c>
    </row>
    <row r="8874" spans="1:9" hidden="1" x14ac:dyDescent="0.25">
      <c r="A8874" s="59" t="s">
        <v>11331</v>
      </c>
      <c r="B8874" s="73" t="s">
        <v>11344</v>
      </c>
      <c r="C8874" s="59" t="s">
        <v>11345</v>
      </c>
      <c r="D8874" s="64">
        <v>1</v>
      </c>
      <c r="E8874" s="65" t="s">
        <v>28</v>
      </c>
      <c r="F8874" s="66">
        <v>1545000</v>
      </c>
      <c r="G8874" s="67">
        <f t="shared" si="331"/>
        <v>1545000</v>
      </c>
      <c r="H8874" s="84" t="s">
        <v>188</v>
      </c>
      <c r="I8874" s="258" t="s">
        <v>11342</v>
      </c>
    </row>
    <row r="8875" spans="1:9" hidden="1" x14ac:dyDescent="0.25">
      <c r="A8875" s="59" t="s">
        <v>11331</v>
      </c>
      <c r="B8875" s="73" t="s">
        <v>11346</v>
      </c>
      <c r="C8875" s="59" t="s">
        <v>11347</v>
      </c>
      <c r="D8875" s="64">
        <v>1</v>
      </c>
      <c r="E8875" s="65" t="s">
        <v>28</v>
      </c>
      <c r="F8875" s="66">
        <v>1535000</v>
      </c>
      <c r="G8875" s="67">
        <f t="shared" si="331"/>
        <v>1535000</v>
      </c>
      <c r="H8875" s="84" t="s">
        <v>188</v>
      </c>
      <c r="I8875" s="258" t="s">
        <v>11342</v>
      </c>
    </row>
    <row r="8876" spans="1:9" hidden="1" x14ac:dyDescent="0.25">
      <c r="A8876" s="59" t="s">
        <v>11331</v>
      </c>
      <c r="B8876" s="73" t="s">
        <v>11346</v>
      </c>
      <c r="C8876" s="70" t="s">
        <v>11348</v>
      </c>
      <c r="D8876" s="64">
        <v>1</v>
      </c>
      <c r="E8876" s="65" t="s">
        <v>28</v>
      </c>
      <c r="F8876" s="66">
        <v>1535000</v>
      </c>
      <c r="G8876" s="67">
        <f t="shared" si="331"/>
        <v>1535000</v>
      </c>
      <c r="H8876" s="84" t="s">
        <v>188</v>
      </c>
      <c r="I8876" s="258" t="s">
        <v>11342</v>
      </c>
    </row>
    <row r="8877" spans="1:9" hidden="1" x14ac:dyDescent="0.25">
      <c r="A8877" s="59" t="s">
        <v>11331</v>
      </c>
      <c r="B8877" s="73" t="s">
        <v>11346</v>
      </c>
      <c r="C8877" s="59" t="s">
        <v>11349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11342</v>
      </c>
    </row>
    <row r="8878" spans="1:9" hidden="1" x14ac:dyDescent="0.25">
      <c r="A8878" s="59" t="s">
        <v>11331</v>
      </c>
      <c r="B8878" s="78" t="s">
        <v>11350</v>
      </c>
      <c r="C8878" s="59" t="s">
        <v>11351</v>
      </c>
      <c r="D8878" s="59">
        <v>4</v>
      </c>
      <c r="E8878" s="59" t="s">
        <v>28</v>
      </c>
      <c r="F8878" s="71">
        <v>155000</v>
      </c>
      <c r="G8878" s="67">
        <f t="shared" si="331"/>
        <v>620000</v>
      </c>
      <c r="H8878" s="84" t="s">
        <v>188</v>
      </c>
      <c r="I8878" s="258" t="s">
        <v>11342</v>
      </c>
    </row>
    <row r="8879" spans="1:9" hidden="1" x14ac:dyDescent="0.25">
      <c r="A8879" s="59" t="s">
        <v>11331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31"/>
        <v>225600</v>
      </c>
      <c r="H8879" s="397" t="s">
        <v>9000</v>
      </c>
      <c r="I8879" s="341"/>
    </row>
    <row r="8880" spans="1:9" hidden="1" x14ac:dyDescent="0.25">
      <c r="A8880" s="59" t="s">
        <v>11331</v>
      </c>
      <c r="B8880" s="59" t="s">
        <v>11317</v>
      </c>
      <c r="C8880" s="85" t="s">
        <v>11352</v>
      </c>
      <c r="D8880" s="64">
        <v>1</v>
      </c>
      <c r="E8880" s="65" t="s">
        <v>28</v>
      </c>
      <c r="F8880" s="71">
        <v>3250000</v>
      </c>
      <c r="G8880" s="67">
        <f t="shared" si="331"/>
        <v>3250000</v>
      </c>
      <c r="H8880" s="84" t="s">
        <v>3813</v>
      </c>
      <c r="I8880" s="84" t="s">
        <v>11353</v>
      </c>
    </row>
    <row r="8881" spans="1:9" hidden="1" x14ac:dyDescent="0.25">
      <c r="A8881" s="59" t="s">
        <v>11331</v>
      </c>
      <c r="B8881" s="59" t="s">
        <v>11317</v>
      </c>
      <c r="C8881" s="85" t="s">
        <v>11354</v>
      </c>
      <c r="D8881" s="64">
        <v>1</v>
      </c>
      <c r="E8881" s="65" t="s">
        <v>28</v>
      </c>
      <c r="F8881" s="71">
        <v>3250000</v>
      </c>
      <c r="G8881" s="67">
        <f t="shared" si="331"/>
        <v>3250000</v>
      </c>
      <c r="H8881" s="84" t="s">
        <v>3813</v>
      </c>
      <c r="I8881" s="84" t="s">
        <v>11353</v>
      </c>
    </row>
    <row r="8882" spans="1:9" hidden="1" x14ac:dyDescent="0.25">
      <c r="A8882" s="59" t="s">
        <v>11331</v>
      </c>
      <c r="B8882" s="73" t="s">
        <v>11346</v>
      </c>
      <c r="C8882" s="85" t="s">
        <v>11355</v>
      </c>
      <c r="D8882" s="64">
        <v>1</v>
      </c>
      <c r="E8882" s="65" t="s">
        <v>28</v>
      </c>
      <c r="F8882" s="71">
        <v>1535000</v>
      </c>
      <c r="G8882" s="67">
        <f t="shared" si="331"/>
        <v>1535000</v>
      </c>
      <c r="H8882" s="84" t="s">
        <v>3813</v>
      </c>
      <c r="I8882" s="84" t="s">
        <v>11353</v>
      </c>
    </row>
    <row r="8883" spans="1:9" hidden="1" x14ac:dyDescent="0.25">
      <c r="A8883" s="59" t="s">
        <v>11331</v>
      </c>
      <c r="B8883" s="73" t="s">
        <v>11346</v>
      </c>
      <c r="C8883" s="85" t="s">
        <v>11356</v>
      </c>
      <c r="D8883" s="64">
        <v>1</v>
      </c>
      <c r="E8883" s="65" t="s">
        <v>28</v>
      </c>
      <c r="F8883" s="66">
        <v>1535000</v>
      </c>
      <c r="G8883" s="67">
        <f t="shared" si="331"/>
        <v>1535000</v>
      </c>
      <c r="H8883" s="84" t="s">
        <v>3813</v>
      </c>
      <c r="I8883" s="84" t="s">
        <v>11353</v>
      </c>
    </row>
    <row r="8884" spans="1:9" hidden="1" x14ac:dyDescent="0.25">
      <c r="A8884" s="59" t="s">
        <v>11331</v>
      </c>
      <c r="B8884" s="73" t="s">
        <v>11346</v>
      </c>
      <c r="C8884" s="85" t="s">
        <v>11357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11353</v>
      </c>
    </row>
    <row r="8885" spans="1:9" hidden="1" x14ac:dyDescent="0.25">
      <c r="A8885" s="59" t="s">
        <v>11331</v>
      </c>
      <c r="B8885" s="59" t="s">
        <v>11340</v>
      </c>
      <c r="C8885" s="85" t="s">
        <v>11358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11353</v>
      </c>
    </row>
    <row r="8886" spans="1:9" hidden="1" x14ac:dyDescent="0.25">
      <c r="A8886" s="59" t="s">
        <v>11331</v>
      </c>
      <c r="B8886" s="59" t="s">
        <v>11340</v>
      </c>
      <c r="C8886" s="59" t="s">
        <v>11359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11353</v>
      </c>
    </row>
    <row r="8887" spans="1:9" hidden="1" x14ac:dyDescent="0.25">
      <c r="A8887" s="59" t="s">
        <v>11331</v>
      </c>
      <c r="B8887" s="74" t="s">
        <v>11343</v>
      </c>
      <c r="C8887" s="70" t="s">
        <v>11314</v>
      </c>
      <c r="D8887" s="64">
        <v>2</v>
      </c>
      <c r="E8887" s="65" t="s">
        <v>28</v>
      </c>
      <c r="F8887" s="66">
        <v>140000</v>
      </c>
      <c r="G8887" s="209">
        <f t="shared" si="331"/>
        <v>280000</v>
      </c>
      <c r="H8887" s="84" t="s">
        <v>3813</v>
      </c>
      <c r="I8887" s="84" t="s">
        <v>11353</v>
      </c>
    </row>
    <row r="8888" spans="1:9" hidden="1" x14ac:dyDescent="0.25">
      <c r="A8888" s="59" t="s">
        <v>11331</v>
      </c>
      <c r="B8888" s="78" t="s">
        <v>11313</v>
      </c>
      <c r="C8888" s="70" t="s">
        <v>11314</v>
      </c>
      <c r="D8888" s="74">
        <v>3</v>
      </c>
      <c r="E8888" s="74" t="s">
        <v>31</v>
      </c>
      <c r="F8888" s="67">
        <v>155000</v>
      </c>
      <c r="G8888" s="209">
        <f t="shared" si="331"/>
        <v>465000</v>
      </c>
      <c r="H8888" s="84" t="s">
        <v>3813</v>
      </c>
      <c r="I8888" s="84" t="s">
        <v>11353</v>
      </c>
    </row>
    <row r="8889" spans="1:9" hidden="1" x14ac:dyDescent="0.25">
      <c r="A8889" s="59" t="s">
        <v>11331</v>
      </c>
      <c r="B8889" s="59" t="s">
        <v>11360</v>
      </c>
      <c r="C8889" s="59" t="s">
        <v>11314</v>
      </c>
      <c r="D8889" s="64">
        <v>5</v>
      </c>
      <c r="E8889" s="65" t="s">
        <v>28</v>
      </c>
      <c r="F8889" s="71">
        <v>45000</v>
      </c>
      <c r="G8889" s="209">
        <f t="shared" si="331"/>
        <v>225000</v>
      </c>
      <c r="H8889" s="84" t="s">
        <v>3813</v>
      </c>
      <c r="I8889" s="84" t="s">
        <v>11353</v>
      </c>
    </row>
    <row r="8890" spans="1:9" hidden="1" x14ac:dyDescent="0.25">
      <c r="A8890" s="59" t="s">
        <v>11331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31"/>
        <v>600000</v>
      </c>
      <c r="H8890" s="84" t="s">
        <v>3813</v>
      </c>
      <c r="I8890" s="84" t="s">
        <v>11353</v>
      </c>
    </row>
    <row r="8891" spans="1:9" hidden="1" x14ac:dyDescent="0.25">
      <c r="A8891" s="59" t="s">
        <v>11331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31"/>
        <v>210000</v>
      </c>
      <c r="H8891" s="84" t="s">
        <v>3813</v>
      </c>
      <c r="I8891" s="84" t="s">
        <v>11353</v>
      </c>
    </row>
    <row r="8892" spans="1:9" hidden="1" x14ac:dyDescent="0.25">
      <c r="A8892" s="59" t="s">
        <v>11331</v>
      </c>
      <c r="B8892" s="59" t="s">
        <v>11361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31"/>
        <v>4800000</v>
      </c>
      <c r="H8892" s="84" t="s">
        <v>3813</v>
      </c>
      <c r="I8892" s="74" t="s">
        <v>11362</v>
      </c>
    </row>
    <row r="8893" spans="1:9" hidden="1" x14ac:dyDescent="0.25">
      <c r="A8893" s="59" t="s">
        <v>11331</v>
      </c>
      <c r="B8893" s="59" t="s">
        <v>11363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31"/>
        <v>5890000</v>
      </c>
      <c r="H8893" s="84" t="s">
        <v>3813</v>
      </c>
      <c r="I8893" s="74" t="s">
        <v>11362</v>
      </c>
    </row>
    <row r="8894" spans="1:9" hidden="1" x14ac:dyDescent="0.25">
      <c r="A8894" s="59" t="s">
        <v>11331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31"/>
        <v>5400000</v>
      </c>
      <c r="H8894" s="84" t="s">
        <v>4104</v>
      </c>
      <c r="I8894" s="74" t="s">
        <v>11362</v>
      </c>
    </row>
    <row r="8895" spans="1:9" hidden="1" x14ac:dyDescent="0.25">
      <c r="A8895" s="59" t="s">
        <v>11331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31"/>
        <v>1380000</v>
      </c>
      <c r="H8895" s="84" t="s">
        <v>3813</v>
      </c>
      <c r="I8895" s="74" t="s">
        <v>11362</v>
      </c>
    </row>
    <row r="8896" spans="1:9" hidden="1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31"/>
        <v>115000</v>
      </c>
      <c r="H8896" s="84" t="s">
        <v>161</v>
      </c>
      <c r="I8896" s="72"/>
    </row>
    <row r="8897" spans="1:9" hidden="1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31"/>
        <v>49044</v>
      </c>
      <c r="H8897" s="84" t="s">
        <v>161</v>
      </c>
      <c r="I8897" s="72"/>
    </row>
    <row r="8898" spans="1:9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31"/>
        <v>31000</v>
      </c>
      <c r="H8898" s="84" t="s">
        <v>127</v>
      </c>
      <c r="I8898" s="72"/>
    </row>
    <row r="8899" spans="1:9" hidden="1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31"/>
        <v>27000</v>
      </c>
      <c r="H8899" s="84" t="s">
        <v>127</v>
      </c>
      <c r="I8899" s="72"/>
    </row>
    <row r="8900" spans="1:9" hidden="1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31"/>
        <v>43000</v>
      </c>
      <c r="H8900" s="84" t="s">
        <v>975</v>
      </c>
      <c r="I8900" s="72"/>
    </row>
    <row r="8901" spans="1:9" hidden="1" x14ac:dyDescent="0.25">
      <c r="A8901" s="59" t="s">
        <v>4315</v>
      </c>
      <c r="B8901" s="73" t="s">
        <v>11346</v>
      </c>
      <c r="C8901" s="85" t="s">
        <v>11364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8" t="s">
        <v>11365</v>
      </c>
    </row>
    <row r="8902" spans="1:9" hidden="1" x14ac:dyDescent="0.25">
      <c r="A8902" s="59" t="s">
        <v>4315</v>
      </c>
      <c r="B8902" s="73" t="s">
        <v>11346</v>
      </c>
      <c r="C8902" s="59" t="s">
        <v>11366</v>
      </c>
      <c r="D8902" s="80">
        <v>1</v>
      </c>
      <c r="E8902" s="59" t="s">
        <v>28</v>
      </c>
      <c r="F8902" s="67">
        <v>1535000</v>
      </c>
      <c r="G8902" s="67">
        <f t="shared" si="331"/>
        <v>1535000</v>
      </c>
      <c r="H8902" s="84" t="s">
        <v>1982</v>
      </c>
      <c r="I8902" s="458" t="s">
        <v>11365</v>
      </c>
    </row>
    <row r="8903" spans="1:9" hidden="1" x14ac:dyDescent="0.25">
      <c r="A8903" s="59" t="s">
        <v>4315</v>
      </c>
      <c r="B8903" s="78" t="s">
        <v>11313</v>
      </c>
      <c r="C8903" s="70" t="s">
        <v>11314</v>
      </c>
      <c r="D8903" s="362">
        <v>2</v>
      </c>
      <c r="E8903" s="362" t="s">
        <v>31</v>
      </c>
      <c r="F8903" s="272">
        <v>155000</v>
      </c>
      <c r="G8903" s="272">
        <f t="shared" si="331"/>
        <v>310000</v>
      </c>
      <c r="H8903" s="443" t="s">
        <v>1982</v>
      </c>
      <c r="I8903" s="458" t="s">
        <v>11365</v>
      </c>
    </row>
    <row r="8904" spans="1:9" hidden="1" x14ac:dyDescent="0.25">
      <c r="A8904" s="59" t="s">
        <v>4315</v>
      </c>
      <c r="B8904" s="59" t="s">
        <v>11367</v>
      </c>
      <c r="C8904" s="59" t="s">
        <v>11351</v>
      </c>
      <c r="D8904" s="407">
        <v>2</v>
      </c>
      <c r="E8904" s="442" t="s">
        <v>28</v>
      </c>
      <c r="F8904" s="274">
        <v>40000</v>
      </c>
      <c r="G8904" s="272">
        <f t="shared" si="331"/>
        <v>80000</v>
      </c>
      <c r="H8904" s="470" t="s">
        <v>1982</v>
      </c>
      <c r="I8904" s="458" t="s">
        <v>11365</v>
      </c>
    </row>
    <row r="8905" spans="1:9" hidden="1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31"/>
        <v>460000</v>
      </c>
      <c r="H8905" s="84" t="s">
        <v>1982</v>
      </c>
      <c r="I8905" s="458" t="s">
        <v>11365</v>
      </c>
    </row>
    <row r="8906" spans="1:9" hidden="1" x14ac:dyDescent="0.25">
      <c r="A8906" s="59" t="s">
        <v>4315</v>
      </c>
      <c r="B8906" s="59" t="s">
        <v>11368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8"/>
    </row>
    <row r="8907" spans="1:9" hidden="1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2">D8907*F8907</f>
        <v>3000</v>
      </c>
      <c r="H8907" s="84" t="s">
        <v>1251</v>
      </c>
      <c r="I8907" s="458"/>
    </row>
    <row r="8908" spans="1:9" hidden="1" x14ac:dyDescent="0.25">
      <c r="A8908" s="59" t="s">
        <v>4315</v>
      </c>
      <c r="B8908" s="59" t="s">
        <v>11369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2"/>
        <v>25000</v>
      </c>
      <c r="H8908" s="84" t="s">
        <v>1251</v>
      </c>
      <c r="I8908" s="458"/>
    </row>
    <row r="8909" spans="1:9" hidden="1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2"/>
        <v>11000</v>
      </c>
      <c r="H8909" s="84" t="s">
        <v>1251</v>
      </c>
      <c r="I8909" s="458"/>
    </row>
    <row r="8910" spans="1:9" hidden="1" x14ac:dyDescent="0.25">
      <c r="A8910" s="59" t="s">
        <v>4315</v>
      </c>
      <c r="B8910" s="79" t="s">
        <v>11370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2"/>
        <v>6000</v>
      </c>
      <c r="H8910" s="84" t="s">
        <v>1251</v>
      </c>
      <c r="I8910" s="72"/>
    </row>
    <row r="8911" spans="1:9" hidden="1" x14ac:dyDescent="0.25">
      <c r="A8911" s="59" t="s">
        <v>4315</v>
      </c>
      <c r="B8911" s="59" t="s">
        <v>216</v>
      </c>
      <c r="C8911" s="59" t="s">
        <v>11371</v>
      </c>
      <c r="D8911" s="74">
        <v>1</v>
      </c>
      <c r="E8911" s="74" t="s">
        <v>28</v>
      </c>
      <c r="F8911" s="209">
        <v>190000</v>
      </c>
      <c r="G8911" s="67">
        <f t="shared" si="332"/>
        <v>190000</v>
      </c>
      <c r="H8911" s="258" t="s">
        <v>3461</v>
      </c>
      <c r="I8911" s="72" t="s">
        <v>9080</v>
      </c>
    </row>
    <row r="8912" spans="1:9" hidden="1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2"/>
        <v>196350</v>
      </c>
      <c r="H8912" s="258" t="s">
        <v>3461</v>
      </c>
      <c r="I8912" s="72" t="s">
        <v>9080</v>
      </c>
    </row>
    <row r="8913" spans="1:9" hidden="1" x14ac:dyDescent="0.25">
      <c r="A8913" s="59" t="s">
        <v>4315</v>
      </c>
      <c r="B8913" s="59" t="s">
        <v>11372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2"/>
        <v>225000</v>
      </c>
      <c r="H8913" s="84" t="s">
        <v>3461</v>
      </c>
      <c r="I8913" s="72" t="s">
        <v>9080</v>
      </c>
    </row>
    <row r="8914" spans="1:9" hidden="1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2"/>
        <v>510000</v>
      </c>
      <c r="H8914" s="84" t="s">
        <v>3461</v>
      </c>
      <c r="I8914" s="72" t="s">
        <v>9080</v>
      </c>
    </row>
    <row r="8915" spans="1:9" hidden="1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2"/>
        <v>208134</v>
      </c>
      <c r="H8915" s="84" t="s">
        <v>3461</v>
      </c>
      <c r="I8915" s="115" t="s">
        <v>9080</v>
      </c>
    </row>
    <row r="8916" spans="1:9" hidden="1" x14ac:dyDescent="0.25">
      <c r="A8916" s="59" t="s">
        <v>4315</v>
      </c>
      <c r="B8916" s="73" t="s">
        <v>11373</v>
      </c>
      <c r="C8916" s="59" t="s">
        <v>11333</v>
      </c>
      <c r="D8916" s="59">
        <v>1</v>
      </c>
      <c r="E8916" s="59" t="s">
        <v>28</v>
      </c>
      <c r="F8916" s="71">
        <v>1100000</v>
      </c>
      <c r="G8916" s="209">
        <f t="shared" si="332"/>
        <v>1100000</v>
      </c>
      <c r="H8916" s="84" t="s">
        <v>3461</v>
      </c>
      <c r="I8916" s="115" t="s">
        <v>9080</v>
      </c>
    </row>
    <row r="8917" spans="1:9" hidden="1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2"/>
        <v>39000</v>
      </c>
      <c r="H8917" s="84" t="s">
        <v>3461</v>
      </c>
      <c r="I8917" s="115" t="s">
        <v>9080</v>
      </c>
    </row>
    <row r="8918" spans="1:9" hidden="1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2"/>
        <v>22000</v>
      </c>
      <c r="H8918" s="84" t="s">
        <v>3461</v>
      </c>
      <c r="I8918" s="115" t="s">
        <v>9080</v>
      </c>
    </row>
    <row r="8919" spans="1:9" hidden="1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2"/>
        <v>36783</v>
      </c>
      <c r="H8919" s="84" t="s">
        <v>146</v>
      </c>
      <c r="I8919" s="72"/>
    </row>
    <row r="8920" spans="1:9" hidden="1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2"/>
        <v>42300</v>
      </c>
      <c r="H8920" s="84" t="s">
        <v>146</v>
      </c>
      <c r="I8920" s="72"/>
    </row>
    <row r="8921" spans="1:9" hidden="1" x14ac:dyDescent="0.25">
      <c r="A8921" s="59" t="s">
        <v>4326</v>
      </c>
      <c r="B8921" s="59" t="s">
        <v>11340</v>
      </c>
      <c r="C8921" s="59" t="s">
        <v>11374</v>
      </c>
      <c r="D8921" s="64">
        <v>1</v>
      </c>
      <c r="E8921" s="65" t="s">
        <v>28</v>
      </c>
      <c r="F8921" s="66">
        <v>1275000</v>
      </c>
      <c r="G8921" s="67">
        <f t="shared" si="332"/>
        <v>1275000</v>
      </c>
      <c r="H8921" s="84" t="s">
        <v>1722</v>
      </c>
      <c r="I8921" s="72" t="s">
        <v>11375</v>
      </c>
    </row>
    <row r="8922" spans="1:9" hidden="1" x14ac:dyDescent="0.25">
      <c r="A8922" s="59" t="s">
        <v>4326</v>
      </c>
      <c r="B8922" s="74" t="s">
        <v>11343</v>
      </c>
      <c r="C8922" s="70" t="s">
        <v>11314</v>
      </c>
      <c r="D8922" s="80">
        <v>1</v>
      </c>
      <c r="E8922" s="65" t="s">
        <v>31</v>
      </c>
      <c r="F8922" s="81">
        <v>140000</v>
      </c>
      <c r="G8922" s="67">
        <f t="shared" si="332"/>
        <v>140000</v>
      </c>
      <c r="H8922" s="84" t="s">
        <v>1722</v>
      </c>
      <c r="I8922" s="72" t="s">
        <v>11375</v>
      </c>
    </row>
    <row r="8923" spans="1:9" hidden="1" x14ac:dyDescent="0.25">
      <c r="A8923" s="59" t="s">
        <v>4326</v>
      </c>
      <c r="B8923" s="59" t="s">
        <v>11367</v>
      </c>
      <c r="C8923" s="59" t="s">
        <v>11351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11375</v>
      </c>
    </row>
    <row r="8924" spans="1:9" hidden="1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2"/>
        <v>36000</v>
      </c>
      <c r="H8924" s="84" t="s">
        <v>1722</v>
      </c>
      <c r="I8924" s="72" t="s">
        <v>11375</v>
      </c>
    </row>
    <row r="8925" spans="1:9" hidden="1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2"/>
        <v>19500</v>
      </c>
      <c r="H8925" s="443" t="s">
        <v>1722</v>
      </c>
      <c r="I8925" s="72" t="s">
        <v>11375</v>
      </c>
    </row>
    <row r="8926" spans="1:9" hidden="1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2"/>
        <v>225600</v>
      </c>
      <c r="H8926" s="84" t="s">
        <v>502</v>
      </c>
      <c r="I8926" s="458" t="s">
        <v>11376</v>
      </c>
    </row>
    <row r="8927" spans="1:9" hidden="1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8" t="s">
        <v>11376</v>
      </c>
    </row>
    <row r="8928" spans="1:9" hidden="1" x14ac:dyDescent="0.25">
      <c r="A8928" s="59" t="s">
        <v>4326</v>
      </c>
      <c r="B8928" s="59" t="s">
        <v>11377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8" t="s">
        <v>11378</v>
      </c>
    </row>
    <row r="8929" spans="1:9" hidden="1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8" t="s">
        <v>11378</v>
      </c>
    </row>
    <row r="8930" spans="1:9" hidden="1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2"/>
        <v>3000</v>
      </c>
      <c r="H8930" s="258" t="s">
        <v>601</v>
      </c>
      <c r="I8930" s="72"/>
    </row>
    <row r="8931" spans="1:9" hidden="1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2"/>
        <v>7000</v>
      </c>
      <c r="H8931" s="258" t="s">
        <v>601</v>
      </c>
      <c r="I8931" s="72"/>
    </row>
    <row r="8932" spans="1:9" x14ac:dyDescent="0.25">
      <c r="A8932" s="59" t="s">
        <v>4326</v>
      </c>
      <c r="B8932" s="59" t="s">
        <v>11379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2"/>
        <v>15500</v>
      </c>
      <c r="H8932" s="84" t="s">
        <v>601</v>
      </c>
      <c r="I8932" s="72"/>
    </row>
    <row r="8933" spans="1:9" hidden="1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2"/>
        <v>1825000</v>
      </c>
      <c r="H8933" s="84" t="s">
        <v>121</v>
      </c>
      <c r="I8933" s="115" t="s">
        <v>11380</v>
      </c>
    </row>
    <row r="8934" spans="1:9" hidden="1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2"/>
        <v>1825000</v>
      </c>
      <c r="H8934" s="84" t="s">
        <v>121</v>
      </c>
      <c r="I8934" s="115" t="s">
        <v>11380</v>
      </c>
    </row>
    <row r="8935" spans="1:9" hidden="1" x14ac:dyDescent="0.25">
      <c r="A8935" s="59" t="s">
        <v>4326</v>
      </c>
      <c r="B8935" s="62" t="s">
        <v>298</v>
      </c>
      <c r="C8935" s="59" t="s">
        <v>11381</v>
      </c>
      <c r="D8935" s="59">
        <v>1</v>
      </c>
      <c r="E8935" s="59" t="s">
        <v>28</v>
      </c>
      <c r="F8935" s="71">
        <v>72500</v>
      </c>
      <c r="G8935" s="209">
        <f t="shared" si="332"/>
        <v>72500</v>
      </c>
      <c r="H8935" s="84" t="s">
        <v>121</v>
      </c>
      <c r="I8935" s="115" t="s">
        <v>11380</v>
      </c>
    </row>
    <row r="8936" spans="1:9" hidden="1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2"/>
        <v>37000</v>
      </c>
      <c r="H8936" s="84" t="s">
        <v>582</v>
      </c>
      <c r="I8936" s="258"/>
    </row>
    <row r="8937" spans="1:9" hidden="1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2"/>
        <v>2430000</v>
      </c>
      <c r="H8937" s="84" t="s">
        <v>887</v>
      </c>
      <c r="I8937" s="258" t="s">
        <v>11382</v>
      </c>
    </row>
    <row r="8938" spans="1:9" hidden="1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2"/>
        <v>11630000</v>
      </c>
      <c r="H8938" s="84" t="s">
        <v>4329</v>
      </c>
      <c r="I8938" s="258" t="s">
        <v>11382</v>
      </c>
    </row>
    <row r="8939" spans="1:9" hidden="1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3">D8940*F8940</f>
        <v>73566</v>
      </c>
      <c r="H8940" s="84" t="s">
        <v>161</v>
      </c>
      <c r="I8940" s="72"/>
    </row>
    <row r="8941" spans="1:9" hidden="1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3"/>
        <v>34500</v>
      </c>
      <c r="H8941" s="84" t="s">
        <v>3028</v>
      </c>
      <c r="I8941" s="72"/>
    </row>
    <row r="8942" spans="1:9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3"/>
        <v>38000</v>
      </c>
      <c r="H8942" s="84" t="s">
        <v>127</v>
      </c>
      <c r="I8942" s="72"/>
    </row>
    <row r="8943" spans="1:9" hidden="1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3"/>
        <v>7000</v>
      </c>
      <c r="H8943" s="84" t="s">
        <v>127</v>
      </c>
      <c r="I8943" s="72"/>
    </row>
    <row r="8944" spans="1:9" hidden="1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3"/>
        <v>66000</v>
      </c>
      <c r="H8944" s="84" t="s">
        <v>127</v>
      </c>
      <c r="I8944" s="72"/>
    </row>
    <row r="8945" spans="1:9" hidden="1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3"/>
        <v>16000</v>
      </c>
      <c r="H8945" s="84" t="s">
        <v>127</v>
      </c>
      <c r="I8945" s="72"/>
    </row>
    <row r="8946" spans="1:9" hidden="1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3"/>
        <v>253800</v>
      </c>
      <c r="H8946" s="84" t="s">
        <v>1992</v>
      </c>
      <c r="I8946" s="72" t="s">
        <v>11383</v>
      </c>
    </row>
    <row r="8947" spans="1:9" hidden="1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3"/>
        <v>75000</v>
      </c>
      <c r="H8947" s="84" t="s">
        <v>1992</v>
      </c>
      <c r="I8947" s="72" t="s">
        <v>11383</v>
      </c>
    </row>
    <row r="8948" spans="1:9" hidden="1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11383</v>
      </c>
    </row>
    <row r="8949" spans="1:9" hidden="1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4">D8949*F8949</f>
        <v>81500</v>
      </c>
      <c r="H8949" s="84" t="s">
        <v>1992</v>
      </c>
      <c r="I8949" s="72" t="s">
        <v>11383</v>
      </c>
    </row>
    <row r="8950" spans="1:9" hidden="1" x14ac:dyDescent="0.25">
      <c r="A8950" s="59" t="s">
        <v>4330</v>
      </c>
      <c r="B8950" s="59" t="s">
        <v>11384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4"/>
        <v>205000</v>
      </c>
      <c r="H8950" s="443" t="s">
        <v>1992</v>
      </c>
      <c r="I8950" s="72" t="s">
        <v>11383</v>
      </c>
    </row>
    <row r="8951" spans="1:9" hidden="1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42" t="s">
        <v>28</v>
      </c>
      <c r="F8951" s="274">
        <v>460000</v>
      </c>
      <c r="G8951" s="272">
        <f t="shared" si="334"/>
        <v>460000</v>
      </c>
      <c r="H8951" s="470" t="s">
        <v>1992</v>
      </c>
      <c r="I8951" s="72" t="s">
        <v>11383</v>
      </c>
    </row>
    <row r="8952" spans="1:9" hidden="1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4"/>
        <v>350000</v>
      </c>
      <c r="H8952" s="84" t="s">
        <v>966</v>
      </c>
      <c r="I8952" s="458" t="s">
        <v>11385</v>
      </c>
    </row>
    <row r="8953" spans="1:9" hidden="1" x14ac:dyDescent="0.25">
      <c r="A8953" s="59" t="s">
        <v>4330</v>
      </c>
      <c r="B8953" s="59" t="s">
        <v>11340</v>
      </c>
      <c r="C8953" s="59" t="s">
        <v>11386</v>
      </c>
      <c r="D8953" s="64">
        <v>1</v>
      </c>
      <c r="E8953" s="264" t="s">
        <v>28</v>
      </c>
      <c r="F8953" s="67">
        <v>1275000</v>
      </c>
      <c r="G8953" s="209">
        <f t="shared" si="334"/>
        <v>1275000</v>
      </c>
      <c r="H8953" s="84" t="s">
        <v>966</v>
      </c>
      <c r="I8953" s="458" t="s">
        <v>11385</v>
      </c>
    </row>
    <row r="8954" spans="1:9" hidden="1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4"/>
        <v>1825000</v>
      </c>
      <c r="H8954" s="84" t="s">
        <v>966</v>
      </c>
      <c r="I8954" s="458" t="s">
        <v>11385</v>
      </c>
    </row>
    <row r="8955" spans="1:9" hidden="1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4"/>
        <v>1825000</v>
      </c>
      <c r="H8955" s="84" t="s">
        <v>966</v>
      </c>
      <c r="I8955" s="458" t="s">
        <v>11385</v>
      </c>
    </row>
    <row r="8956" spans="1:9" hidden="1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3"/>
        <v>775000</v>
      </c>
      <c r="H8956" s="84" t="s">
        <v>966</v>
      </c>
      <c r="I8956" s="458" t="s">
        <v>11385</v>
      </c>
    </row>
    <row r="8957" spans="1:9" hidden="1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3"/>
        <v>800000</v>
      </c>
      <c r="H8957" s="84" t="s">
        <v>966</v>
      </c>
      <c r="I8957" s="458" t="s">
        <v>11385</v>
      </c>
    </row>
    <row r="8958" spans="1:9" hidden="1" x14ac:dyDescent="0.25">
      <c r="A8958" s="59" t="s">
        <v>4330</v>
      </c>
      <c r="B8958" s="59" t="s">
        <v>11387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3"/>
        <v>5000</v>
      </c>
      <c r="H8958" s="84" t="s">
        <v>966</v>
      </c>
      <c r="I8958" s="458" t="s">
        <v>11385</v>
      </c>
    </row>
    <row r="8959" spans="1:9" hidden="1" x14ac:dyDescent="0.25">
      <c r="A8959" s="59" t="s">
        <v>4330</v>
      </c>
      <c r="B8959" s="125" t="s">
        <v>11335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3"/>
        <v>86000</v>
      </c>
      <c r="H8959" s="84" t="s">
        <v>966</v>
      </c>
      <c r="I8959" s="458" t="s">
        <v>11385</v>
      </c>
    </row>
    <row r="8960" spans="1:9" hidden="1" x14ac:dyDescent="0.25">
      <c r="A8960" s="59" t="s">
        <v>4330</v>
      </c>
      <c r="B8960" s="74" t="s">
        <v>11343</v>
      </c>
      <c r="C8960" s="70" t="s">
        <v>11314</v>
      </c>
      <c r="D8960" s="80">
        <v>1</v>
      </c>
      <c r="E8960" s="65" t="s">
        <v>28</v>
      </c>
      <c r="F8960" s="88">
        <v>140000</v>
      </c>
      <c r="G8960" s="209">
        <f t="shared" si="333"/>
        <v>140000</v>
      </c>
      <c r="H8960" s="84" t="s">
        <v>966</v>
      </c>
      <c r="I8960" s="458" t="s">
        <v>11388</v>
      </c>
    </row>
    <row r="8961" spans="1:9" hidden="1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3"/>
        <v>1825000</v>
      </c>
      <c r="H8961" s="84" t="s">
        <v>1571</v>
      </c>
      <c r="I8961" s="115" t="s">
        <v>11389</v>
      </c>
    </row>
    <row r="8962" spans="1:9" hidden="1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3"/>
        <v>1825000</v>
      </c>
      <c r="H8962" s="84" t="s">
        <v>1571</v>
      </c>
      <c r="I8962" s="115" t="s">
        <v>11389</v>
      </c>
    </row>
    <row r="8963" spans="1:9" hidden="1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3"/>
        <v>775000</v>
      </c>
      <c r="H8963" s="84" t="s">
        <v>1571</v>
      </c>
      <c r="I8963" s="115" t="s">
        <v>11389</v>
      </c>
    </row>
    <row r="8964" spans="1:9" hidden="1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3"/>
        <v>225600</v>
      </c>
      <c r="H8964" s="84" t="s">
        <v>1941</v>
      </c>
      <c r="I8964" s="115" t="s">
        <v>11390</v>
      </c>
    </row>
    <row r="8965" spans="1:9" hidden="1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3"/>
        <v>775000</v>
      </c>
      <c r="H8965" s="84" t="s">
        <v>1941</v>
      </c>
      <c r="I8965" s="115" t="s">
        <v>11390</v>
      </c>
    </row>
    <row r="8966" spans="1:9" hidden="1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3"/>
        <v>800000</v>
      </c>
      <c r="H8966" s="84" t="s">
        <v>1941</v>
      </c>
      <c r="I8966" s="115" t="s">
        <v>11390</v>
      </c>
    </row>
    <row r="8967" spans="1:9" hidden="1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3"/>
        <v>140000</v>
      </c>
      <c r="H8967" s="84" t="s">
        <v>1941</v>
      </c>
      <c r="I8967" s="115" t="s">
        <v>11390</v>
      </c>
    </row>
    <row r="8968" spans="1:9" hidden="1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11390</v>
      </c>
    </row>
    <row r="8969" spans="1:9" hidden="1" x14ac:dyDescent="0.25">
      <c r="A8969" s="59" t="s">
        <v>4330</v>
      </c>
      <c r="B8969" s="59" t="s">
        <v>11391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3"/>
        <v>905400</v>
      </c>
      <c r="H8969" s="84" t="s">
        <v>843</v>
      </c>
      <c r="I8969" s="258" t="s">
        <v>11392</v>
      </c>
    </row>
    <row r="8970" spans="1:9" hidden="1" x14ac:dyDescent="0.25">
      <c r="A8970" s="59" t="s">
        <v>4330</v>
      </c>
      <c r="B8970" s="59" t="s">
        <v>11393</v>
      </c>
      <c r="C8970" s="59" t="s">
        <v>11394</v>
      </c>
      <c r="D8970" s="64">
        <v>1</v>
      </c>
      <c r="E8970" s="264" t="s">
        <v>28</v>
      </c>
      <c r="F8970" s="71">
        <v>20000</v>
      </c>
      <c r="G8970" s="272">
        <f t="shared" si="333"/>
        <v>20000</v>
      </c>
      <c r="H8970" s="84" t="s">
        <v>843</v>
      </c>
      <c r="I8970" s="258" t="s">
        <v>11392</v>
      </c>
    </row>
    <row r="8971" spans="1:9" hidden="1" x14ac:dyDescent="0.25">
      <c r="A8971" s="59" t="s">
        <v>4330</v>
      </c>
      <c r="B8971" s="59" t="s">
        <v>11395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3"/>
        <v>90000</v>
      </c>
      <c r="H8971" s="84" t="s">
        <v>843</v>
      </c>
      <c r="I8971" s="258" t="s">
        <v>11392</v>
      </c>
    </row>
    <row r="8972" spans="1:9" hidden="1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3"/>
        <v>1825000</v>
      </c>
      <c r="H8972" s="84" t="s">
        <v>146</v>
      </c>
      <c r="I8972" s="59" t="s">
        <v>11396</v>
      </c>
    </row>
    <row r="8973" spans="1:9" hidden="1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3"/>
        <v>1825000</v>
      </c>
      <c r="H8973" s="84" t="s">
        <v>146</v>
      </c>
      <c r="I8973" s="59" t="s">
        <v>11396</v>
      </c>
    </row>
    <row r="8974" spans="1:9" hidden="1" x14ac:dyDescent="0.25">
      <c r="A8974" s="59" t="s">
        <v>4330</v>
      </c>
      <c r="B8974" s="59" t="s">
        <v>9004</v>
      </c>
      <c r="C8974" s="76" t="s">
        <v>11397</v>
      </c>
      <c r="D8974" s="64">
        <v>1</v>
      </c>
      <c r="E8974" s="65" t="s">
        <v>28</v>
      </c>
      <c r="F8974" s="274">
        <v>131500</v>
      </c>
      <c r="G8974" s="67">
        <f t="shared" si="333"/>
        <v>131500</v>
      </c>
      <c r="H8974" s="84" t="s">
        <v>554</v>
      </c>
      <c r="I8974" s="59" t="s">
        <v>11398</v>
      </c>
    </row>
    <row r="8975" spans="1:9" hidden="1" x14ac:dyDescent="0.25">
      <c r="A8975" s="59" t="s">
        <v>4330</v>
      </c>
      <c r="B8975" s="59" t="s">
        <v>8902</v>
      </c>
      <c r="C8975" s="59" t="s">
        <v>11399</v>
      </c>
      <c r="D8975" s="64">
        <v>1</v>
      </c>
      <c r="E8975" s="264" t="s">
        <v>28</v>
      </c>
      <c r="F8975" s="67">
        <v>60000</v>
      </c>
      <c r="G8975" s="67">
        <f t="shared" si="333"/>
        <v>60000</v>
      </c>
      <c r="H8975" s="84" t="s">
        <v>554</v>
      </c>
      <c r="I8975" s="59" t="s">
        <v>11398</v>
      </c>
    </row>
    <row r="8976" spans="1:9" hidden="1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3"/>
        <v>19500</v>
      </c>
      <c r="H8976" s="84" t="s">
        <v>554</v>
      </c>
      <c r="I8976" s="59" t="s">
        <v>11398</v>
      </c>
    </row>
    <row r="8977" spans="1:9" hidden="1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3"/>
        <v>60000</v>
      </c>
      <c r="H8977" s="84" t="s">
        <v>630</v>
      </c>
      <c r="I8977" s="74" t="s">
        <v>11400</v>
      </c>
    </row>
    <row r="8978" spans="1:9" hidden="1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3"/>
        <v>85000</v>
      </c>
      <c r="H8978" s="84" t="s">
        <v>515</v>
      </c>
      <c r="I8978" s="74"/>
    </row>
    <row r="8979" spans="1:9" hidden="1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3"/>
        <v>475000</v>
      </c>
      <c r="H8979" s="84" t="s">
        <v>515</v>
      </c>
      <c r="I8979" s="74"/>
    </row>
    <row r="8980" spans="1:9" hidden="1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3"/>
        <v>4800000</v>
      </c>
      <c r="H8980" s="84" t="s">
        <v>504</v>
      </c>
      <c r="I8980" s="74" t="s">
        <v>11401</v>
      </c>
    </row>
    <row r="8981" spans="1:9" hidden="1" x14ac:dyDescent="0.25">
      <c r="A8981" s="59" t="s">
        <v>4330</v>
      </c>
      <c r="B8981" s="125" t="s">
        <v>11402</v>
      </c>
      <c r="C8981" s="59" t="s">
        <v>11333</v>
      </c>
      <c r="D8981" s="59">
        <v>1</v>
      </c>
      <c r="E8981" s="65" t="s">
        <v>28</v>
      </c>
      <c r="F8981" s="71">
        <v>900000</v>
      </c>
      <c r="G8981" s="209">
        <f t="shared" si="333"/>
        <v>900000</v>
      </c>
      <c r="H8981" s="84" t="s">
        <v>1725</v>
      </c>
      <c r="I8981" s="59" t="s">
        <v>11403</v>
      </c>
    </row>
    <row r="8982" spans="1:9" hidden="1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3"/>
        <v>175000</v>
      </c>
      <c r="H8982" s="84" t="s">
        <v>1725</v>
      </c>
      <c r="I8982" s="59" t="s">
        <v>11403</v>
      </c>
    </row>
    <row r="8983" spans="1:9" hidden="1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3"/>
        <v>40000</v>
      </c>
      <c r="H8983" s="84" t="s">
        <v>1725</v>
      </c>
      <c r="I8983" s="59" t="s">
        <v>11403</v>
      </c>
    </row>
    <row r="8984" spans="1:9" hidden="1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3"/>
        <v>19500</v>
      </c>
      <c r="H8984" s="84" t="s">
        <v>1725</v>
      </c>
      <c r="I8984" s="59" t="s">
        <v>11403</v>
      </c>
    </row>
    <row r="8985" spans="1:9" hidden="1" x14ac:dyDescent="0.25">
      <c r="A8985" s="59" t="s">
        <v>4330</v>
      </c>
      <c r="B8985" s="59" t="s">
        <v>11404</v>
      </c>
      <c r="C8985" s="59" t="s">
        <v>11405</v>
      </c>
      <c r="D8985" s="64">
        <v>1</v>
      </c>
      <c r="E8985" s="74" t="s">
        <v>28</v>
      </c>
      <c r="F8985" s="71">
        <v>35000</v>
      </c>
      <c r="G8985" s="209">
        <f t="shared" si="333"/>
        <v>35000</v>
      </c>
      <c r="H8985" s="84" t="s">
        <v>1725</v>
      </c>
      <c r="I8985" s="59" t="s">
        <v>11403</v>
      </c>
    </row>
    <row r="8986" spans="1:9" hidden="1" x14ac:dyDescent="0.25">
      <c r="A8986" s="59" t="s">
        <v>4330</v>
      </c>
      <c r="B8986" s="59" t="s">
        <v>11406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3"/>
        <v>210000</v>
      </c>
      <c r="H8986" s="84" t="s">
        <v>3028</v>
      </c>
      <c r="I8986" s="59" t="s">
        <v>11339</v>
      </c>
    </row>
    <row r="8987" spans="1:9" hidden="1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3"/>
        <v>273000</v>
      </c>
      <c r="H8987" s="84" t="s">
        <v>3028</v>
      </c>
      <c r="I8987" s="59" t="s">
        <v>11339</v>
      </c>
    </row>
    <row r="8988" spans="1:9" hidden="1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3"/>
        <v>37000</v>
      </c>
      <c r="H8988" s="84" t="s">
        <v>3028</v>
      </c>
      <c r="I8988" s="59" t="s">
        <v>11339</v>
      </c>
    </row>
    <row r="8989" spans="1:9" hidden="1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3"/>
        <v>390000</v>
      </c>
      <c r="H8989" s="84" t="s">
        <v>1029</v>
      </c>
      <c r="I8989" s="59"/>
    </row>
    <row r="8990" spans="1:9" hidden="1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3"/>
        <v>775000</v>
      </c>
      <c r="H8990" s="84" t="s">
        <v>3394</v>
      </c>
      <c r="I8990" s="59" t="s">
        <v>11407</v>
      </c>
    </row>
    <row r="8991" spans="1:9" hidden="1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3"/>
        <v>18500</v>
      </c>
      <c r="H8991" s="84" t="s">
        <v>127</v>
      </c>
      <c r="I8991" s="59"/>
    </row>
    <row r="8992" spans="1:9" hidden="1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5">D8993*F8993</f>
        <v>75000</v>
      </c>
      <c r="H8993" s="84" t="s">
        <v>651</v>
      </c>
      <c r="I8993" s="72"/>
    </row>
    <row r="8994" spans="1:9" hidden="1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5"/>
        <v>360000</v>
      </c>
      <c r="H8994" s="84" t="s">
        <v>1540</v>
      </c>
      <c r="I8994" s="72" t="s">
        <v>11408</v>
      </c>
    </row>
    <row r="8995" spans="1:9" hidden="1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5"/>
        <v>36000</v>
      </c>
      <c r="H8995" s="84" t="s">
        <v>1540</v>
      </c>
      <c r="I8995" s="72" t="s">
        <v>11408</v>
      </c>
    </row>
    <row r="8996" spans="1:9" hidden="1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5"/>
        <v>19500</v>
      </c>
      <c r="H8996" s="84" t="s">
        <v>1540</v>
      </c>
      <c r="I8996" s="72" t="s">
        <v>11408</v>
      </c>
    </row>
    <row r="8997" spans="1:9" hidden="1" x14ac:dyDescent="0.25">
      <c r="A8997" s="59" t="s">
        <v>4349</v>
      </c>
      <c r="B8997" s="59" t="s">
        <v>11335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5"/>
        <v>86000</v>
      </c>
      <c r="H8997" s="84" t="s">
        <v>1540</v>
      </c>
      <c r="I8997" s="72" t="s">
        <v>11408</v>
      </c>
    </row>
    <row r="8998" spans="1:9" hidden="1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5"/>
        <v>43000</v>
      </c>
      <c r="H8998" s="84" t="s">
        <v>1540</v>
      </c>
      <c r="I8998" s="72" t="s">
        <v>11408</v>
      </c>
    </row>
    <row r="8999" spans="1:9" hidden="1" x14ac:dyDescent="0.25">
      <c r="A8999" s="59" t="s">
        <v>4349</v>
      </c>
      <c r="B8999" s="73" t="s">
        <v>11346</v>
      </c>
      <c r="C8999" s="293" t="s">
        <v>11409</v>
      </c>
      <c r="D8999" s="64">
        <v>1</v>
      </c>
      <c r="E8999" s="65" t="s">
        <v>28</v>
      </c>
      <c r="F8999" s="66">
        <v>1535000</v>
      </c>
      <c r="G8999" s="209">
        <f t="shared" si="335"/>
        <v>1535000</v>
      </c>
      <c r="H8999" s="84" t="s">
        <v>3171</v>
      </c>
      <c r="I8999" s="72" t="s">
        <v>11410</v>
      </c>
    </row>
    <row r="9000" spans="1:9" hidden="1" x14ac:dyDescent="0.25">
      <c r="A9000" s="59" t="s">
        <v>4349</v>
      </c>
      <c r="B9000" s="73" t="s">
        <v>11346</v>
      </c>
      <c r="C9000" s="247" t="s">
        <v>11411</v>
      </c>
      <c r="D9000" s="64">
        <v>1</v>
      </c>
      <c r="E9000" s="65" t="s">
        <v>28</v>
      </c>
      <c r="F9000" s="66">
        <v>1535000</v>
      </c>
      <c r="G9000" s="67">
        <f t="shared" si="335"/>
        <v>1535000</v>
      </c>
      <c r="H9000" s="84" t="s">
        <v>3171</v>
      </c>
      <c r="I9000" s="72" t="s">
        <v>11410</v>
      </c>
    </row>
    <row r="9001" spans="1:9" hidden="1" x14ac:dyDescent="0.25">
      <c r="A9001" s="59" t="s">
        <v>4349</v>
      </c>
      <c r="B9001" s="78" t="s">
        <v>11313</v>
      </c>
      <c r="C9001" s="70" t="s">
        <v>11314</v>
      </c>
      <c r="D9001" s="80">
        <v>2</v>
      </c>
      <c r="E9001" s="65" t="s">
        <v>28</v>
      </c>
      <c r="F9001" s="66">
        <v>155000</v>
      </c>
      <c r="G9001" s="67">
        <f t="shared" si="335"/>
        <v>310000</v>
      </c>
      <c r="H9001" s="84" t="s">
        <v>3171</v>
      </c>
      <c r="I9001" s="72" t="s">
        <v>11410</v>
      </c>
    </row>
    <row r="9002" spans="1:9" hidden="1" x14ac:dyDescent="0.25">
      <c r="A9002" s="59" t="s">
        <v>4349</v>
      </c>
      <c r="B9002" s="59" t="s">
        <v>11360</v>
      </c>
      <c r="C9002" s="59" t="s">
        <v>11314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11410</v>
      </c>
    </row>
    <row r="9003" spans="1:9" hidden="1" x14ac:dyDescent="0.25">
      <c r="A9003" s="59" t="s">
        <v>4349</v>
      </c>
      <c r="B9003" s="78" t="s">
        <v>11350</v>
      </c>
      <c r="C9003" s="59" t="s">
        <v>11351</v>
      </c>
      <c r="D9003" s="362">
        <v>1</v>
      </c>
      <c r="E9003" s="362" t="s">
        <v>28</v>
      </c>
      <c r="F9003" s="272">
        <v>155000</v>
      </c>
      <c r="G9003" s="272">
        <f t="shared" ref="G9003:G9009" si="336">D9003*F9003</f>
        <v>155000</v>
      </c>
      <c r="H9003" s="443" t="s">
        <v>1972</v>
      </c>
      <c r="I9003" s="72" t="s">
        <v>11412</v>
      </c>
    </row>
    <row r="9004" spans="1:9" hidden="1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6"/>
        <v>34689</v>
      </c>
      <c r="H9004" s="84" t="s">
        <v>507</v>
      </c>
      <c r="I9004" s="458"/>
    </row>
    <row r="9005" spans="1:9" hidden="1" x14ac:dyDescent="0.25">
      <c r="A9005" s="59" t="s">
        <v>4349</v>
      </c>
      <c r="B9005" s="106" t="s">
        <v>113</v>
      </c>
      <c r="C9005" s="471" t="s">
        <v>62</v>
      </c>
      <c r="D9005" s="64">
        <v>1</v>
      </c>
      <c r="E9005" s="65" t="s">
        <v>72</v>
      </c>
      <c r="F9005" s="274">
        <v>75000</v>
      </c>
      <c r="G9005" s="67">
        <f t="shared" si="336"/>
        <v>75000</v>
      </c>
      <c r="H9005" s="84" t="s">
        <v>127</v>
      </c>
      <c r="I9005" s="458"/>
    </row>
    <row r="9006" spans="1:9" hidden="1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6"/>
        <v>500000</v>
      </c>
      <c r="H9006" s="84" t="s">
        <v>127</v>
      </c>
      <c r="I9006" s="458"/>
    </row>
    <row r="9007" spans="1:9" hidden="1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8"/>
    </row>
    <row r="9008" spans="1:9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6"/>
        <v>170500</v>
      </c>
      <c r="H9008" s="84" t="s">
        <v>127</v>
      </c>
      <c r="I9008" s="458"/>
    </row>
    <row r="9009" spans="1:9" hidden="1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6"/>
        <v>9845000</v>
      </c>
      <c r="H9009" s="84" t="s">
        <v>4352</v>
      </c>
      <c r="I9009" s="458"/>
    </row>
    <row r="9010" spans="1:9" hidden="1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5"/>
        <v>500000</v>
      </c>
      <c r="H9010" s="84" t="s">
        <v>139</v>
      </c>
      <c r="I9010" s="458" t="s">
        <v>11413</v>
      </c>
    </row>
    <row r="9011" spans="1:9" hidden="1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5"/>
        <v>2</v>
      </c>
      <c r="H9011" s="266" t="s">
        <v>4348</v>
      </c>
      <c r="I9011" s="458" t="s">
        <v>11414</v>
      </c>
    </row>
    <row r="9012" spans="1:9" hidden="1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5"/>
        <v>40000</v>
      </c>
      <c r="H9012" s="84" t="s">
        <v>4348</v>
      </c>
      <c r="I9012" s="458" t="s">
        <v>11414</v>
      </c>
    </row>
    <row r="9013" spans="1:9" hidden="1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5"/>
        <v>433000</v>
      </c>
      <c r="H9013" s="84" t="s">
        <v>4253</v>
      </c>
      <c r="I9013" s="115" t="s">
        <v>11415</v>
      </c>
    </row>
    <row r="9014" spans="1:9" hidden="1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5"/>
        <v>2077500</v>
      </c>
      <c r="H9014" s="84" t="s">
        <v>4253</v>
      </c>
      <c r="I9014" s="115" t="s">
        <v>11415</v>
      </c>
    </row>
    <row r="9015" spans="1:9" hidden="1" x14ac:dyDescent="0.25">
      <c r="A9015" s="59" t="s">
        <v>4349</v>
      </c>
      <c r="B9015" s="59" t="s">
        <v>11361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5"/>
        <v>4800000</v>
      </c>
      <c r="H9015" s="84" t="s">
        <v>4253</v>
      </c>
      <c r="I9015" s="258" t="s">
        <v>11415</v>
      </c>
    </row>
    <row r="9016" spans="1:9" hidden="1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5"/>
        <v>63000</v>
      </c>
      <c r="H9016" s="84" t="s">
        <v>4359</v>
      </c>
      <c r="I9016" s="115"/>
    </row>
    <row r="9017" spans="1:9" hidden="1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5"/>
        <v>30000</v>
      </c>
      <c r="H9017" s="84" t="s">
        <v>4359</v>
      </c>
      <c r="I9017" s="115"/>
    </row>
    <row r="9018" spans="1:9" hidden="1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5"/>
        <v>12000</v>
      </c>
      <c r="H9018" s="84" t="s">
        <v>4359</v>
      </c>
      <c r="I9018" s="115"/>
    </row>
    <row r="9019" spans="1:9" hidden="1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5"/>
        <v>3500</v>
      </c>
      <c r="H9019" s="84" t="s">
        <v>4359</v>
      </c>
      <c r="I9019" s="115"/>
    </row>
    <row r="9020" spans="1:9" hidden="1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7">D9022*F9022</f>
        <v>366600</v>
      </c>
      <c r="H9022" s="84" t="s">
        <v>161</v>
      </c>
      <c r="I9022" s="72"/>
    </row>
    <row r="9023" spans="1:9" hidden="1" x14ac:dyDescent="0.25">
      <c r="A9023" s="59" t="s">
        <v>4363</v>
      </c>
      <c r="B9023" s="62" t="s">
        <v>11416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7"/>
        <v>185000</v>
      </c>
      <c r="H9023" s="84" t="s">
        <v>161</v>
      </c>
      <c r="I9023" s="72"/>
    </row>
    <row r="9024" spans="1:9" hidden="1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7"/>
        <v>36000</v>
      </c>
      <c r="H9024" s="84" t="s">
        <v>3028</v>
      </c>
      <c r="I9024" s="72"/>
    </row>
    <row r="9025" spans="1:9" hidden="1" x14ac:dyDescent="0.25">
      <c r="A9025" s="59" t="s">
        <v>4363</v>
      </c>
      <c r="B9025" s="59" t="s">
        <v>11417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7"/>
        <v>80000</v>
      </c>
      <c r="H9025" s="84" t="s">
        <v>3028</v>
      </c>
      <c r="I9025" s="72"/>
    </row>
    <row r="9026" spans="1:9" hidden="1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7"/>
        <v>20000</v>
      </c>
      <c r="H9026" s="84" t="s">
        <v>3028</v>
      </c>
      <c r="I9026" s="72"/>
    </row>
    <row r="9027" spans="1:9" hidden="1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7"/>
        <v>19500</v>
      </c>
      <c r="H9027" s="84" t="s">
        <v>3028</v>
      </c>
      <c r="I9027" s="72"/>
    </row>
    <row r="9028" spans="1:9" hidden="1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7"/>
        <v>2300000</v>
      </c>
      <c r="H9028" s="84" t="s">
        <v>139</v>
      </c>
      <c r="I9028" s="72"/>
    </row>
    <row r="9029" spans="1:9" hidden="1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7"/>
        <v>100000</v>
      </c>
      <c r="H9029" s="84" t="s">
        <v>139</v>
      </c>
      <c r="I9029" s="72"/>
    </row>
    <row r="9030" spans="1:9" hidden="1" x14ac:dyDescent="0.25">
      <c r="A9030" s="59" t="s">
        <v>4363</v>
      </c>
      <c r="B9030" s="79" t="s">
        <v>11418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7"/>
        <v>75000</v>
      </c>
      <c r="H9030" s="84" t="s">
        <v>11419</v>
      </c>
      <c r="I9030" s="258" t="s">
        <v>11142</v>
      </c>
    </row>
    <row r="9031" spans="1:9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7"/>
        <v>15500</v>
      </c>
      <c r="H9031" s="84" t="s">
        <v>4367</v>
      </c>
      <c r="I9031" s="458"/>
    </row>
    <row r="9032" spans="1:9" hidden="1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7"/>
        <v>92500</v>
      </c>
      <c r="H9032" s="84" t="s">
        <v>4367</v>
      </c>
      <c r="I9032" s="458"/>
    </row>
    <row r="9033" spans="1:9" hidden="1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7"/>
        <v>56000</v>
      </c>
      <c r="H9033" s="84" t="s">
        <v>4367</v>
      </c>
      <c r="I9033" s="458"/>
    </row>
    <row r="9034" spans="1:9" hidden="1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8"/>
    </row>
    <row r="9035" spans="1:9" hidden="1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38">D9035*F9035</f>
        <v>54000</v>
      </c>
      <c r="H9035" s="84" t="s">
        <v>4367</v>
      </c>
      <c r="I9035" s="458"/>
    </row>
    <row r="9036" spans="1:9" hidden="1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38"/>
        <v>20000</v>
      </c>
      <c r="H9036" s="84" t="s">
        <v>4367</v>
      </c>
      <c r="I9036" s="458"/>
    </row>
    <row r="9037" spans="1:9" hidden="1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38"/>
        <v>6500</v>
      </c>
      <c r="H9037" s="266" t="s">
        <v>4367</v>
      </c>
      <c r="I9037" s="458"/>
    </row>
    <row r="9038" spans="1:9" hidden="1" x14ac:dyDescent="0.25">
      <c r="A9038" s="59" t="s">
        <v>4363</v>
      </c>
      <c r="B9038" s="59" t="s">
        <v>11420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38"/>
        <v>163000</v>
      </c>
      <c r="H9038" s="84" t="s">
        <v>4375</v>
      </c>
      <c r="I9038" s="458"/>
    </row>
    <row r="9039" spans="1:9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38"/>
        <v>34100</v>
      </c>
      <c r="H9039" s="84" t="s">
        <v>11421</v>
      </c>
      <c r="I9039" s="115"/>
    </row>
    <row r="9040" spans="1:9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38"/>
        <v>45000</v>
      </c>
      <c r="H9040" s="84" t="s">
        <v>11421</v>
      </c>
      <c r="I9040" s="115"/>
    </row>
    <row r="9041" spans="1:9" hidden="1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38"/>
        <v>75000</v>
      </c>
      <c r="H9041" s="84" t="s">
        <v>4961</v>
      </c>
      <c r="I9041" s="115"/>
    </row>
    <row r="9042" spans="1:9" hidden="1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38"/>
        <v>430000</v>
      </c>
      <c r="H9042" s="84" t="s">
        <v>947</v>
      </c>
      <c r="I9042" s="115" t="s">
        <v>11422</v>
      </c>
    </row>
    <row r="9043" spans="1:9" hidden="1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38"/>
        <v>110000</v>
      </c>
      <c r="H9043" s="84" t="s">
        <v>947</v>
      </c>
      <c r="I9043" s="115" t="s">
        <v>11422</v>
      </c>
    </row>
    <row r="9044" spans="1:9" hidden="1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38"/>
        <v>1600000</v>
      </c>
      <c r="H9044" s="84" t="s">
        <v>947</v>
      </c>
      <c r="I9044" s="115" t="s">
        <v>11422</v>
      </c>
    </row>
    <row r="9045" spans="1:9" hidden="1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38"/>
        <v>253800</v>
      </c>
      <c r="H9045" s="84" t="s">
        <v>723</v>
      </c>
      <c r="I9045" s="84" t="s">
        <v>11423</v>
      </c>
    </row>
    <row r="9046" spans="1:9" hidden="1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38"/>
        <v>75000</v>
      </c>
      <c r="H9046" s="84" t="s">
        <v>723</v>
      </c>
      <c r="I9046" s="84" t="s">
        <v>11423</v>
      </c>
    </row>
    <row r="9047" spans="1:9" hidden="1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38"/>
        <v>36000</v>
      </c>
      <c r="H9047" s="84" t="s">
        <v>723</v>
      </c>
      <c r="I9047" s="84" t="s">
        <v>11423</v>
      </c>
    </row>
    <row r="9048" spans="1:9" hidden="1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38"/>
        <v>81500</v>
      </c>
      <c r="H9048" s="84" t="s">
        <v>723</v>
      </c>
      <c r="I9048" s="84" t="s">
        <v>11423</v>
      </c>
    </row>
    <row r="9049" spans="1:9" hidden="1" x14ac:dyDescent="0.25">
      <c r="A9049" s="59" t="s">
        <v>4363</v>
      </c>
      <c r="B9049" s="62" t="s">
        <v>11424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38"/>
        <v>100000</v>
      </c>
      <c r="H9049" s="84" t="s">
        <v>723</v>
      </c>
      <c r="I9049" s="84" t="s">
        <v>11423</v>
      </c>
    </row>
    <row r="9050" spans="1:9" hidden="1" x14ac:dyDescent="0.25">
      <c r="A9050" s="59" t="s">
        <v>4363</v>
      </c>
      <c r="B9050" s="59" t="s">
        <v>11425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38"/>
        <v>20000</v>
      </c>
      <c r="H9050" s="84" t="s">
        <v>4325</v>
      </c>
      <c r="I9050" s="59" t="s">
        <v>11426</v>
      </c>
    </row>
    <row r="9051" spans="1:9" hidden="1" x14ac:dyDescent="0.25">
      <c r="A9051" s="59" t="s">
        <v>4363</v>
      </c>
      <c r="B9051" s="59" t="s">
        <v>11427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38"/>
        <v>104000</v>
      </c>
      <c r="H9051" s="84" t="s">
        <v>4325</v>
      </c>
      <c r="I9051" s="59" t="s">
        <v>11426</v>
      </c>
    </row>
    <row r="9052" spans="1:9" hidden="1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38"/>
        <v>406500</v>
      </c>
      <c r="H9052" s="84" t="s">
        <v>4325</v>
      </c>
      <c r="I9052" s="59" t="s">
        <v>11426</v>
      </c>
    </row>
    <row r="9053" spans="1:9" hidden="1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38"/>
        <v>200000</v>
      </c>
      <c r="H9053" s="84" t="s">
        <v>3171</v>
      </c>
      <c r="I9053" s="74"/>
    </row>
    <row r="9054" spans="1:9" hidden="1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38"/>
        <v>200000</v>
      </c>
      <c r="H9054" s="84" t="s">
        <v>4378</v>
      </c>
      <c r="I9054" s="59"/>
    </row>
    <row r="9055" spans="1:9" hidden="1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38"/>
        <v>98088</v>
      </c>
      <c r="H9055" s="84" t="s">
        <v>161</v>
      </c>
      <c r="I9055" s="72"/>
    </row>
    <row r="9056" spans="1:9" hidden="1" x14ac:dyDescent="0.25">
      <c r="A9056" s="59" t="s">
        <v>4379</v>
      </c>
      <c r="B9056" s="59" t="s">
        <v>11428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38"/>
        <v>460000</v>
      </c>
      <c r="H9056" s="84" t="s">
        <v>630</v>
      </c>
      <c r="I9056" s="72"/>
    </row>
    <row r="9057" spans="1:9" hidden="1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38"/>
        <v>253800</v>
      </c>
      <c r="H9057" s="84" t="s">
        <v>1540</v>
      </c>
      <c r="I9057" s="72" t="s">
        <v>11429</v>
      </c>
    </row>
    <row r="9058" spans="1:9" hidden="1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38"/>
        <v>75000</v>
      </c>
      <c r="H9058" s="84" t="s">
        <v>1540</v>
      </c>
      <c r="I9058" s="72" t="s">
        <v>11429</v>
      </c>
    </row>
    <row r="9059" spans="1:9" hidden="1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38"/>
        <v>36000</v>
      </c>
      <c r="H9059" s="84" t="s">
        <v>1540</v>
      </c>
      <c r="I9059" s="72" t="s">
        <v>11429</v>
      </c>
    </row>
    <row r="9060" spans="1:9" hidden="1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38"/>
        <v>81500</v>
      </c>
      <c r="H9060" s="84" t="s">
        <v>1540</v>
      </c>
      <c r="I9060" s="72" t="s">
        <v>11429</v>
      </c>
    </row>
    <row r="9061" spans="1:9" hidden="1" x14ac:dyDescent="0.25">
      <c r="A9061" s="59" t="s">
        <v>4379</v>
      </c>
      <c r="B9061" s="73" t="s">
        <v>11346</v>
      </c>
      <c r="C9061" s="59" t="s">
        <v>11430</v>
      </c>
      <c r="D9061" s="64">
        <v>1</v>
      </c>
      <c r="E9061" s="65" t="s">
        <v>28</v>
      </c>
      <c r="F9061" s="66">
        <v>1535000</v>
      </c>
      <c r="G9061" s="209">
        <f t="shared" si="338"/>
        <v>1535000</v>
      </c>
      <c r="H9061" s="84" t="s">
        <v>1540</v>
      </c>
      <c r="I9061" s="72" t="s">
        <v>11429</v>
      </c>
    </row>
    <row r="9062" spans="1:9" hidden="1" x14ac:dyDescent="0.25">
      <c r="A9062" s="59" t="s">
        <v>4379</v>
      </c>
      <c r="B9062" s="73" t="s">
        <v>11346</v>
      </c>
      <c r="C9062" s="59" t="s">
        <v>11431</v>
      </c>
      <c r="D9062" s="64">
        <v>1</v>
      </c>
      <c r="E9062" s="65" t="s">
        <v>28</v>
      </c>
      <c r="F9062" s="66">
        <v>1535000</v>
      </c>
      <c r="G9062" s="209">
        <f t="shared" si="338"/>
        <v>1535000</v>
      </c>
      <c r="H9062" s="84" t="s">
        <v>1540</v>
      </c>
      <c r="I9062" s="72" t="s">
        <v>11429</v>
      </c>
    </row>
    <row r="9063" spans="1:9" hidden="1" x14ac:dyDescent="0.25">
      <c r="A9063" s="59" t="s">
        <v>4379</v>
      </c>
      <c r="B9063" s="59" t="s">
        <v>11360</v>
      </c>
      <c r="C9063" s="59" t="s">
        <v>11314</v>
      </c>
      <c r="D9063" s="64">
        <v>1</v>
      </c>
      <c r="E9063" s="65" t="s">
        <v>28</v>
      </c>
      <c r="F9063" s="61">
        <v>45000</v>
      </c>
      <c r="G9063" s="67">
        <f t="shared" si="338"/>
        <v>45000</v>
      </c>
      <c r="H9063" s="84" t="s">
        <v>1540</v>
      </c>
      <c r="I9063" s="72" t="s">
        <v>11429</v>
      </c>
    </row>
    <row r="9064" spans="1:9" hidden="1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38"/>
        <v>7500</v>
      </c>
      <c r="H9064" s="84" t="s">
        <v>4961</v>
      </c>
      <c r="I9064" s="72"/>
    </row>
    <row r="9065" spans="1:9" hidden="1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38"/>
        <v>12000</v>
      </c>
      <c r="H9065" s="84" t="s">
        <v>4961</v>
      </c>
      <c r="I9065" s="72"/>
    </row>
    <row r="9066" spans="1:9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38"/>
        <v>63000</v>
      </c>
      <c r="H9066" s="443" t="s">
        <v>4961</v>
      </c>
      <c r="I9066" s="72"/>
    </row>
    <row r="9067" spans="1:9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38"/>
        <v>32000</v>
      </c>
      <c r="H9067" s="443" t="s">
        <v>4961</v>
      </c>
      <c r="I9067" s="258"/>
    </row>
    <row r="9068" spans="1:9" hidden="1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11432</v>
      </c>
    </row>
    <row r="9069" spans="1:9" hidden="1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38"/>
        <v>90000</v>
      </c>
      <c r="H9069" s="84" t="s">
        <v>3028</v>
      </c>
      <c r="I9069" s="458" t="s">
        <v>11432</v>
      </c>
    </row>
    <row r="9070" spans="1:9" hidden="1" x14ac:dyDescent="0.25">
      <c r="A9070" s="59" t="s">
        <v>4379</v>
      </c>
      <c r="B9070" s="341" t="s">
        <v>11433</v>
      </c>
      <c r="C9070" s="455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62"/>
    </row>
    <row r="9071" spans="1:9" hidden="1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62"/>
    </row>
    <row r="9072" spans="1:9" hidden="1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8"/>
    </row>
    <row r="9073" spans="1:9" hidden="1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8"/>
    </row>
    <row r="9074" spans="1:9" hidden="1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8"/>
    </row>
    <row r="9075" spans="1:9" hidden="1" x14ac:dyDescent="0.25">
      <c r="A9075" s="59" t="s">
        <v>4379</v>
      </c>
      <c r="B9075" s="59" t="s">
        <v>11434</v>
      </c>
      <c r="C9075" s="74"/>
      <c r="D9075" s="64">
        <v>1</v>
      </c>
      <c r="E9075" s="65" t="s">
        <v>31</v>
      </c>
      <c r="F9075" s="71">
        <v>11000</v>
      </c>
      <c r="G9075" s="209">
        <f t="shared" si="338"/>
        <v>11000</v>
      </c>
      <c r="H9075" s="84" t="s">
        <v>507</v>
      </c>
      <c r="I9075" s="115"/>
    </row>
    <row r="9076" spans="1:9" hidden="1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38"/>
        <v>138756</v>
      </c>
      <c r="H9076" s="84" t="s">
        <v>507</v>
      </c>
      <c r="I9076" s="115"/>
    </row>
    <row r="9077" spans="1:9" hidden="1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38"/>
        <v>693780</v>
      </c>
      <c r="H9077" s="84" t="s">
        <v>11435</v>
      </c>
      <c r="I9077" s="115" t="s">
        <v>11436</v>
      </c>
    </row>
    <row r="9078" spans="1:9" hidden="1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38"/>
        <v>21500</v>
      </c>
      <c r="H9078" s="84" t="s">
        <v>582</v>
      </c>
      <c r="I9078" s="115"/>
    </row>
    <row r="9079" spans="1:9" hidden="1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38"/>
        <v>3019000</v>
      </c>
      <c r="H9079" s="84" t="s">
        <v>4253</v>
      </c>
      <c r="I9079" s="115" t="s">
        <v>9246</v>
      </c>
    </row>
    <row r="9080" spans="1:9" hidden="1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hidden="1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39">D9081*F9081</f>
        <v>3610000</v>
      </c>
      <c r="H9081" s="84" t="s">
        <v>4253</v>
      </c>
      <c r="I9081" s="115" t="s">
        <v>9246</v>
      </c>
    </row>
    <row r="9082" spans="1:9" hidden="1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39"/>
        <v>785000</v>
      </c>
      <c r="H9082" s="84" t="s">
        <v>4253</v>
      </c>
      <c r="I9082" s="115" t="s">
        <v>9246</v>
      </c>
    </row>
    <row r="9083" spans="1:9" hidden="1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39"/>
        <v>28200</v>
      </c>
      <c r="H9083" s="84" t="s">
        <v>1240</v>
      </c>
      <c r="I9083" s="72"/>
    </row>
    <row r="9084" spans="1:9" hidden="1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39"/>
        <v>55000</v>
      </c>
      <c r="H9084" s="84" t="s">
        <v>127</v>
      </c>
      <c r="I9084" s="72"/>
    </row>
    <row r="9085" spans="1:9" hidden="1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39"/>
        <v>3000</v>
      </c>
      <c r="H9085" s="84" t="s">
        <v>127</v>
      </c>
      <c r="I9085" s="72"/>
    </row>
    <row r="9086" spans="1:9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39"/>
        <v>27000</v>
      </c>
      <c r="H9086" s="84" t="s">
        <v>4961</v>
      </c>
      <c r="I9086" s="72"/>
    </row>
    <row r="9087" spans="1:9" hidden="1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39"/>
        <v>75000</v>
      </c>
      <c r="H9087" s="84" t="s">
        <v>4961</v>
      </c>
      <c r="I9087" s="72"/>
    </row>
    <row r="9088" spans="1:9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39"/>
        <v>38750</v>
      </c>
      <c r="H9088" s="84" t="s">
        <v>4961</v>
      </c>
      <c r="I9088" s="72"/>
    </row>
    <row r="9089" spans="1:9" hidden="1" x14ac:dyDescent="0.25">
      <c r="A9089" s="59" t="s">
        <v>4386</v>
      </c>
      <c r="B9089" s="461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39"/>
        <v>120000</v>
      </c>
      <c r="H9089" s="397" t="s">
        <v>502</v>
      </c>
      <c r="I9089" s="347" t="s">
        <v>11437</v>
      </c>
    </row>
    <row r="9090" spans="1:9" hidden="1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39"/>
        <v>46000</v>
      </c>
      <c r="H9090" s="397" t="s">
        <v>502</v>
      </c>
      <c r="I9090" s="347" t="s">
        <v>11437</v>
      </c>
    </row>
    <row r="9091" spans="1:9" hidden="1" x14ac:dyDescent="0.25">
      <c r="A9091" s="59" t="s">
        <v>4386</v>
      </c>
      <c r="B9091" s="457" t="s">
        <v>11346</v>
      </c>
      <c r="C9091" s="341" t="s">
        <v>11438</v>
      </c>
      <c r="D9091" s="342">
        <v>1</v>
      </c>
      <c r="E9091" s="404" t="s">
        <v>28</v>
      </c>
      <c r="F9091" s="367">
        <v>1535000</v>
      </c>
      <c r="G9091" s="398">
        <f t="shared" si="339"/>
        <v>1535000</v>
      </c>
      <c r="H9091" s="397" t="s">
        <v>502</v>
      </c>
      <c r="I9091" s="347" t="s">
        <v>11437</v>
      </c>
    </row>
    <row r="9092" spans="1:9" hidden="1" x14ac:dyDescent="0.25">
      <c r="A9092" s="59" t="s">
        <v>4386</v>
      </c>
      <c r="B9092" s="457" t="s">
        <v>11346</v>
      </c>
      <c r="C9092" s="341" t="s">
        <v>11439</v>
      </c>
      <c r="D9092" s="342">
        <v>1</v>
      </c>
      <c r="E9092" s="404" t="s">
        <v>28</v>
      </c>
      <c r="F9092" s="367">
        <v>1535000</v>
      </c>
      <c r="G9092" s="398">
        <f t="shared" si="339"/>
        <v>1535000</v>
      </c>
      <c r="H9092" s="397" t="s">
        <v>502</v>
      </c>
      <c r="I9092" s="347" t="s">
        <v>11437</v>
      </c>
    </row>
    <row r="9093" spans="1:9" hidden="1" x14ac:dyDescent="0.25">
      <c r="A9093" s="59" t="s">
        <v>4386</v>
      </c>
      <c r="B9093" s="457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39"/>
        <v>460000</v>
      </c>
      <c r="H9093" s="397" t="s">
        <v>502</v>
      </c>
      <c r="I9093" s="347" t="s">
        <v>11437</v>
      </c>
    </row>
    <row r="9094" spans="1:9" hidden="1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39"/>
        <v>693780</v>
      </c>
      <c r="H9094" s="258" t="s">
        <v>739</v>
      </c>
      <c r="I9094" s="72" t="s">
        <v>11440</v>
      </c>
    </row>
    <row r="9095" spans="1:9" hidden="1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39"/>
        <v>225600</v>
      </c>
      <c r="H9095" s="258" t="s">
        <v>1035</v>
      </c>
      <c r="I9095" s="72" t="s">
        <v>11441</v>
      </c>
    </row>
    <row r="9096" spans="1:9" hidden="1" x14ac:dyDescent="0.25">
      <c r="A9096" s="59" t="s">
        <v>4386</v>
      </c>
      <c r="B9096" s="59" t="s">
        <v>11340</v>
      </c>
      <c r="C9096" s="70" t="s">
        <v>11442</v>
      </c>
      <c r="D9096" s="64">
        <v>1</v>
      </c>
      <c r="E9096" s="65" t="s">
        <v>28</v>
      </c>
      <c r="F9096" s="61">
        <v>1274000</v>
      </c>
      <c r="G9096" s="67">
        <f t="shared" si="339"/>
        <v>1274000</v>
      </c>
      <c r="H9096" s="84" t="s">
        <v>188</v>
      </c>
      <c r="I9096" s="72" t="s">
        <v>11443</v>
      </c>
    </row>
    <row r="9097" spans="1:9" hidden="1" x14ac:dyDescent="0.25">
      <c r="A9097" s="59" t="s">
        <v>4386</v>
      </c>
      <c r="B9097" s="74" t="s">
        <v>11343</v>
      </c>
      <c r="C9097" s="70" t="s">
        <v>11314</v>
      </c>
      <c r="D9097" s="64">
        <v>1</v>
      </c>
      <c r="E9097" s="59" t="s">
        <v>28</v>
      </c>
      <c r="F9097" s="71">
        <v>140000</v>
      </c>
      <c r="G9097" s="67">
        <f t="shared" si="339"/>
        <v>140000</v>
      </c>
      <c r="H9097" s="84" t="s">
        <v>188</v>
      </c>
      <c r="I9097" s="72" t="s">
        <v>11443</v>
      </c>
    </row>
    <row r="9098" spans="1:9" hidden="1" x14ac:dyDescent="0.25">
      <c r="A9098" s="59" t="s">
        <v>4386</v>
      </c>
      <c r="B9098" s="59" t="s">
        <v>11367</v>
      </c>
      <c r="C9098" s="59" t="s">
        <v>11351</v>
      </c>
      <c r="D9098" s="64">
        <v>1</v>
      </c>
      <c r="E9098" s="59" t="s">
        <v>28</v>
      </c>
      <c r="F9098" s="66">
        <v>40000</v>
      </c>
      <c r="G9098" s="67">
        <f t="shared" si="339"/>
        <v>40000</v>
      </c>
      <c r="H9098" s="84" t="s">
        <v>188</v>
      </c>
      <c r="I9098" s="72" t="s">
        <v>11443</v>
      </c>
    </row>
    <row r="9099" spans="1:9" hidden="1" x14ac:dyDescent="0.25">
      <c r="A9099" s="59" t="s">
        <v>4386</v>
      </c>
      <c r="B9099" s="59" t="s">
        <v>11444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39"/>
        <v>197000</v>
      </c>
      <c r="H9099" s="443" t="s">
        <v>121</v>
      </c>
      <c r="I9099" s="258" t="s">
        <v>11445</v>
      </c>
    </row>
    <row r="9100" spans="1:9" hidden="1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11445</v>
      </c>
    </row>
    <row r="9101" spans="1:9" hidden="1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39"/>
        <v>42300</v>
      </c>
      <c r="H9101" s="84" t="s">
        <v>121</v>
      </c>
      <c r="I9101" s="258" t="s">
        <v>11445</v>
      </c>
    </row>
    <row r="9102" spans="1:9" hidden="1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11445</v>
      </c>
    </row>
    <row r="9103" spans="1:9" hidden="1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11445</v>
      </c>
    </row>
    <row r="9104" spans="1:9" hidden="1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8" t="s">
        <v>11445</v>
      </c>
    </row>
    <row r="9105" spans="1:9" hidden="1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8" t="s">
        <v>11446</v>
      </c>
    </row>
    <row r="9106" spans="1:9" hidden="1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8" t="s">
        <v>11446</v>
      </c>
    </row>
    <row r="9107" spans="1:9" hidden="1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39"/>
        <v>36000</v>
      </c>
      <c r="H9107" s="84" t="s">
        <v>1029</v>
      </c>
      <c r="I9107" s="458" t="s">
        <v>11446</v>
      </c>
    </row>
    <row r="9108" spans="1:9" hidden="1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39"/>
        <v>81500</v>
      </c>
      <c r="H9108" s="84" t="s">
        <v>1029</v>
      </c>
      <c r="I9108" s="458" t="s">
        <v>11446</v>
      </c>
    </row>
    <row r="9109" spans="1:9" hidden="1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39"/>
        <v>1825000</v>
      </c>
      <c r="H9109" s="84" t="s">
        <v>1029</v>
      </c>
      <c r="I9109" s="115" t="s">
        <v>11446</v>
      </c>
    </row>
    <row r="9110" spans="1:9" hidden="1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39"/>
        <v>1825000</v>
      </c>
      <c r="H9110" s="84" t="s">
        <v>1029</v>
      </c>
      <c r="I9110" s="115" t="s">
        <v>11446</v>
      </c>
    </row>
    <row r="9111" spans="1:9" hidden="1" x14ac:dyDescent="0.25">
      <c r="A9111" s="59" t="s">
        <v>4386</v>
      </c>
      <c r="B9111" s="59" t="s">
        <v>9004</v>
      </c>
      <c r="C9111" s="76" t="s">
        <v>11397</v>
      </c>
      <c r="D9111" s="64">
        <v>1</v>
      </c>
      <c r="E9111" s="65" t="s">
        <v>28</v>
      </c>
      <c r="F9111" s="88">
        <v>131500</v>
      </c>
      <c r="G9111" s="67">
        <f t="shared" si="339"/>
        <v>131500</v>
      </c>
      <c r="H9111" s="84" t="s">
        <v>1029</v>
      </c>
      <c r="I9111" s="115" t="s">
        <v>11446</v>
      </c>
    </row>
    <row r="9112" spans="1:9" hidden="1" x14ac:dyDescent="0.25">
      <c r="A9112" s="59" t="s">
        <v>4386</v>
      </c>
      <c r="B9112" s="59" t="s">
        <v>8902</v>
      </c>
      <c r="C9112" s="59" t="s">
        <v>11447</v>
      </c>
      <c r="D9112" s="64">
        <v>1</v>
      </c>
      <c r="E9112" s="65" t="s">
        <v>28</v>
      </c>
      <c r="F9112" s="88">
        <v>60000</v>
      </c>
      <c r="G9112" s="67">
        <f t="shared" si="339"/>
        <v>60000</v>
      </c>
      <c r="H9112" s="84" t="s">
        <v>1029</v>
      </c>
      <c r="I9112" s="115" t="s">
        <v>11446</v>
      </c>
    </row>
    <row r="9113" spans="1:9" hidden="1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39"/>
        <v>65000</v>
      </c>
      <c r="H9113" s="84" t="s">
        <v>975</v>
      </c>
      <c r="I9113" s="115" t="s">
        <v>11448</v>
      </c>
    </row>
    <row r="9114" spans="1:9" hidden="1" x14ac:dyDescent="0.25">
      <c r="A9114" s="59" t="s">
        <v>4386</v>
      </c>
      <c r="B9114" s="59" t="s">
        <v>11335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11448</v>
      </c>
    </row>
    <row r="9115" spans="1:9" hidden="1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11448</v>
      </c>
    </row>
    <row r="9116" spans="1:9" hidden="1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11448</v>
      </c>
    </row>
    <row r="9117" spans="1:9" hidden="1" x14ac:dyDescent="0.25">
      <c r="A9117" s="59" t="s">
        <v>4386</v>
      </c>
      <c r="B9117" s="59" t="s">
        <v>216</v>
      </c>
      <c r="C9117" s="59" t="s">
        <v>11371</v>
      </c>
      <c r="D9117" s="64">
        <v>1</v>
      </c>
      <c r="E9117" s="264" t="s">
        <v>28</v>
      </c>
      <c r="F9117" s="71">
        <v>190000</v>
      </c>
      <c r="G9117" s="272">
        <f t="shared" si="339"/>
        <v>190000</v>
      </c>
      <c r="H9117" s="84" t="s">
        <v>975</v>
      </c>
      <c r="I9117" s="84" t="s">
        <v>11448</v>
      </c>
    </row>
    <row r="9118" spans="1:9" hidden="1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39"/>
        <v>270000</v>
      </c>
      <c r="H9118" s="84" t="s">
        <v>975</v>
      </c>
      <c r="I9118" s="84" t="s">
        <v>11448</v>
      </c>
    </row>
    <row r="9119" spans="1:9" hidden="1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39"/>
        <v>20000</v>
      </c>
      <c r="H9119" s="84" t="s">
        <v>975</v>
      </c>
      <c r="I9119" s="84" t="s">
        <v>11448</v>
      </c>
    </row>
    <row r="9120" spans="1:9" hidden="1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39"/>
        <v>225600</v>
      </c>
      <c r="H9120" s="84" t="s">
        <v>3461</v>
      </c>
      <c r="I9120" s="59" t="s">
        <v>11449</v>
      </c>
    </row>
    <row r="9121" spans="1:9" hidden="1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39"/>
        <v>36000</v>
      </c>
      <c r="H9121" s="84" t="s">
        <v>3461</v>
      </c>
      <c r="I9121" s="59" t="s">
        <v>11449</v>
      </c>
    </row>
    <row r="9122" spans="1:9" hidden="1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39"/>
        <v>460000</v>
      </c>
      <c r="H9122" s="84" t="s">
        <v>1571</v>
      </c>
      <c r="I9122" s="74" t="s">
        <v>11450</v>
      </c>
    </row>
    <row r="9123" spans="1:9" hidden="1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39"/>
        <v>65000</v>
      </c>
      <c r="H9123" s="84" t="s">
        <v>1571</v>
      </c>
      <c r="I9123" s="74" t="s">
        <v>11450</v>
      </c>
    </row>
    <row r="9124" spans="1:9" hidden="1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39"/>
        <v>253800</v>
      </c>
      <c r="H9124" s="84" t="s">
        <v>1722</v>
      </c>
      <c r="I9124" s="74" t="s">
        <v>11451</v>
      </c>
    </row>
    <row r="9125" spans="1:9" hidden="1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39"/>
        <v>75000</v>
      </c>
      <c r="H9125" s="84" t="s">
        <v>1722</v>
      </c>
      <c r="I9125" s="59" t="s">
        <v>11451</v>
      </c>
    </row>
    <row r="9126" spans="1:9" hidden="1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39"/>
        <v>36000</v>
      </c>
      <c r="H9126" s="84" t="s">
        <v>1722</v>
      </c>
      <c r="I9126" s="59" t="s">
        <v>11451</v>
      </c>
    </row>
    <row r="9127" spans="1:9" hidden="1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39"/>
        <v>81500</v>
      </c>
      <c r="H9127" s="84" t="s">
        <v>1722</v>
      </c>
      <c r="I9127" s="59" t="s">
        <v>11451</v>
      </c>
    </row>
    <row r="9128" spans="1:9" hidden="1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39"/>
        <v>253800</v>
      </c>
      <c r="H9128" s="84" t="s">
        <v>601</v>
      </c>
      <c r="I9128" s="59" t="s">
        <v>11452</v>
      </c>
    </row>
    <row r="9129" spans="1:9" hidden="1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39"/>
        <v>75000</v>
      </c>
      <c r="H9129" s="84" t="s">
        <v>601</v>
      </c>
      <c r="I9129" s="59" t="s">
        <v>11452</v>
      </c>
    </row>
    <row r="9130" spans="1:9" hidden="1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39"/>
        <v>460000</v>
      </c>
      <c r="H9130" s="84" t="s">
        <v>601</v>
      </c>
      <c r="I9130" s="59" t="s">
        <v>11452</v>
      </c>
    </row>
    <row r="9131" spans="1:9" hidden="1" x14ac:dyDescent="0.25">
      <c r="A9131" s="59" t="s">
        <v>4386</v>
      </c>
      <c r="B9131" s="74" t="s">
        <v>11343</v>
      </c>
      <c r="C9131" s="70" t="s">
        <v>11314</v>
      </c>
      <c r="D9131" s="64">
        <v>1</v>
      </c>
      <c r="E9131" s="65" t="s">
        <v>28</v>
      </c>
      <c r="F9131" s="67">
        <v>140000</v>
      </c>
      <c r="G9131" s="209">
        <f t="shared" si="339"/>
        <v>140000</v>
      </c>
      <c r="H9131" s="84" t="s">
        <v>601</v>
      </c>
      <c r="I9131" s="59" t="s">
        <v>11452</v>
      </c>
    </row>
    <row r="9132" spans="1:9" hidden="1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39"/>
        <v>3200000</v>
      </c>
      <c r="H9132" s="84" t="s">
        <v>4453</v>
      </c>
      <c r="I9132" s="59" t="s">
        <v>11453</v>
      </c>
    </row>
    <row r="9133" spans="1:9" hidden="1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39"/>
        <v>3000000</v>
      </c>
      <c r="H9133" s="84" t="s">
        <v>4453</v>
      </c>
      <c r="I9133" s="59" t="s">
        <v>11453</v>
      </c>
    </row>
    <row r="9134" spans="1:9" hidden="1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39"/>
        <v>1100000</v>
      </c>
      <c r="H9134" s="84" t="s">
        <v>4453</v>
      </c>
      <c r="I9134" s="59" t="s">
        <v>11453</v>
      </c>
    </row>
    <row r="9135" spans="1:9" hidden="1" x14ac:dyDescent="0.25">
      <c r="A9135" s="59" t="s">
        <v>4386</v>
      </c>
      <c r="B9135" s="59" t="s">
        <v>11360</v>
      </c>
      <c r="C9135" s="59" t="s">
        <v>11314</v>
      </c>
      <c r="D9135" s="64">
        <v>5</v>
      </c>
      <c r="E9135" s="65" t="s">
        <v>28</v>
      </c>
      <c r="F9135" s="71">
        <v>45000</v>
      </c>
      <c r="G9135" s="209">
        <f t="shared" si="339"/>
        <v>225000</v>
      </c>
      <c r="H9135" s="84" t="s">
        <v>4453</v>
      </c>
      <c r="I9135" s="59" t="s">
        <v>11453</v>
      </c>
    </row>
    <row r="9136" spans="1:9" hidden="1" x14ac:dyDescent="0.25">
      <c r="A9136" s="59" t="s">
        <v>4386</v>
      </c>
      <c r="B9136" s="74" t="s">
        <v>11343</v>
      </c>
      <c r="C9136" s="70" t="s">
        <v>11314</v>
      </c>
      <c r="D9136" s="59">
        <v>5</v>
      </c>
      <c r="E9136" s="59" t="s">
        <v>28</v>
      </c>
      <c r="F9136" s="71">
        <v>140000</v>
      </c>
      <c r="G9136" s="209">
        <f t="shared" si="339"/>
        <v>700000</v>
      </c>
      <c r="H9136" s="59" t="s">
        <v>4453</v>
      </c>
      <c r="I9136" s="59" t="s">
        <v>11453</v>
      </c>
    </row>
    <row r="9137" spans="1:9" hidden="1" x14ac:dyDescent="0.25">
      <c r="A9137" s="59" t="s">
        <v>4386</v>
      </c>
      <c r="B9137" s="74" t="s">
        <v>4240</v>
      </c>
      <c r="C9137" s="472" t="s">
        <v>11454</v>
      </c>
      <c r="D9137" s="59">
        <v>4</v>
      </c>
      <c r="E9137" s="59" t="s">
        <v>31</v>
      </c>
      <c r="F9137" s="71">
        <v>1</v>
      </c>
      <c r="G9137" s="209">
        <f t="shared" si="339"/>
        <v>4</v>
      </c>
      <c r="H9137" s="59" t="s">
        <v>4453</v>
      </c>
      <c r="I9137" s="59" t="s">
        <v>11453</v>
      </c>
    </row>
    <row r="9138" spans="1:9" hidden="1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39"/>
        <v>150000</v>
      </c>
      <c r="H9138" s="59" t="s">
        <v>4453</v>
      </c>
      <c r="I9138" s="59" t="s">
        <v>11453</v>
      </c>
    </row>
    <row r="9139" spans="1:9" hidden="1" x14ac:dyDescent="0.25">
      <c r="A9139" s="59" t="s">
        <v>4386</v>
      </c>
      <c r="B9139" s="74" t="s">
        <v>11343</v>
      </c>
      <c r="C9139" s="70" t="s">
        <v>11314</v>
      </c>
      <c r="D9139" s="59">
        <v>1</v>
      </c>
      <c r="E9139" s="59" t="s">
        <v>31</v>
      </c>
      <c r="F9139" s="59">
        <v>140000</v>
      </c>
      <c r="G9139" s="59">
        <f t="shared" si="339"/>
        <v>140000</v>
      </c>
      <c r="H9139" s="443" t="s">
        <v>139</v>
      </c>
      <c r="I9139" s="59" t="s">
        <v>11455</v>
      </c>
    </row>
    <row r="9140" spans="1:9" hidden="1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39"/>
        <v>49300</v>
      </c>
      <c r="H9140" s="84" t="s">
        <v>161</v>
      </c>
      <c r="I9140" s="72"/>
    </row>
    <row r="9141" spans="1:9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39"/>
        <v>31000</v>
      </c>
      <c r="H9141" s="84" t="s">
        <v>4961</v>
      </c>
      <c r="I9141" s="72"/>
    </row>
    <row r="9142" spans="1:9" hidden="1" x14ac:dyDescent="0.25">
      <c r="A9142" s="210">
        <v>44621</v>
      </c>
      <c r="B9142" s="59" t="s">
        <v>11456</v>
      </c>
      <c r="C9142" s="74"/>
      <c r="D9142" s="64">
        <v>1</v>
      </c>
      <c r="E9142" s="59" t="s">
        <v>28</v>
      </c>
      <c r="F9142" s="66">
        <v>35000</v>
      </c>
      <c r="G9142" s="67">
        <f t="shared" si="339"/>
        <v>35000</v>
      </c>
      <c r="H9142" s="84" t="s">
        <v>4961</v>
      </c>
      <c r="I9142" s="72"/>
    </row>
    <row r="9143" spans="1:9" hidden="1" x14ac:dyDescent="0.25">
      <c r="A9143" s="210">
        <v>44621</v>
      </c>
      <c r="B9143" s="59" t="s">
        <v>11391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39"/>
        <v>905400</v>
      </c>
      <c r="H9143" s="84" t="s">
        <v>3811</v>
      </c>
      <c r="I9143" s="72" t="s">
        <v>11457</v>
      </c>
    </row>
    <row r="9144" spans="1:9" hidden="1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39"/>
        <v>450000</v>
      </c>
      <c r="H9144" s="84" t="s">
        <v>4392</v>
      </c>
      <c r="I9144" s="72"/>
    </row>
    <row r="9145" spans="1:9" hidden="1" x14ac:dyDescent="0.25">
      <c r="A9145" s="210">
        <v>44621</v>
      </c>
      <c r="B9145" s="59" t="s">
        <v>11458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40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40"/>
        <v>68000</v>
      </c>
      <c r="H9146" s="265" t="s">
        <v>11018</v>
      </c>
      <c r="I9146" s="72"/>
    </row>
    <row r="9147" spans="1:9" hidden="1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40"/>
        <v>81500</v>
      </c>
      <c r="H9147" s="258" t="s">
        <v>966</v>
      </c>
      <c r="I9147" s="72" t="s">
        <v>11459</v>
      </c>
    </row>
    <row r="9148" spans="1:9" hidden="1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40"/>
        <v>36000</v>
      </c>
      <c r="H9148" s="258" t="s">
        <v>966</v>
      </c>
      <c r="I9148" s="72" t="s">
        <v>11459</v>
      </c>
    </row>
    <row r="9149" spans="1:9" hidden="1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40"/>
        <v>190000</v>
      </c>
      <c r="H9149" s="84" t="s">
        <v>4395</v>
      </c>
      <c r="I9149" s="72" t="s">
        <v>11460</v>
      </c>
    </row>
    <row r="9150" spans="1:9" hidden="1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40"/>
        <v>120000</v>
      </c>
      <c r="H9150" s="84" t="s">
        <v>152</v>
      </c>
      <c r="I9150" s="72" t="s">
        <v>11461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40"/>
        <v>50000</v>
      </c>
      <c r="H9151" s="84" t="s">
        <v>152</v>
      </c>
      <c r="I9151" s="72" t="s">
        <v>11461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40"/>
        <v>55000</v>
      </c>
      <c r="H9152" s="443" t="s">
        <v>152</v>
      </c>
      <c r="I9152" s="258" t="s">
        <v>11461</v>
      </c>
    </row>
    <row r="9153" spans="1:9" hidden="1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40"/>
        <v>1700000</v>
      </c>
      <c r="H9153" s="84" t="s">
        <v>152</v>
      </c>
      <c r="I9153" s="258" t="s">
        <v>11461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40"/>
        <v>100000</v>
      </c>
      <c r="H9154" s="84" t="s">
        <v>152</v>
      </c>
      <c r="I9154" s="258" t="s">
        <v>11461</v>
      </c>
    </row>
    <row r="9155" spans="1:9" hidden="1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40"/>
        <v>8000</v>
      </c>
      <c r="H9155" s="84" t="s">
        <v>152</v>
      </c>
      <c r="I9155" s="258" t="s">
        <v>11461</v>
      </c>
    </row>
    <row r="9156" spans="1:9" hidden="1" x14ac:dyDescent="0.25">
      <c r="A9156" s="210">
        <v>44621</v>
      </c>
      <c r="B9156" s="59" t="s">
        <v>11462</v>
      </c>
      <c r="C9156" s="59" t="s">
        <v>11463</v>
      </c>
      <c r="D9156" s="64">
        <v>2</v>
      </c>
      <c r="E9156" s="59" t="s">
        <v>28</v>
      </c>
      <c r="F9156" s="66">
        <v>1650000</v>
      </c>
      <c r="G9156" s="67">
        <f t="shared" si="340"/>
        <v>3300000</v>
      </c>
      <c r="H9156" s="84" t="s">
        <v>601</v>
      </c>
      <c r="I9156" s="458" t="s">
        <v>11464</v>
      </c>
    </row>
    <row r="9157" spans="1:9" hidden="1" x14ac:dyDescent="0.25">
      <c r="A9157" s="210">
        <v>44621</v>
      </c>
      <c r="B9157" s="73" t="s">
        <v>11346</v>
      </c>
      <c r="C9157" s="247" t="s">
        <v>11465</v>
      </c>
      <c r="D9157" s="64">
        <v>2</v>
      </c>
      <c r="E9157" s="65" t="s">
        <v>28</v>
      </c>
      <c r="F9157" s="66">
        <v>1535000</v>
      </c>
      <c r="G9157" s="67">
        <f t="shared" si="340"/>
        <v>3070000</v>
      </c>
      <c r="H9157" s="84" t="s">
        <v>601</v>
      </c>
      <c r="I9157" s="458" t="s">
        <v>11464</v>
      </c>
    </row>
    <row r="9158" spans="1:9" hidden="1" x14ac:dyDescent="0.25">
      <c r="A9158" s="210">
        <v>44621</v>
      </c>
      <c r="B9158" s="59" t="s">
        <v>3926</v>
      </c>
      <c r="C9158" s="59" t="s">
        <v>11466</v>
      </c>
      <c r="D9158" s="80">
        <v>4</v>
      </c>
      <c r="E9158" s="65" t="s">
        <v>28</v>
      </c>
      <c r="F9158" s="209">
        <v>45000</v>
      </c>
      <c r="G9158" s="67">
        <f t="shared" si="340"/>
        <v>180000</v>
      </c>
      <c r="H9158" s="84" t="s">
        <v>601</v>
      </c>
      <c r="I9158" s="458" t="s">
        <v>11464</v>
      </c>
    </row>
    <row r="9159" spans="1:9" hidden="1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40"/>
        <v>700000</v>
      </c>
      <c r="H9159" s="84" t="s">
        <v>601</v>
      </c>
      <c r="I9159" s="458" t="s">
        <v>11464</v>
      </c>
    </row>
    <row r="9160" spans="1:9" hidden="1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40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40"/>
        <v>253800</v>
      </c>
      <c r="H9163" s="84" t="s">
        <v>1982</v>
      </c>
      <c r="I9163" s="115" t="s">
        <v>11467</v>
      </c>
    </row>
    <row r="9164" spans="1:9" hidden="1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11467</v>
      </c>
    </row>
    <row r="9165" spans="1:9" hidden="1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11467</v>
      </c>
    </row>
    <row r="9166" spans="1:9" hidden="1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11467</v>
      </c>
    </row>
    <row r="9167" spans="1:9" hidden="1" x14ac:dyDescent="0.25">
      <c r="A9167" s="210">
        <v>44621</v>
      </c>
      <c r="B9167" s="59" t="s">
        <v>11340</v>
      </c>
      <c r="C9167" s="70" t="s">
        <v>11468</v>
      </c>
      <c r="D9167" s="64">
        <v>1</v>
      </c>
      <c r="E9167" s="65" t="s">
        <v>28</v>
      </c>
      <c r="F9167" s="71">
        <v>1275000</v>
      </c>
      <c r="G9167" s="67">
        <f t="shared" si="340"/>
        <v>1275000</v>
      </c>
      <c r="H9167" s="84" t="s">
        <v>843</v>
      </c>
      <c r="I9167" s="84" t="s">
        <v>11469</v>
      </c>
    </row>
    <row r="9168" spans="1:9" hidden="1" x14ac:dyDescent="0.25">
      <c r="A9168" s="210">
        <v>44621</v>
      </c>
      <c r="B9168" s="74" t="s">
        <v>11343</v>
      </c>
      <c r="C9168" s="70" t="s">
        <v>11314</v>
      </c>
      <c r="D9168" s="64">
        <v>1</v>
      </c>
      <c r="E9168" s="65" t="s">
        <v>28</v>
      </c>
      <c r="F9168" s="71">
        <v>140000</v>
      </c>
      <c r="G9168" s="67">
        <f t="shared" si="340"/>
        <v>140000</v>
      </c>
      <c r="H9168" s="84" t="s">
        <v>843</v>
      </c>
      <c r="I9168" s="84" t="s">
        <v>11469</v>
      </c>
    </row>
    <row r="9169" spans="1:9" hidden="1" x14ac:dyDescent="0.25">
      <c r="A9169" s="210">
        <v>44621</v>
      </c>
      <c r="B9169" s="59" t="s">
        <v>11360</v>
      </c>
      <c r="C9169" s="59" t="s">
        <v>11314</v>
      </c>
      <c r="D9169" s="64">
        <v>1</v>
      </c>
      <c r="E9169" s="65" t="s">
        <v>28</v>
      </c>
      <c r="F9169" s="66">
        <v>45000</v>
      </c>
      <c r="G9169" s="67">
        <f t="shared" si="340"/>
        <v>45000</v>
      </c>
      <c r="H9169" s="84" t="s">
        <v>843</v>
      </c>
      <c r="I9169" s="59" t="s">
        <v>11469</v>
      </c>
    </row>
    <row r="9170" spans="1:9" hidden="1" x14ac:dyDescent="0.25">
      <c r="A9170" s="210">
        <v>44621</v>
      </c>
      <c r="B9170" s="59" t="s">
        <v>11470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40"/>
        <v>40000</v>
      </c>
      <c r="H9170" s="84" t="s">
        <v>843</v>
      </c>
      <c r="I9170" s="59" t="s">
        <v>11469</v>
      </c>
    </row>
    <row r="9171" spans="1:9" hidden="1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40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40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40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40"/>
        <v>19500</v>
      </c>
      <c r="H9174" s="84" t="s">
        <v>723</v>
      </c>
      <c r="I9174" s="72"/>
    </row>
    <row r="9175" spans="1:9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40"/>
        <v>77500</v>
      </c>
      <c r="H9175" s="84" t="s">
        <v>4961</v>
      </c>
      <c r="I9175" s="72"/>
    </row>
    <row r="9176" spans="1:9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40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40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11471</v>
      </c>
      <c r="C9180" s="74"/>
      <c r="D9180" s="80">
        <v>1</v>
      </c>
      <c r="E9180" s="264" t="s">
        <v>28</v>
      </c>
      <c r="F9180" s="422">
        <v>40000</v>
      </c>
      <c r="G9180" s="67">
        <f t="shared" si="340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40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11472</v>
      </c>
      <c r="C9182" s="59"/>
      <c r="D9182" s="80">
        <v>3</v>
      </c>
      <c r="E9182" s="264" t="s">
        <v>28</v>
      </c>
      <c r="F9182" s="422">
        <v>3000</v>
      </c>
      <c r="G9182" s="209">
        <f t="shared" si="340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40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40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40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40"/>
        <v>225600</v>
      </c>
      <c r="H9186" s="84" t="s">
        <v>3171</v>
      </c>
      <c r="I9186" s="72" t="s">
        <v>11473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40"/>
        <v>225600</v>
      </c>
      <c r="H9187" s="84" t="s">
        <v>158</v>
      </c>
      <c r="I9187" s="72" t="s">
        <v>11474</v>
      </c>
    </row>
    <row r="9188" spans="1:9" hidden="1" x14ac:dyDescent="0.25">
      <c r="A9188" s="210">
        <v>44652</v>
      </c>
      <c r="B9188" s="59" t="s">
        <v>11340</v>
      </c>
      <c r="C9188" s="70" t="s">
        <v>11475</v>
      </c>
      <c r="D9188" s="64">
        <v>1</v>
      </c>
      <c r="E9188" s="65" t="s">
        <v>28</v>
      </c>
      <c r="F9188" s="66">
        <v>1275000</v>
      </c>
      <c r="G9188" s="67">
        <f t="shared" si="340"/>
        <v>1275000</v>
      </c>
      <c r="H9188" s="84" t="s">
        <v>3028</v>
      </c>
      <c r="I9188" s="258" t="s">
        <v>11476</v>
      </c>
    </row>
    <row r="9189" spans="1:9" hidden="1" x14ac:dyDescent="0.25">
      <c r="A9189" s="210">
        <v>44652</v>
      </c>
      <c r="B9189" s="74" t="s">
        <v>11343</v>
      </c>
      <c r="C9189" s="70" t="s">
        <v>11314</v>
      </c>
      <c r="D9189" s="80">
        <v>1</v>
      </c>
      <c r="E9189" s="65" t="s">
        <v>28</v>
      </c>
      <c r="F9189" s="209">
        <v>140000</v>
      </c>
      <c r="G9189" s="67">
        <f t="shared" si="340"/>
        <v>140000</v>
      </c>
      <c r="H9189" s="84" t="s">
        <v>3028</v>
      </c>
      <c r="I9189" s="258" t="s">
        <v>11476</v>
      </c>
    </row>
    <row r="9190" spans="1:9" hidden="1" x14ac:dyDescent="0.25">
      <c r="A9190" s="210">
        <v>44652</v>
      </c>
      <c r="B9190" s="59" t="s">
        <v>11360</v>
      </c>
      <c r="C9190" s="59" t="s">
        <v>11314</v>
      </c>
      <c r="D9190" s="64">
        <v>1</v>
      </c>
      <c r="E9190" s="65" t="s">
        <v>28</v>
      </c>
      <c r="F9190" s="71">
        <v>45000</v>
      </c>
      <c r="G9190" s="67">
        <f t="shared" si="340"/>
        <v>45000</v>
      </c>
      <c r="H9190" s="84" t="s">
        <v>3028</v>
      </c>
      <c r="I9190" s="258" t="s">
        <v>11476</v>
      </c>
    </row>
    <row r="9191" spans="1:9" hidden="1" x14ac:dyDescent="0.25">
      <c r="A9191" s="210">
        <v>44652</v>
      </c>
      <c r="B9191" s="59" t="s">
        <v>11335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40"/>
        <v>86000</v>
      </c>
      <c r="H9191" s="84" t="s">
        <v>1080</v>
      </c>
      <c r="I9191" s="458" t="s">
        <v>11477</v>
      </c>
    </row>
    <row r="9192" spans="1:9" hidden="1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40"/>
        <v>18000</v>
      </c>
      <c r="H9192" s="84" t="s">
        <v>1080</v>
      </c>
      <c r="I9192" s="458" t="s">
        <v>11477</v>
      </c>
    </row>
    <row r="9193" spans="1:9" hidden="1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40"/>
        <v>20000</v>
      </c>
      <c r="H9193" s="84" t="s">
        <v>1080</v>
      </c>
      <c r="I9193" s="458" t="s">
        <v>11477</v>
      </c>
    </row>
    <row r="9194" spans="1:9" hidden="1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40"/>
        <v>51000</v>
      </c>
      <c r="H9194" s="84" t="s">
        <v>1080</v>
      </c>
      <c r="I9194" s="458" t="s">
        <v>11477</v>
      </c>
    </row>
    <row r="9195" spans="1:9" hidden="1" x14ac:dyDescent="0.25">
      <c r="A9195" s="210">
        <v>44652</v>
      </c>
      <c r="B9195" s="59" t="s">
        <v>11478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40"/>
        <v>10000</v>
      </c>
      <c r="H9195" s="84" t="s">
        <v>1080</v>
      </c>
      <c r="I9195" s="458" t="s">
        <v>11477</v>
      </c>
    </row>
    <row r="9196" spans="1:9" hidden="1" x14ac:dyDescent="0.25">
      <c r="A9196" s="210">
        <v>44652</v>
      </c>
      <c r="B9196" s="78" t="s">
        <v>96</v>
      </c>
      <c r="C9196" s="85" t="s">
        <v>11479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11480</v>
      </c>
    </row>
    <row r="9197" spans="1:9" hidden="1" x14ac:dyDescent="0.25">
      <c r="A9197" s="210">
        <v>44652</v>
      </c>
      <c r="B9197" s="78" t="s">
        <v>96</v>
      </c>
      <c r="C9197" s="85" t="s">
        <v>11481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11480</v>
      </c>
    </row>
    <row r="9198" spans="1:9" hidden="1" x14ac:dyDescent="0.25">
      <c r="A9198" s="210">
        <v>44652</v>
      </c>
      <c r="B9198" s="78" t="s">
        <v>96</v>
      </c>
      <c r="C9198" s="59" t="s">
        <v>11482</v>
      </c>
      <c r="D9198" s="64">
        <v>1</v>
      </c>
      <c r="E9198" s="65" t="s">
        <v>28</v>
      </c>
      <c r="F9198" s="66">
        <v>3097800</v>
      </c>
      <c r="G9198" s="67">
        <f t="shared" si="340"/>
        <v>3097800</v>
      </c>
      <c r="H9198" s="84" t="s">
        <v>506</v>
      </c>
      <c r="I9198" s="115" t="s">
        <v>11480</v>
      </c>
    </row>
    <row r="9199" spans="1:9" hidden="1" x14ac:dyDescent="0.25">
      <c r="A9199" s="210">
        <v>44652</v>
      </c>
      <c r="B9199" s="78" t="s">
        <v>96</v>
      </c>
      <c r="C9199" s="59" t="s">
        <v>11483</v>
      </c>
      <c r="D9199" s="64">
        <v>1</v>
      </c>
      <c r="E9199" s="65" t="s">
        <v>28</v>
      </c>
      <c r="F9199" s="66">
        <v>3097800</v>
      </c>
      <c r="G9199" s="67">
        <f t="shared" si="340"/>
        <v>3097800</v>
      </c>
      <c r="H9199" s="84" t="s">
        <v>506</v>
      </c>
      <c r="I9199" s="115" t="s">
        <v>11480</v>
      </c>
    </row>
    <row r="9200" spans="1:9" hidden="1" x14ac:dyDescent="0.25">
      <c r="A9200" s="210">
        <v>44652</v>
      </c>
      <c r="B9200" s="78" t="s">
        <v>96</v>
      </c>
      <c r="C9200" s="59" t="s">
        <v>11484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11480</v>
      </c>
    </row>
    <row r="9201" spans="1:9" hidden="1" x14ac:dyDescent="0.25">
      <c r="A9201" s="210">
        <v>44652</v>
      </c>
      <c r="B9201" s="78" t="s">
        <v>96</v>
      </c>
      <c r="C9201" s="59" t="s">
        <v>11485</v>
      </c>
      <c r="D9201" s="64">
        <v>1</v>
      </c>
      <c r="E9201" s="65" t="s">
        <v>31</v>
      </c>
      <c r="F9201" s="66">
        <v>3097800</v>
      </c>
      <c r="G9201" s="67">
        <f t="shared" ref="G9201:G9234" si="341">D9201*F9201</f>
        <v>3097800</v>
      </c>
      <c r="H9201" s="84" t="s">
        <v>7068</v>
      </c>
      <c r="I9201" s="115" t="s">
        <v>11480</v>
      </c>
    </row>
    <row r="9202" spans="1:9" hidden="1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41"/>
        <v>600000</v>
      </c>
      <c r="H9202" s="84" t="s">
        <v>504</v>
      </c>
      <c r="I9202" s="115" t="s">
        <v>11480</v>
      </c>
    </row>
    <row r="9203" spans="1:9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41"/>
        <v>15500</v>
      </c>
      <c r="H9203" s="84" t="s">
        <v>1080</v>
      </c>
      <c r="I9203" s="72"/>
    </row>
    <row r="9204" spans="1:9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41"/>
        <v>36000</v>
      </c>
      <c r="H9204" s="84" t="s">
        <v>11486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41"/>
        <v>338400</v>
      </c>
      <c r="H9205" s="84" t="s">
        <v>4378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41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41"/>
        <v>75000</v>
      </c>
      <c r="H9207" s="84" t="s">
        <v>504</v>
      </c>
      <c r="I9207" s="72" t="s">
        <v>11487</v>
      </c>
    </row>
    <row r="9208" spans="1:9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41"/>
        <v>10000</v>
      </c>
      <c r="H9212" s="84" t="s">
        <v>1240</v>
      </c>
      <c r="I9212" s="72" t="s">
        <v>11488</v>
      </c>
    </row>
    <row r="9213" spans="1:9" hidden="1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41"/>
        <v>195000</v>
      </c>
      <c r="H9213" s="84" t="s">
        <v>1240</v>
      </c>
      <c r="I9213" s="72" t="s">
        <v>11488</v>
      </c>
    </row>
    <row r="9214" spans="1:9" hidden="1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41"/>
        <v>40000</v>
      </c>
      <c r="H9214" s="84" t="s">
        <v>941</v>
      </c>
      <c r="I9214" s="72" t="s">
        <v>11489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41"/>
        <v>141000</v>
      </c>
      <c r="H9215" s="84" t="s">
        <v>941</v>
      </c>
      <c r="I9215" s="72" t="s">
        <v>11489</v>
      </c>
    </row>
    <row r="9216" spans="1:9" hidden="1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41"/>
        <v>81500</v>
      </c>
      <c r="H9216" s="84" t="s">
        <v>941</v>
      </c>
      <c r="I9216" s="72" t="s">
        <v>11489</v>
      </c>
    </row>
    <row r="9217" spans="1:9" hidden="1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41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41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41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41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41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41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41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41"/>
        <v>30000</v>
      </c>
      <c r="H9224" s="266" t="s">
        <v>4438</v>
      </c>
      <c r="I9224" s="258"/>
    </row>
    <row r="9225" spans="1:9" hidden="1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41"/>
        <v>155000</v>
      </c>
      <c r="H9225" s="266" t="s">
        <v>4438</v>
      </c>
      <c r="I9225" s="458"/>
    </row>
    <row r="9226" spans="1:9" hidden="1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41"/>
        <v>195000</v>
      </c>
      <c r="H9226" s="266" t="s">
        <v>507</v>
      </c>
      <c r="I9226" s="458"/>
    </row>
    <row r="9227" spans="1:9" hidden="1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41"/>
        <v>450000</v>
      </c>
      <c r="H9227" s="84" t="s">
        <v>630</v>
      </c>
      <c r="I9227" s="458" t="s">
        <v>10712</v>
      </c>
    </row>
    <row r="9228" spans="1:9" hidden="1" x14ac:dyDescent="0.25">
      <c r="A9228" s="210">
        <v>44682</v>
      </c>
      <c r="B9228" s="59" t="s">
        <v>11490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8" t="s">
        <v>10712</v>
      </c>
    </row>
    <row r="9229" spans="1:9" hidden="1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41"/>
        <v>875000</v>
      </c>
      <c r="H9229" s="84" t="s">
        <v>630</v>
      </c>
      <c r="I9229" s="458" t="s">
        <v>10712</v>
      </c>
    </row>
    <row r="9230" spans="1:9" hidden="1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41"/>
        <v>90000</v>
      </c>
      <c r="H9230" s="84" t="s">
        <v>630</v>
      </c>
      <c r="I9230" s="458" t="s">
        <v>10712</v>
      </c>
    </row>
    <row r="9231" spans="1:9" hidden="1" x14ac:dyDescent="0.25">
      <c r="A9231" s="210">
        <v>44682</v>
      </c>
      <c r="B9231" s="78" t="s">
        <v>11491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8" t="s">
        <v>10712</v>
      </c>
    </row>
    <row r="9232" spans="1:9" hidden="1" x14ac:dyDescent="0.25">
      <c r="A9232" s="210">
        <v>44682</v>
      </c>
      <c r="B9232" s="78" t="s">
        <v>11492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8" t="s">
        <v>10712</v>
      </c>
    </row>
    <row r="9233" spans="1:9" hidden="1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8" t="s">
        <v>10712</v>
      </c>
    </row>
    <row r="9234" spans="1:9" hidden="1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41"/>
        <v>196350</v>
      </c>
      <c r="H9234" s="84" t="s">
        <v>630</v>
      </c>
      <c r="I9234" s="458" t="s">
        <v>10712</v>
      </c>
    </row>
    <row r="9235" spans="1:9" hidden="1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8" t="s">
        <v>10712</v>
      </c>
    </row>
    <row r="9236" spans="1:9" hidden="1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2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2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2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2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2"/>
        <v>460000</v>
      </c>
      <c r="H9240" s="84" t="s">
        <v>1080</v>
      </c>
      <c r="I9240" s="72" t="s">
        <v>11493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2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2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2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2"/>
        <v>346890</v>
      </c>
      <c r="H9244" s="84" t="s">
        <v>621</v>
      </c>
      <c r="I9244" s="258" t="s">
        <v>11494</v>
      </c>
    </row>
    <row r="9245" spans="1:9" hidden="1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2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2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2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2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2"/>
        <v>10000</v>
      </c>
      <c r="H9250" s="84" t="s">
        <v>4453</v>
      </c>
      <c r="I9250" s="458" t="s">
        <v>11495</v>
      </c>
    </row>
    <row r="9251" spans="1:9" hidden="1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2"/>
        <v>1825000</v>
      </c>
      <c r="H9251" s="84" t="s">
        <v>2678</v>
      </c>
      <c r="I9251" s="72" t="s">
        <v>11496</v>
      </c>
    </row>
    <row r="9252" spans="1:9" hidden="1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2"/>
        <v>1825000</v>
      </c>
      <c r="H9252" s="84" t="s">
        <v>2678</v>
      </c>
      <c r="I9252" s="72" t="s">
        <v>11496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2"/>
        <v>253800</v>
      </c>
      <c r="H9253" s="84" t="s">
        <v>2678</v>
      </c>
      <c r="I9253" s="72" t="s">
        <v>11496</v>
      </c>
    </row>
    <row r="9254" spans="1:9" hidden="1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2"/>
        <v>87500</v>
      </c>
      <c r="H9254" s="84" t="s">
        <v>2678</v>
      </c>
      <c r="I9254" s="72" t="s">
        <v>11496</v>
      </c>
    </row>
    <row r="9255" spans="1:9" hidden="1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2"/>
        <v>1825000</v>
      </c>
      <c r="H9255" s="84" t="s">
        <v>131</v>
      </c>
      <c r="I9255" s="258" t="s">
        <v>11497</v>
      </c>
    </row>
    <row r="9256" spans="1:9" hidden="1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2"/>
        <v>1825000</v>
      </c>
      <c r="H9256" s="84" t="s">
        <v>131</v>
      </c>
      <c r="I9256" s="258" t="s">
        <v>11497</v>
      </c>
    </row>
    <row r="9257" spans="1:9" hidden="1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2"/>
        <v>1</v>
      </c>
      <c r="H9257" s="266" t="s">
        <v>11498</v>
      </c>
      <c r="I9257" s="458" t="s">
        <v>11499</v>
      </c>
    </row>
    <row r="9258" spans="1:9" hidden="1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2"/>
        <v>1</v>
      </c>
      <c r="H9258" s="266" t="s">
        <v>11498</v>
      </c>
      <c r="I9258" s="458" t="s">
        <v>11499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2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2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2"/>
        <v>84600</v>
      </c>
      <c r="H9261" s="84" t="s">
        <v>4378</v>
      </c>
      <c r="I9261" s="72"/>
    </row>
    <row r="9262" spans="1:9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2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2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2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2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2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2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2"/>
        <v>1800000</v>
      </c>
      <c r="H9269" s="84" t="s">
        <v>4069</v>
      </c>
      <c r="I9269" s="72" t="s">
        <v>11500</v>
      </c>
    </row>
    <row r="9270" spans="1:9" hidden="1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2"/>
        <v>660000</v>
      </c>
      <c r="H9270" s="84" t="s">
        <v>4069</v>
      </c>
      <c r="I9270" s="72" t="s">
        <v>11500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2"/>
        <v>90000</v>
      </c>
      <c r="H9271" s="84" t="s">
        <v>158</v>
      </c>
      <c r="I9271" s="72" t="s">
        <v>11474</v>
      </c>
    </row>
    <row r="9272" spans="1:9" hidden="1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2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2"/>
        <v>90000</v>
      </c>
      <c r="H9273" s="84" t="s">
        <v>4438</v>
      </c>
      <c r="I9273" s="72"/>
    </row>
    <row r="9274" spans="1:9" hidden="1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2"/>
        <v>1825000</v>
      </c>
      <c r="H9274" s="84" t="s">
        <v>158</v>
      </c>
      <c r="I9274" s="72" t="s">
        <v>11501</v>
      </c>
    </row>
    <row r="9275" spans="1:9" hidden="1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2"/>
        <v>1825000</v>
      </c>
      <c r="H9275" s="84" t="s">
        <v>158</v>
      </c>
      <c r="I9275" s="72" t="s">
        <v>11501</v>
      </c>
    </row>
    <row r="9276" spans="1:9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2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2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2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11502</v>
      </c>
      <c r="C9279" s="59"/>
      <c r="D9279" s="64">
        <v>1</v>
      </c>
      <c r="E9279" s="65" t="s">
        <v>28</v>
      </c>
      <c r="F9279" s="71">
        <v>45000</v>
      </c>
      <c r="G9279" s="209">
        <f t="shared" si="342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11503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2"/>
        <v>45000</v>
      </c>
      <c r="H9280" s="84" t="s">
        <v>3461</v>
      </c>
      <c r="I9280" s="72" t="s">
        <v>11504</v>
      </c>
    </row>
    <row r="9281" spans="1:9" hidden="1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2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11505</v>
      </c>
      <c r="C9282" s="59" t="s">
        <v>11506</v>
      </c>
      <c r="D9282" s="59">
        <v>2</v>
      </c>
      <c r="E9282" s="65" t="s">
        <v>306</v>
      </c>
      <c r="F9282" s="61">
        <v>23000</v>
      </c>
      <c r="G9282" s="67">
        <f t="shared" si="342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2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2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2"/>
        <v>920000</v>
      </c>
      <c r="H9286" s="84" t="s">
        <v>121</v>
      </c>
      <c r="I9286" s="72" t="s">
        <v>11507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2"/>
        <v>190000</v>
      </c>
      <c r="H9287" s="84" t="s">
        <v>121</v>
      </c>
      <c r="I9287" s="72" t="s">
        <v>11507</v>
      </c>
    </row>
    <row r="9288" spans="1:9" hidden="1" x14ac:dyDescent="0.25">
      <c r="A9288" s="210">
        <v>44774</v>
      </c>
      <c r="B9288" s="59" t="s">
        <v>11444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2"/>
        <v>197000</v>
      </c>
      <c r="H9288" s="84" t="s">
        <v>121</v>
      </c>
      <c r="I9288" s="72" t="s">
        <v>11507</v>
      </c>
    </row>
    <row r="9289" spans="1:9" hidden="1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2"/>
        <v>140000</v>
      </c>
      <c r="H9289" s="84" t="s">
        <v>121</v>
      </c>
      <c r="I9289" s="72" t="s">
        <v>11507</v>
      </c>
    </row>
    <row r="9290" spans="1:9" hidden="1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2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2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2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11508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2"/>
        <v>150000</v>
      </c>
      <c r="H9293" s="84" t="s">
        <v>977</v>
      </c>
      <c r="I9293" s="72" t="s">
        <v>11509</v>
      </c>
    </row>
    <row r="9294" spans="1:9" hidden="1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2"/>
        <v>34000</v>
      </c>
      <c r="H9294" s="84" t="s">
        <v>1029</v>
      </c>
      <c r="I9294" s="72" t="s">
        <v>11510</v>
      </c>
    </row>
    <row r="9295" spans="1:9" hidden="1" x14ac:dyDescent="0.25">
      <c r="A9295" s="210">
        <v>44774</v>
      </c>
      <c r="B9295" s="59" t="s">
        <v>11511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2"/>
        <v>150000</v>
      </c>
      <c r="H9295" s="84" t="s">
        <v>1029</v>
      </c>
      <c r="I9295" s="72" t="s">
        <v>11510</v>
      </c>
    </row>
    <row r="9296" spans="1:9" hidden="1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2"/>
        <v>40000</v>
      </c>
      <c r="H9296" s="84" t="s">
        <v>1029</v>
      </c>
      <c r="I9296" s="72" t="s">
        <v>11510</v>
      </c>
    </row>
    <row r="9297" spans="1:9" hidden="1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2"/>
        <v>65000</v>
      </c>
      <c r="H9297" s="84" t="s">
        <v>1029</v>
      </c>
      <c r="I9297" s="72" t="s">
        <v>11510</v>
      </c>
    </row>
    <row r="9298" spans="1:9" hidden="1" x14ac:dyDescent="0.25">
      <c r="A9298" s="210">
        <v>44774</v>
      </c>
      <c r="B9298" s="106" t="s">
        <v>11512</v>
      </c>
      <c r="C9298" s="113" t="s">
        <v>11333</v>
      </c>
      <c r="D9298" s="64">
        <v>1</v>
      </c>
      <c r="E9298" s="59" t="s">
        <v>31</v>
      </c>
      <c r="F9298" s="87">
        <v>50000</v>
      </c>
      <c r="G9298" s="67">
        <f t="shared" si="342"/>
        <v>50000</v>
      </c>
      <c r="H9298" s="84" t="s">
        <v>1029</v>
      </c>
      <c r="I9298" s="72" t="s">
        <v>11510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2"/>
        <v>225600</v>
      </c>
      <c r="H9299" s="84" t="s">
        <v>759</v>
      </c>
      <c r="I9299" s="72" t="s">
        <v>11513</v>
      </c>
    </row>
    <row r="9300" spans="1:9" hidden="1" x14ac:dyDescent="0.25">
      <c r="A9300" s="210">
        <v>44774</v>
      </c>
      <c r="B9300" s="74" t="s">
        <v>11343</v>
      </c>
      <c r="C9300" s="70" t="s">
        <v>11314</v>
      </c>
      <c r="D9300" s="64">
        <v>1</v>
      </c>
      <c r="E9300" s="264" t="s">
        <v>28</v>
      </c>
      <c r="F9300" s="71">
        <v>140000</v>
      </c>
      <c r="G9300" s="209">
        <f t="shared" ref="G9300:G9347" si="343">D9300*F9300</f>
        <v>140000</v>
      </c>
      <c r="H9300" s="84" t="s">
        <v>1992</v>
      </c>
      <c r="I9300" s="72" t="s">
        <v>11514</v>
      </c>
    </row>
    <row r="9301" spans="1:9" hidden="1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3"/>
        <v>460000</v>
      </c>
      <c r="H9301" s="84" t="s">
        <v>1992</v>
      </c>
      <c r="I9301" s="72" t="s">
        <v>11514</v>
      </c>
    </row>
    <row r="9302" spans="1:9" hidden="1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3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11340</v>
      </c>
      <c r="C9303" s="59" t="s">
        <v>11515</v>
      </c>
      <c r="D9303" s="64">
        <v>1</v>
      </c>
      <c r="E9303" s="65" t="s">
        <v>28</v>
      </c>
      <c r="F9303" s="71">
        <v>1275000</v>
      </c>
      <c r="G9303" s="209">
        <f t="shared" si="343"/>
        <v>1275000</v>
      </c>
      <c r="H9303" s="84" t="s">
        <v>1941</v>
      </c>
      <c r="I9303" s="72" t="s">
        <v>11516</v>
      </c>
    </row>
    <row r="9304" spans="1:9" hidden="1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3"/>
        <v>320000</v>
      </c>
      <c r="H9304" s="84" t="s">
        <v>3394</v>
      </c>
      <c r="I9304" s="258" t="s">
        <v>11517</v>
      </c>
    </row>
    <row r="9305" spans="1:9" hidden="1" x14ac:dyDescent="0.25">
      <c r="A9305" s="210">
        <v>44774</v>
      </c>
      <c r="B9305" s="59" t="s">
        <v>11518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3"/>
        <v>20000</v>
      </c>
      <c r="H9305" s="84" t="s">
        <v>3394</v>
      </c>
      <c r="I9305" s="258" t="s">
        <v>11517</v>
      </c>
    </row>
    <row r="9306" spans="1:9" hidden="1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3"/>
        <v>36000</v>
      </c>
      <c r="H9306" s="84" t="s">
        <v>188</v>
      </c>
      <c r="I9306" s="258" t="s">
        <v>11519</v>
      </c>
    </row>
    <row r="9307" spans="1:9" hidden="1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3"/>
        <v>62000</v>
      </c>
      <c r="H9307" s="84" t="s">
        <v>188</v>
      </c>
      <c r="I9307" s="258" t="s">
        <v>11519</v>
      </c>
    </row>
    <row r="9308" spans="1:9" hidden="1" x14ac:dyDescent="0.25">
      <c r="A9308" s="210">
        <v>44774</v>
      </c>
      <c r="B9308" s="59" t="s">
        <v>11456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3"/>
        <v>37500</v>
      </c>
      <c r="H9308" s="84" t="s">
        <v>127</v>
      </c>
      <c r="I9308" s="72"/>
    </row>
    <row r="9309" spans="1:9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3"/>
        <v>90000</v>
      </c>
      <c r="H9309" s="266" t="s">
        <v>161</v>
      </c>
      <c r="I9309" s="458"/>
    </row>
    <row r="9310" spans="1:9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3"/>
        <v>71400</v>
      </c>
      <c r="H9310" s="266" t="s">
        <v>161</v>
      </c>
      <c r="I9310" s="458"/>
    </row>
    <row r="9311" spans="1:9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3"/>
        <v>135000</v>
      </c>
      <c r="H9311" s="84" t="s">
        <v>161</v>
      </c>
      <c r="I9311" s="458"/>
    </row>
    <row r="9312" spans="1:9" hidden="1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3"/>
        <v>450000</v>
      </c>
      <c r="H9312" s="84" t="s">
        <v>139</v>
      </c>
      <c r="I9312" s="458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3"/>
        <v>75000</v>
      </c>
      <c r="H9313" s="84" t="s">
        <v>161</v>
      </c>
      <c r="I9313" s="458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3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3"/>
        <v>73950</v>
      </c>
      <c r="H9315" s="84" t="s">
        <v>161</v>
      </c>
      <c r="I9315" s="72"/>
    </row>
    <row r="9316" spans="1:9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3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3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3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3"/>
        <v>235000</v>
      </c>
      <c r="H9319" s="84" t="s">
        <v>1722</v>
      </c>
      <c r="I9319" s="72" t="s">
        <v>11520</v>
      </c>
    </row>
    <row r="9320" spans="1:9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3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3"/>
        <v>10000</v>
      </c>
      <c r="H9321" s="84" t="s">
        <v>975</v>
      </c>
      <c r="I9321" s="72" t="s">
        <v>11521</v>
      </c>
    </row>
    <row r="9322" spans="1:9" hidden="1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3"/>
        <v>568000</v>
      </c>
      <c r="H9322" s="84" t="s">
        <v>11522</v>
      </c>
      <c r="I9322" s="72" t="s">
        <v>11523</v>
      </c>
    </row>
    <row r="9323" spans="1:9" hidden="1" x14ac:dyDescent="0.25">
      <c r="A9323" s="210">
        <v>44835</v>
      </c>
      <c r="B9323" s="106" t="s">
        <v>11524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3"/>
        <v>880000</v>
      </c>
      <c r="H9323" s="84" t="s">
        <v>11522</v>
      </c>
      <c r="I9323" s="72" t="s">
        <v>11523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3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3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11322</v>
      </c>
      <c r="C9326" s="59" t="s">
        <v>11323</v>
      </c>
      <c r="D9326" s="64">
        <v>1</v>
      </c>
      <c r="E9326" s="65" t="s">
        <v>52</v>
      </c>
      <c r="F9326" s="71">
        <v>1261000</v>
      </c>
      <c r="G9326" s="209">
        <f t="shared" si="343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3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3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3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3"/>
        <v>460000</v>
      </c>
      <c r="H9330" s="84" t="s">
        <v>2678</v>
      </c>
      <c r="I9330" s="72" t="s">
        <v>11525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3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3"/>
        <v>1825000</v>
      </c>
      <c r="H9332" s="84" t="s">
        <v>759</v>
      </c>
      <c r="I9332" s="72" t="s">
        <v>9726</v>
      </c>
    </row>
    <row r="9333" spans="1:9" hidden="1" x14ac:dyDescent="0.25">
      <c r="A9333" s="210">
        <v>44866</v>
      </c>
      <c r="B9333" s="59" t="s">
        <v>4797</v>
      </c>
      <c r="C9333" s="59" t="s">
        <v>11526</v>
      </c>
      <c r="D9333" s="59">
        <v>1</v>
      </c>
      <c r="E9333" s="65" t="s">
        <v>66</v>
      </c>
      <c r="F9333" s="61">
        <v>1825000</v>
      </c>
      <c r="G9333" s="209">
        <f t="shared" si="343"/>
        <v>1825000</v>
      </c>
      <c r="H9333" s="84" t="s">
        <v>759</v>
      </c>
      <c r="I9333" s="72" t="s">
        <v>9726</v>
      </c>
    </row>
    <row r="9334" spans="1:9" hidden="1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3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3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3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3"/>
        <v>247000</v>
      </c>
      <c r="H9337" s="84" t="s">
        <v>188</v>
      </c>
      <c r="I9337" s="72" t="s">
        <v>11519</v>
      </c>
    </row>
    <row r="9338" spans="1:9" hidden="1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3"/>
        <v>25000</v>
      </c>
      <c r="H9338" s="84" t="s">
        <v>4961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3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3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3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3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3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3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3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3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3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11527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4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4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11528</v>
      </c>
      <c r="C9351" s="70"/>
      <c r="D9351" s="64">
        <v>1</v>
      </c>
      <c r="E9351" s="75" t="s">
        <v>66</v>
      </c>
      <c r="F9351" s="71">
        <v>1000000</v>
      </c>
      <c r="G9351" s="67">
        <f t="shared" si="344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11529</v>
      </c>
      <c r="C9352" s="59"/>
      <c r="D9352" s="64">
        <v>1</v>
      </c>
      <c r="E9352" s="65" t="s">
        <v>31</v>
      </c>
      <c r="F9352" s="87">
        <v>218000</v>
      </c>
      <c r="G9352" s="209">
        <f t="shared" si="344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4"/>
        <v>173445</v>
      </c>
      <c r="H9353" s="84" t="s">
        <v>152</v>
      </c>
      <c r="I9353" s="458"/>
    </row>
    <row r="9354" spans="1:9" hidden="1" x14ac:dyDescent="0.25">
      <c r="A9354" s="210">
        <v>44866</v>
      </c>
      <c r="B9354" s="62" t="s">
        <v>11363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4"/>
        <v>11780000</v>
      </c>
      <c r="H9354" s="84" t="s">
        <v>504</v>
      </c>
      <c r="I9354" s="458" t="s">
        <v>11530</v>
      </c>
    </row>
    <row r="9355" spans="1:9" hidden="1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4"/>
        <v>4800000</v>
      </c>
      <c r="H9355" s="84" t="s">
        <v>504</v>
      </c>
      <c r="I9355" s="458" t="s">
        <v>11530</v>
      </c>
    </row>
    <row r="9356" spans="1:9" hidden="1" x14ac:dyDescent="0.25">
      <c r="A9356" s="210">
        <v>44866</v>
      </c>
      <c r="B9356" s="59" t="s">
        <v>4240</v>
      </c>
      <c r="C9356" s="59" t="s">
        <v>11531</v>
      </c>
      <c r="D9356" s="64">
        <v>1</v>
      </c>
      <c r="E9356" s="65" t="s">
        <v>28</v>
      </c>
      <c r="F9356" s="66">
        <v>1450000</v>
      </c>
      <c r="G9356" s="67">
        <f t="shared" si="344"/>
        <v>1450000</v>
      </c>
      <c r="H9356" s="84" t="s">
        <v>11532</v>
      </c>
      <c r="I9356" s="458" t="s">
        <v>11530</v>
      </c>
    </row>
    <row r="9357" spans="1:9" hidden="1" x14ac:dyDescent="0.25">
      <c r="A9357" s="210">
        <v>44866</v>
      </c>
      <c r="B9357" s="59" t="s">
        <v>4240</v>
      </c>
      <c r="C9357" s="59" t="s">
        <v>11533</v>
      </c>
      <c r="D9357" s="64">
        <v>1</v>
      </c>
      <c r="E9357" s="65" t="s">
        <v>28</v>
      </c>
      <c r="F9357" s="66">
        <v>1450000</v>
      </c>
      <c r="G9357" s="67">
        <f t="shared" si="344"/>
        <v>1450000</v>
      </c>
      <c r="H9357" s="84" t="s">
        <v>11532</v>
      </c>
      <c r="I9357" s="458" t="s">
        <v>11530</v>
      </c>
    </row>
    <row r="9358" spans="1:9" hidden="1" x14ac:dyDescent="0.25">
      <c r="A9358" s="210">
        <v>44866</v>
      </c>
      <c r="B9358" s="59" t="s">
        <v>4240</v>
      </c>
      <c r="C9358" s="85" t="s">
        <v>11534</v>
      </c>
      <c r="D9358" s="64">
        <v>1</v>
      </c>
      <c r="E9358" s="65" t="s">
        <v>28</v>
      </c>
      <c r="F9358" s="66">
        <v>1450000</v>
      </c>
      <c r="G9358" s="67">
        <f t="shared" si="344"/>
        <v>1450000</v>
      </c>
      <c r="H9358" s="84" t="s">
        <v>11532</v>
      </c>
      <c r="I9358" s="458" t="s">
        <v>11530</v>
      </c>
    </row>
    <row r="9359" spans="1:9" hidden="1" x14ac:dyDescent="0.25">
      <c r="A9359" s="210">
        <v>44866</v>
      </c>
      <c r="B9359" s="59" t="s">
        <v>4240</v>
      </c>
      <c r="C9359" s="85" t="s">
        <v>11535</v>
      </c>
      <c r="D9359" s="64">
        <v>1</v>
      </c>
      <c r="E9359" s="65" t="s">
        <v>28</v>
      </c>
      <c r="F9359" s="66">
        <v>1450000</v>
      </c>
      <c r="G9359" s="67">
        <f t="shared" si="344"/>
        <v>1450000</v>
      </c>
      <c r="H9359" s="84" t="s">
        <v>11532</v>
      </c>
      <c r="I9359" s="458" t="s">
        <v>11530</v>
      </c>
    </row>
    <row r="9360" spans="1:9" hidden="1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4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11406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4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4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4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4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4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4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4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11536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4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11537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4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4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4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4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11538</v>
      </c>
      <c r="C9373" s="59"/>
      <c r="D9373" s="64">
        <v>1</v>
      </c>
      <c r="E9373" s="59" t="s">
        <v>66</v>
      </c>
      <c r="F9373" s="66">
        <v>20000</v>
      </c>
      <c r="G9373" s="209">
        <f t="shared" si="344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4"/>
        <v>37500</v>
      </c>
      <c r="H9374" s="84" t="s">
        <v>4961</v>
      </c>
      <c r="I9374" s="72"/>
    </row>
    <row r="9375" spans="1:9" hidden="1" x14ac:dyDescent="0.25">
      <c r="A9375" s="210">
        <v>44896</v>
      </c>
      <c r="B9375" s="59" t="s">
        <v>11456</v>
      </c>
      <c r="C9375" s="59"/>
      <c r="D9375" s="64">
        <v>1</v>
      </c>
      <c r="E9375" s="65" t="s">
        <v>28</v>
      </c>
      <c r="F9375" s="87">
        <v>37500</v>
      </c>
      <c r="G9375" s="209">
        <f t="shared" si="344"/>
        <v>37500</v>
      </c>
      <c r="H9375" s="84" t="s">
        <v>4961</v>
      </c>
      <c r="I9375" s="72"/>
    </row>
    <row r="9376" spans="1:9" hidden="1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4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4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4"/>
        <v>20000</v>
      </c>
      <c r="H9378" s="84" t="s">
        <v>4378</v>
      </c>
      <c r="I9378" s="72"/>
    </row>
    <row r="9379" spans="1:9" hidden="1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4"/>
        <v>270000</v>
      </c>
      <c r="H9379" s="258" t="s">
        <v>554</v>
      </c>
      <c r="I9379" s="72" t="s">
        <v>9724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4"/>
        <v>235000</v>
      </c>
      <c r="H9380" s="258" t="s">
        <v>554</v>
      </c>
      <c r="I9380" s="72" t="s">
        <v>9724</v>
      </c>
    </row>
    <row r="9381" spans="1:9" hidden="1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4"/>
        <v>20000</v>
      </c>
      <c r="H9381" s="258" t="s">
        <v>554</v>
      </c>
      <c r="I9381" s="72" t="s">
        <v>9724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4"/>
        <v>43000</v>
      </c>
      <c r="H9382" s="258" t="s">
        <v>554</v>
      </c>
      <c r="I9382" s="72" t="s">
        <v>9724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4"/>
        <v>40000</v>
      </c>
      <c r="H9383" s="258" t="s">
        <v>554</v>
      </c>
      <c r="I9383" s="72" t="s">
        <v>9724</v>
      </c>
    </row>
    <row r="9384" spans="1:9" hidden="1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4"/>
        <v>20000</v>
      </c>
      <c r="H9384" s="258" t="s">
        <v>554</v>
      </c>
      <c r="I9384" s="72" t="s">
        <v>9724</v>
      </c>
    </row>
    <row r="9385" spans="1:9" hidden="1" x14ac:dyDescent="0.25">
      <c r="A9385" s="210">
        <v>44896</v>
      </c>
      <c r="B9385" s="59" t="s">
        <v>11335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4"/>
        <v>172000</v>
      </c>
      <c r="H9385" s="258" t="s">
        <v>554</v>
      </c>
      <c r="I9385" s="72" t="s">
        <v>9724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5">D9387*F9387</f>
        <v>40000</v>
      </c>
      <c r="H9387" s="84" t="s">
        <v>605</v>
      </c>
      <c r="I9387" s="258" t="s">
        <v>9725</v>
      </c>
    </row>
    <row r="9388" spans="1:9" hidden="1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5"/>
        <v>20000</v>
      </c>
      <c r="H9388" s="84" t="s">
        <v>605</v>
      </c>
      <c r="I9388" s="258" t="s">
        <v>9725</v>
      </c>
    </row>
    <row r="9389" spans="1:9" hidden="1" x14ac:dyDescent="0.25">
      <c r="A9389" s="210">
        <v>44896</v>
      </c>
      <c r="B9389" s="59" t="s">
        <v>11335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5"/>
        <v>172000</v>
      </c>
      <c r="H9389" s="84" t="s">
        <v>605</v>
      </c>
      <c r="I9389" s="258" t="s">
        <v>9725</v>
      </c>
    </row>
    <row r="9390" spans="1:9" hidden="1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5"/>
        <v>20000</v>
      </c>
      <c r="H9390" s="84" t="s">
        <v>605</v>
      </c>
      <c r="I9390" s="258" t="s">
        <v>9725</v>
      </c>
    </row>
    <row r="9391" spans="1:9" hidden="1" x14ac:dyDescent="0.25">
      <c r="A9391" s="210">
        <v>44896</v>
      </c>
      <c r="B9391" s="59" t="s">
        <v>9004</v>
      </c>
      <c r="C9391" s="76" t="s">
        <v>11397</v>
      </c>
      <c r="D9391" s="80">
        <v>1</v>
      </c>
      <c r="E9391" s="264" t="s">
        <v>28</v>
      </c>
      <c r="F9391" s="422">
        <v>145000</v>
      </c>
      <c r="G9391" s="209">
        <f t="shared" si="345"/>
        <v>145000</v>
      </c>
      <c r="H9391" s="84" t="s">
        <v>605</v>
      </c>
      <c r="I9391" s="258" t="s">
        <v>9725</v>
      </c>
    </row>
    <row r="9392" spans="1:9" hidden="1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5"/>
        <v>60000</v>
      </c>
      <c r="H9392" s="84" t="s">
        <v>605</v>
      </c>
      <c r="I9392" s="258" t="s">
        <v>9725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5"/>
        <v>450000</v>
      </c>
      <c r="H9393" s="84" t="s">
        <v>605</v>
      </c>
      <c r="I9393" s="458" t="s">
        <v>9725</v>
      </c>
    </row>
    <row r="9394" spans="1:9" hidden="1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5"/>
        <v>206000</v>
      </c>
      <c r="H9394" s="84" t="s">
        <v>4487</v>
      </c>
      <c r="I9394" s="458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5"/>
        <v>36000</v>
      </c>
      <c r="H9395" s="84" t="s">
        <v>131</v>
      </c>
      <c r="I9395" s="458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5"/>
        <v>76000</v>
      </c>
      <c r="H9396" s="84" t="s">
        <v>131</v>
      </c>
      <c r="I9396" s="458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5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5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5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5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5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5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11340</v>
      </c>
      <c r="C9403" s="70" t="s">
        <v>11539</v>
      </c>
      <c r="D9403" s="64">
        <v>1</v>
      </c>
      <c r="E9403" s="59" t="s">
        <v>28</v>
      </c>
      <c r="F9403" s="71">
        <v>1275000</v>
      </c>
      <c r="G9403" s="67">
        <f t="shared" si="345"/>
        <v>1275000</v>
      </c>
      <c r="H9403" s="84" t="s">
        <v>887</v>
      </c>
      <c r="I9403" s="59" t="s">
        <v>11540</v>
      </c>
    </row>
    <row r="9404" spans="1:9" hidden="1" x14ac:dyDescent="0.25">
      <c r="A9404" s="210">
        <v>44896</v>
      </c>
      <c r="B9404" s="74" t="s">
        <v>11343</v>
      </c>
      <c r="C9404" s="70" t="s">
        <v>11314</v>
      </c>
      <c r="D9404" s="64">
        <v>1</v>
      </c>
      <c r="E9404" s="70" t="s">
        <v>28</v>
      </c>
      <c r="F9404" s="71">
        <v>140000</v>
      </c>
      <c r="G9404" s="67">
        <f t="shared" si="345"/>
        <v>140000</v>
      </c>
      <c r="H9404" s="84" t="s">
        <v>887</v>
      </c>
      <c r="I9404" s="59" t="s">
        <v>11540</v>
      </c>
    </row>
    <row r="9405" spans="1:9" hidden="1" x14ac:dyDescent="0.25">
      <c r="A9405" s="210">
        <v>44896</v>
      </c>
      <c r="B9405" s="59" t="s">
        <v>11360</v>
      </c>
      <c r="C9405" s="59" t="s">
        <v>11314</v>
      </c>
      <c r="D9405" s="64">
        <v>1</v>
      </c>
      <c r="E9405" s="65" t="s">
        <v>28</v>
      </c>
      <c r="F9405" s="66">
        <v>45000</v>
      </c>
      <c r="G9405" s="67">
        <f t="shared" si="344"/>
        <v>45000</v>
      </c>
      <c r="H9405" s="84" t="s">
        <v>887</v>
      </c>
      <c r="I9405" s="59" t="s">
        <v>11540</v>
      </c>
    </row>
    <row r="9406" spans="1:9" hidden="1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11384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4"/>
        <v>205000</v>
      </c>
      <c r="H9407" s="84" t="s">
        <v>648</v>
      </c>
      <c r="I9407" s="74" t="s">
        <v>11541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4"/>
        <v>45000</v>
      </c>
      <c r="H9408" s="84" t="s">
        <v>648</v>
      </c>
      <c r="I9408" s="59" t="s">
        <v>11541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4"/>
        <v>253800</v>
      </c>
      <c r="H9409" s="84" t="s">
        <v>1937</v>
      </c>
      <c r="I9409" s="59" t="s">
        <v>11542</v>
      </c>
    </row>
    <row r="9410" spans="1:9" hidden="1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4"/>
        <v>87500</v>
      </c>
      <c r="H9410" s="84" t="s">
        <v>1937</v>
      </c>
      <c r="I9410" s="59" t="s">
        <v>11542</v>
      </c>
    </row>
    <row r="9411" spans="1:9" hidden="1" x14ac:dyDescent="0.25">
      <c r="A9411" s="210">
        <v>44896</v>
      </c>
      <c r="B9411" s="59" t="s">
        <v>216</v>
      </c>
      <c r="C9411" s="59" t="s">
        <v>11371</v>
      </c>
      <c r="D9411" s="59">
        <v>1</v>
      </c>
      <c r="E9411" s="59" t="s">
        <v>28</v>
      </c>
      <c r="F9411" s="71">
        <v>190000</v>
      </c>
      <c r="G9411" s="209">
        <f t="shared" si="344"/>
        <v>190000</v>
      </c>
      <c r="H9411" s="84" t="s">
        <v>1937</v>
      </c>
      <c r="I9411" s="59" t="s">
        <v>11542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4"/>
        <v>450000</v>
      </c>
      <c r="H9412" s="84" t="s">
        <v>2148</v>
      </c>
      <c r="I9412" s="59" t="s">
        <v>11543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6">D9413*F9413</f>
        <v>45000</v>
      </c>
      <c r="H9413" s="84" t="s">
        <v>1039</v>
      </c>
      <c r="I9413" s="59" t="s">
        <v>11543</v>
      </c>
    </row>
    <row r="9414" spans="1:9" hidden="1" x14ac:dyDescent="0.25">
      <c r="A9414" s="210">
        <v>44896</v>
      </c>
      <c r="B9414" s="59" t="s">
        <v>4797</v>
      </c>
      <c r="C9414" s="70" t="s">
        <v>11544</v>
      </c>
      <c r="D9414" s="64">
        <v>1</v>
      </c>
      <c r="E9414" s="65" t="s">
        <v>28</v>
      </c>
      <c r="F9414" s="67">
        <v>1825000</v>
      </c>
      <c r="G9414" s="209">
        <f t="shared" si="346"/>
        <v>1825000</v>
      </c>
      <c r="H9414" s="84" t="s">
        <v>1039</v>
      </c>
      <c r="I9414" s="59" t="s">
        <v>11543</v>
      </c>
    </row>
    <row r="9415" spans="1:9" hidden="1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6"/>
        <v>1825000</v>
      </c>
      <c r="H9415" s="84" t="s">
        <v>1039</v>
      </c>
      <c r="I9415" s="59" t="s">
        <v>11543</v>
      </c>
    </row>
    <row r="9416" spans="1:9" hidden="1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6"/>
        <v>230000</v>
      </c>
      <c r="H9416" s="84" t="s">
        <v>161</v>
      </c>
      <c r="I9416" s="72"/>
    </row>
    <row r="9417" spans="1:9" hidden="1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6"/>
        <v>73950</v>
      </c>
      <c r="H9417" s="84" t="s">
        <v>161</v>
      </c>
      <c r="I9417" s="72"/>
    </row>
    <row r="9418" spans="1:9" hidden="1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6"/>
        <v>46000</v>
      </c>
      <c r="H9418" s="84" t="s">
        <v>2211</v>
      </c>
      <c r="I9418" s="72"/>
    </row>
    <row r="9419" spans="1:9" hidden="1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6"/>
        <v>125000</v>
      </c>
      <c r="H9419" s="84" t="s">
        <v>507</v>
      </c>
      <c r="I9419" s="72"/>
    </row>
    <row r="9420" spans="1:9" hidden="1" x14ac:dyDescent="0.25">
      <c r="A9420" s="210" t="s">
        <v>4493</v>
      </c>
      <c r="B9420" s="59" t="s">
        <v>11545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6"/>
        <v>90000</v>
      </c>
      <c r="H9420" s="84" t="s">
        <v>35</v>
      </c>
      <c r="I9420" s="72"/>
    </row>
    <row r="9421" spans="1:9" hidden="1" x14ac:dyDescent="0.25">
      <c r="A9421" s="210" t="s">
        <v>4493</v>
      </c>
      <c r="B9421" s="59" t="s">
        <v>11546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6"/>
        <v>75000</v>
      </c>
      <c r="H9421" s="84" t="s">
        <v>4961</v>
      </c>
      <c r="I9421" s="72"/>
    </row>
    <row r="9422" spans="1:9" hidden="1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6"/>
        <v>11000</v>
      </c>
      <c r="H9422" s="84" t="s">
        <v>3028</v>
      </c>
      <c r="I9422" s="72"/>
    </row>
    <row r="9423" spans="1:9" hidden="1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6"/>
        <v>7500000</v>
      </c>
      <c r="H9423" s="258" t="s">
        <v>3028</v>
      </c>
      <c r="I9423" s="72"/>
    </row>
    <row r="9424" spans="1:9" hidden="1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6"/>
        <v>100000</v>
      </c>
      <c r="H9424" s="258" t="s">
        <v>3028</v>
      </c>
      <c r="I9424" s="72"/>
    </row>
    <row r="9425" spans="1:9" hidden="1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hidden="1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6"/>
        <v>225600</v>
      </c>
      <c r="H9426" s="258" t="s">
        <v>966</v>
      </c>
      <c r="I9426" s="72" t="s">
        <v>11547</v>
      </c>
    </row>
    <row r="9427" spans="1:9" hidden="1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6"/>
        <v>460000</v>
      </c>
      <c r="H9427" s="258" t="s">
        <v>966</v>
      </c>
      <c r="I9427" s="72" t="s">
        <v>11547</v>
      </c>
    </row>
    <row r="9428" spans="1:9" hidden="1" x14ac:dyDescent="0.25">
      <c r="A9428" s="210" t="s">
        <v>4493</v>
      </c>
      <c r="B9428" s="78" t="s">
        <v>302</v>
      </c>
      <c r="C9428" s="78" t="s">
        <v>11548</v>
      </c>
      <c r="D9428" s="64">
        <v>1</v>
      </c>
      <c r="E9428" s="59" t="s">
        <v>31</v>
      </c>
      <c r="F9428" s="88">
        <v>130000</v>
      </c>
      <c r="G9428" s="67">
        <f t="shared" si="346"/>
        <v>130000</v>
      </c>
      <c r="H9428" s="258" t="s">
        <v>139</v>
      </c>
      <c r="I9428" s="72" t="s">
        <v>11549</v>
      </c>
    </row>
    <row r="9429" spans="1:9" hidden="1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6"/>
        <v>45000</v>
      </c>
      <c r="H9429" s="258" t="s">
        <v>139</v>
      </c>
      <c r="I9429" s="72" t="s">
        <v>11549</v>
      </c>
    </row>
    <row r="9430" spans="1:9" hidden="1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6"/>
        <v>24750</v>
      </c>
      <c r="H9430" s="258" t="s">
        <v>139</v>
      </c>
      <c r="I9430" s="72" t="s">
        <v>11549</v>
      </c>
    </row>
    <row r="9431" spans="1:9" hidden="1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6"/>
        <v>40000</v>
      </c>
      <c r="H9431" s="258" t="s">
        <v>139</v>
      </c>
      <c r="I9431" s="72" t="s">
        <v>11549</v>
      </c>
    </row>
    <row r="9432" spans="1:9" hidden="1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6"/>
        <v>80000</v>
      </c>
      <c r="H9432" s="84" t="s">
        <v>4378</v>
      </c>
      <c r="I9432" s="72"/>
    </row>
    <row r="9433" spans="1:9" hidden="1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6"/>
        <v>43350</v>
      </c>
      <c r="H9433" s="84" t="s">
        <v>1184</v>
      </c>
      <c r="I9433" s="258"/>
    </row>
    <row r="9434" spans="1:9" hidden="1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6"/>
        <v>59000</v>
      </c>
      <c r="H9434" s="84" t="s">
        <v>4497</v>
      </c>
      <c r="I9434" s="258"/>
    </row>
    <row r="9435" spans="1:9" hidden="1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6"/>
        <v>86200</v>
      </c>
      <c r="H9435" s="84" t="s">
        <v>1184</v>
      </c>
      <c r="I9435" s="258"/>
    </row>
    <row r="9436" spans="1:9" hidden="1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6"/>
        <v>628000</v>
      </c>
      <c r="H9436" s="84" t="s">
        <v>4487</v>
      </c>
      <c r="I9436" s="258"/>
    </row>
    <row r="9437" spans="1:9" hidden="1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6"/>
        <v>460000</v>
      </c>
      <c r="H9437" s="84" t="s">
        <v>1725</v>
      </c>
      <c r="I9437" s="258" t="s">
        <v>11550</v>
      </c>
    </row>
    <row r="9438" spans="1:9" hidden="1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6"/>
        <v>130000</v>
      </c>
      <c r="H9438" s="84" t="s">
        <v>1725</v>
      </c>
      <c r="I9438" s="258" t="s">
        <v>11550</v>
      </c>
    </row>
    <row r="9439" spans="1:9" hidden="1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6"/>
        <v>150000</v>
      </c>
      <c r="H9439" s="84" t="s">
        <v>887</v>
      </c>
      <c r="I9439" s="458"/>
    </row>
    <row r="9440" spans="1:9" hidden="1" x14ac:dyDescent="0.25">
      <c r="A9440" s="210" t="s">
        <v>4493</v>
      </c>
      <c r="B9440" s="59" t="s">
        <v>11551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6"/>
        <v>45000</v>
      </c>
      <c r="H9440" s="84" t="s">
        <v>887</v>
      </c>
      <c r="I9440" s="72"/>
    </row>
    <row r="9441" spans="1:9" hidden="1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6"/>
        <v>80000</v>
      </c>
      <c r="H9441" s="84" t="s">
        <v>1200</v>
      </c>
      <c r="I9441" s="473" t="s">
        <v>11552</v>
      </c>
    </row>
    <row r="9442" spans="1:9" hidden="1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6"/>
        <v>175000</v>
      </c>
      <c r="H9442" s="84" t="s">
        <v>1200</v>
      </c>
      <c r="I9442" s="473" t="s">
        <v>11552</v>
      </c>
    </row>
    <row r="9443" spans="1:9" hidden="1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6"/>
        <v>200000</v>
      </c>
      <c r="H9443" s="84" t="s">
        <v>1200</v>
      </c>
      <c r="I9443" s="115" t="s">
        <v>11552</v>
      </c>
    </row>
    <row r="9444" spans="1:9" hidden="1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6"/>
        <v>50000</v>
      </c>
      <c r="H9444" s="84" t="s">
        <v>1200</v>
      </c>
      <c r="I9444" s="115" t="s">
        <v>11552</v>
      </c>
    </row>
    <row r="9445" spans="1:9" hidden="1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6"/>
        <v>20000</v>
      </c>
      <c r="H9445" s="84" t="s">
        <v>1200</v>
      </c>
      <c r="I9445" s="115" t="s">
        <v>11552</v>
      </c>
    </row>
    <row r="9446" spans="1:9" hidden="1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6"/>
        <v>40000</v>
      </c>
      <c r="H9446" s="84" t="s">
        <v>1200</v>
      </c>
      <c r="I9446" s="115" t="s">
        <v>11552</v>
      </c>
    </row>
    <row r="9447" spans="1:9" hidden="1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6"/>
        <v>220000</v>
      </c>
      <c r="H9447" s="84" t="s">
        <v>1200</v>
      </c>
      <c r="I9447" s="76" t="s">
        <v>11552</v>
      </c>
    </row>
    <row r="9448" spans="1:9" hidden="1" x14ac:dyDescent="0.25">
      <c r="A9448" s="210" t="s">
        <v>4493</v>
      </c>
      <c r="B9448" s="59" t="s">
        <v>11553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6"/>
        <v>15000000</v>
      </c>
      <c r="H9448" s="84" t="s">
        <v>1200</v>
      </c>
      <c r="I9448" s="76" t="s">
        <v>11552</v>
      </c>
    </row>
    <row r="9449" spans="1:9" hidden="1" x14ac:dyDescent="0.25">
      <c r="A9449" s="210" t="s">
        <v>4493</v>
      </c>
      <c r="B9449" s="59" t="s">
        <v>11554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6"/>
        <v>7500000</v>
      </c>
      <c r="H9449" s="84" t="s">
        <v>739</v>
      </c>
      <c r="I9449" s="76" t="s">
        <v>11552</v>
      </c>
    </row>
    <row r="9450" spans="1:9" hidden="1" x14ac:dyDescent="0.25">
      <c r="A9450" s="210" t="s">
        <v>4493</v>
      </c>
      <c r="B9450" s="62" t="s">
        <v>11555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6"/>
        <v>4800000</v>
      </c>
      <c r="H9450" s="68" t="s">
        <v>1200</v>
      </c>
      <c r="I9450" s="76" t="s">
        <v>11556</v>
      </c>
    </row>
    <row r="9451" spans="1:9" hidden="1" x14ac:dyDescent="0.25">
      <c r="A9451" s="210" t="s">
        <v>4493</v>
      </c>
      <c r="B9451" s="59" t="s">
        <v>11340</v>
      </c>
      <c r="C9451" s="70" t="s">
        <v>11557</v>
      </c>
      <c r="D9451" s="64">
        <v>1</v>
      </c>
      <c r="E9451" s="59" t="s">
        <v>28</v>
      </c>
      <c r="F9451" s="71">
        <v>1275000</v>
      </c>
      <c r="G9451" s="67">
        <f t="shared" si="346"/>
        <v>1275000</v>
      </c>
      <c r="H9451" s="84" t="s">
        <v>1200</v>
      </c>
      <c r="I9451" s="76" t="s">
        <v>11558</v>
      </c>
    </row>
    <row r="9452" spans="1:9" hidden="1" x14ac:dyDescent="0.25">
      <c r="A9452" s="210" t="s">
        <v>4493</v>
      </c>
      <c r="B9452" s="59" t="s">
        <v>11340</v>
      </c>
      <c r="C9452" s="70" t="s">
        <v>11559</v>
      </c>
      <c r="D9452" s="64">
        <v>1</v>
      </c>
      <c r="E9452" s="70" t="s">
        <v>28</v>
      </c>
      <c r="F9452" s="71">
        <v>1275000</v>
      </c>
      <c r="G9452" s="67">
        <f t="shared" si="346"/>
        <v>1275000</v>
      </c>
      <c r="H9452" s="84" t="s">
        <v>1200</v>
      </c>
      <c r="I9452" s="76" t="s">
        <v>11558</v>
      </c>
    </row>
    <row r="9453" spans="1:9" hidden="1" x14ac:dyDescent="0.25">
      <c r="A9453" s="210" t="s">
        <v>4493</v>
      </c>
      <c r="B9453" s="59" t="s">
        <v>4898</v>
      </c>
      <c r="C9453" s="59" t="s">
        <v>11560</v>
      </c>
      <c r="D9453" s="64">
        <v>1</v>
      </c>
      <c r="E9453" s="65" t="s">
        <v>28</v>
      </c>
      <c r="F9453" s="66">
        <v>1270000</v>
      </c>
      <c r="G9453" s="67">
        <f t="shared" si="346"/>
        <v>1270000</v>
      </c>
      <c r="H9453" s="84" t="s">
        <v>1200</v>
      </c>
      <c r="I9453" s="76" t="s">
        <v>11558</v>
      </c>
    </row>
    <row r="9454" spans="1:9" hidden="1" x14ac:dyDescent="0.25">
      <c r="A9454" s="210" t="s">
        <v>4493</v>
      </c>
      <c r="B9454" s="59" t="s">
        <v>4898</v>
      </c>
      <c r="C9454" s="59" t="s">
        <v>11561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11558</v>
      </c>
    </row>
    <row r="9455" spans="1:9" hidden="1" x14ac:dyDescent="0.25">
      <c r="A9455" s="210" t="s">
        <v>4493</v>
      </c>
      <c r="B9455" s="73" t="s">
        <v>11346</v>
      </c>
      <c r="C9455" s="59" t="s">
        <v>11562</v>
      </c>
      <c r="D9455" s="64">
        <v>1</v>
      </c>
      <c r="E9455" s="65" t="s">
        <v>28</v>
      </c>
      <c r="F9455" s="66">
        <v>1535000</v>
      </c>
      <c r="G9455" s="209">
        <f t="shared" si="346"/>
        <v>1535000</v>
      </c>
      <c r="H9455" s="84" t="s">
        <v>1200</v>
      </c>
      <c r="I9455" s="76" t="s">
        <v>11556</v>
      </c>
    </row>
    <row r="9456" spans="1:9" hidden="1" x14ac:dyDescent="0.25">
      <c r="A9456" s="210" t="s">
        <v>4493</v>
      </c>
      <c r="B9456" s="73" t="s">
        <v>11346</v>
      </c>
      <c r="C9456" s="59" t="s">
        <v>11563</v>
      </c>
      <c r="D9456" s="59">
        <v>1</v>
      </c>
      <c r="E9456" s="65" t="s">
        <v>28</v>
      </c>
      <c r="F9456" s="66">
        <v>1535000</v>
      </c>
      <c r="G9456" s="209">
        <f t="shared" si="346"/>
        <v>1535000</v>
      </c>
      <c r="H9456" s="84" t="s">
        <v>1200</v>
      </c>
      <c r="I9456" s="76" t="s">
        <v>11556</v>
      </c>
    </row>
    <row r="9457" spans="1:9" hidden="1" x14ac:dyDescent="0.25">
      <c r="A9457" s="210" t="s">
        <v>4493</v>
      </c>
      <c r="B9457" s="73" t="s">
        <v>11346</v>
      </c>
      <c r="C9457" s="59" t="s">
        <v>11564</v>
      </c>
      <c r="D9457" s="64">
        <v>1</v>
      </c>
      <c r="E9457" s="65" t="s">
        <v>28</v>
      </c>
      <c r="F9457" s="66">
        <v>1535000</v>
      </c>
      <c r="G9457" s="209">
        <f t="shared" si="346"/>
        <v>1535000</v>
      </c>
      <c r="H9457" s="84" t="s">
        <v>1200</v>
      </c>
      <c r="I9457" s="76" t="s">
        <v>11556</v>
      </c>
    </row>
    <row r="9458" spans="1:9" hidden="1" x14ac:dyDescent="0.25">
      <c r="A9458" s="210" t="s">
        <v>4493</v>
      </c>
      <c r="B9458" s="73" t="s">
        <v>11346</v>
      </c>
      <c r="C9458" s="59" t="s">
        <v>11565</v>
      </c>
      <c r="D9458" s="80">
        <v>1</v>
      </c>
      <c r="E9458" s="65" t="s">
        <v>28</v>
      </c>
      <c r="F9458" s="66">
        <v>1535000</v>
      </c>
      <c r="G9458" s="209">
        <f t="shared" si="346"/>
        <v>1535000</v>
      </c>
      <c r="H9458" s="84" t="s">
        <v>1200</v>
      </c>
      <c r="I9458" s="76" t="s">
        <v>11556</v>
      </c>
    </row>
    <row r="9459" spans="1:9" hidden="1" x14ac:dyDescent="0.25">
      <c r="A9459" s="210" t="s">
        <v>4493</v>
      </c>
      <c r="B9459" s="73" t="s">
        <v>11346</v>
      </c>
      <c r="C9459" s="59" t="s">
        <v>11566</v>
      </c>
      <c r="D9459" s="59">
        <v>1</v>
      </c>
      <c r="E9459" s="59" t="s">
        <v>28</v>
      </c>
      <c r="F9459" s="66">
        <v>1535000</v>
      </c>
      <c r="G9459" s="209">
        <f t="shared" si="346"/>
        <v>1535000</v>
      </c>
      <c r="H9459" s="84" t="s">
        <v>1200</v>
      </c>
      <c r="I9459" s="76" t="s">
        <v>11556</v>
      </c>
    </row>
    <row r="9460" spans="1:9" hidden="1" x14ac:dyDescent="0.25">
      <c r="A9460" s="210" t="s">
        <v>4493</v>
      </c>
      <c r="B9460" s="73" t="s">
        <v>11346</v>
      </c>
      <c r="C9460" s="59" t="s">
        <v>11567</v>
      </c>
      <c r="D9460" s="64">
        <v>1</v>
      </c>
      <c r="E9460" s="65" t="s">
        <v>28</v>
      </c>
      <c r="F9460" s="66">
        <v>1535000</v>
      </c>
      <c r="G9460" s="209">
        <f t="shared" si="346"/>
        <v>1535000</v>
      </c>
      <c r="H9460" s="84" t="s">
        <v>1200</v>
      </c>
      <c r="I9460" s="76" t="s">
        <v>11556</v>
      </c>
    </row>
    <row r="9461" spans="1:9" hidden="1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6"/>
        <v>1450000</v>
      </c>
      <c r="H9461" s="84" t="s">
        <v>1200</v>
      </c>
      <c r="I9461" s="76" t="s">
        <v>11556</v>
      </c>
    </row>
    <row r="9462" spans="1:9" hidden="1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6"/>
        <v>297000</v>
      </c>
      <c r="H9462" s="84" t="s">
        <v>1200</v>
      </c>
      <c r="I9462" s="76" t="s">
        <v>11556</v>
      </c>
    </row>
    <row r="9463" spans="1:9" hidden="1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6"/>
        <v>357000</v>
      </c>
      <c r="H9463" s="84" t="s">
        <v>1200</v>
      </c>
      <c r="I9463" s="76" t="s">
        <v>11556</v>
      </c>
    </row>
    <row r="9464" spans="1:9" hidden="1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6"/>
        <v>450000</v>
      </c>
      <c r="H9464" s="84" t="s">
        <v>1200</v>
      </c>
      <c r="I9464" s="76" t="s">
        <v>11556</v>
      </c>
    </row>
    <row r="9465" spans="1:9" hidden="1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6"/>
        <v>150000</v>
      </c>
      <c r="H9465" s="68" t="s">
        <v>3461</v>
      </c>
      <c r="I9465" s="59"/>
    </row>
    <row r="9466" spans="1:9" hidden="1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6"/>
        <v>150000</v>
      </c>
      <c r="H9466" s="68" t="s">
        <v>3461</v>
      </c>
      <c r="I9466" s="59"/>
    </row>
    <row r="9467" spans="1:9" hidden="1" x14ac:dyDescent="0.25">
      <c r="A9467" s="210" t="s">
        <v>4493</v>
      </c>
      <c r="B9467" s="59" t="s">
        <v>11568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6"/>
        <v>5200000</v>
      </c>
      <c r="H9467" s="59" t="s">
        <v>127</v>
      </c>
      <c r="I9467" s="59"/>
    </row>
    <row r="9468" spans="1:9" hidden="1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6"/>
        <v>115000</v>
      </c>
      <c r="H9468" s="84" t="s">
        <v>161</v>
      </c>
      <c r="I9468" s="72"/>
    </row>
    <row r="9469" spans="1:9" hidden="1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6"/>
        <v>73950</v>
      </c>
      <c r="H9469" s="84" t="s">
        <v>161</v>
      </c>
      <c r="I9469" s="72"/>
    </row>
    <row r="9470" spans="1:9" hidden="1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6"/>
        <v>42300</v>
      </c>
      <c r="H9470" s="84" t="s">
        <v>146</v>
      </c>
      <c r="I9470" s="72"/>
    </row>
    <row r="9471" spans="1:9" hidden="1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6"/>
        <v>69000</v>
      </c>
      <c r="H9471" s="84" t="s">
        <v>11206</v>
      </c>
      <c r="I9471" s="72"/>
    </row>
    <row r="9472" spans="1:9" hidden="1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6"/>
        <v>150000</v>
      </c>
      <c r="H9472" s="84" t="s">
        <v>3461</v>
      </c>
      <c r="I9472" s="72" t="s">
        <v>11569</v>
      </c>
    </row>
    <row r="9473" spans="1:9" hidden="1" x14ac:dyDescent="0.25">
      <c r="A9473" s="59" t="s">
        <v>4524</v>
      </c>
      <c r="B9473" s="59" t="s">
        <v>4898</v>
      </c>
      <c r="C9473" s="59" t="s">
        <v>11570</v>
      </c>
      <c r="D9473" s="64">
        <v>1</v>
      </c>
      <c r="E9473" s="65" t="s">
        <v>31</v>
      </c>
      <c r="F9473" s="71">
        <v>1270000</v>
      </c>
      <c r="G9473" s="209">
        <f t="shared" si="346"/>
        <v>1270000</v>
      </c>
      <c r="H9473" s="84" t="s">
        <v>3461</v>
      </c>
      <c r="I9473" s="72" t="s">
        <v>11569</v>
      </c>
    </row>
    <row r="9474" spans="1:9" hidden="1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6"/>
        <v>12500</v>
      </c>
      <c r="H9474" s="258" t="s">
        <v>887</v>
      </c>
      <c r="I9474" s="72"/>
    </row>
    <row r="9475" spans="1:9" hidden="1" x14ac:dyDescent="0.25">
      <c r="A9475" s="59" t="s">
        <v>4524</v>
      </c>
      <c r="B9475" s="59" t="s">
        <v>11571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6"/>
        <v>150000</v>
      </c>
      <c r="H9475" s="258" t="s">
        <v>1941</v>
      </c>
      <c r="I9475" s="72" t="s">
        <v>11572</v>
      </c>
    </row>
    <row r="9476" spans="1:9" hidden="1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6"/>
        <v>375000</v>
      </c>
      <c r="H9476" s="84" t="s">
        <v>504</v>
      </c>
      <c r="I9476" s="72" t="s">
        <v>10479</v>
      </c>
    </row>
    <row r="9477" spans="1:9" hidden="1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hidden="1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hidden="1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hidden="1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hidden="1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7">D9481*F9481</f>
        <v>230000</v>
      </c>
      <c r="H9481" s="84" t="s">
        <v>161</v>
      </c>
      <c r="I9481" s="72"/>
    </row>
    <row r="9482" spans="1:9" hidden="1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7"/>
        <v>147900</v>
      </c>
      <c r="H9482" s="84" t="s">
        <v>161</v>
      </c>
      <c r="I9482" s="72"/>
    </row>
    <row r="9483" spans="1:9" hidden="1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7"/>
        <v>42300</v>
      </c>
      <c r="H9483" s="84" t="s">
        <v>887</v>
      </c>
      <c r="I9483" s="72"/>
    </row>
    <row r="9484" spans="1:9" hidden="1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7"/>
        <v>33000</v>
      </c>
      <c r="H9484" s="84" t="s">
        <v>887</v>
      </c>
      <c r="I9484" s="72"/>
    </row>
    <row r="9485" spans="1:9" hidden="1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7"/>
        <v>102500</v>
      </c>
      <c r="H9485" s="84" t="s">
        <v>4487</v>
      </c>
      <c r="I9485" s="72"/>
    </row>
    <row r="9486" spans="1:9" hidden="1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7"/>
        <v>225600</v>
      </c>
      <c r="H9486" s="84" t="s">
        <v>2208</v>
      </c>
      <c r="I9486" s="72" t="s">
        <v>11573</v>
      </c>
    </row>
    <row r="9487" spans="1:9" hidden="1" x14ac:dyDescent="0.25">
      <c r="A9487" s="59" t="s">
        <v>4537</v>
      </c>
      <c r="B9487" s="59" t="s">
        <v>11574</v>
      </c>
      <c r="C9487" s="59"/>
      <c r="D9487" s="64">
        <v>1</v>
      </c>
      <c r="E9487" s="59" t="s">
        <v>28</v>
      </c>
      <c r="F9487" s="66">
        <v>270000</v>
      </c>
      <c r="G9487" s="209">
        <f t="shared" si="347"/>
        <v>270000</v>
      </c>
      <c r="H9487" s="84" t="s">
        <v>2208</v>
      </c>
      <c r="I9487" s="72" t="s">
        <v>11573</v>
      </c>
    </row>
    <row r="9488" spans="1:9" hidden="1" x14ac:dyDescent="0.25">
      <c r="A9488" s="59" t="s">
        <v>4537</v>
      </c>
      <c r="B9488" s="59" t="s">
        <v>11575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7"/>
        <v>197000</v>
      </c>
      <c r="H9488" s="84" t="s">
        <v>2208</v>
      </c>
      <c r="I9488" s="72" t="s">
        <v>11573</v>
      </c>
    </row>
    <row r="9489" spans="1:9" hidden="1" x14ac:dyDescent="0.25">
      <c r="A9489" s="59" t="s">
        <v>4537</v>
      </c>
      <c r="B9489" s="59" t="s">
        <v>11576</v>
      </c>
      <c r="C9489" s="59"/>
      <c r="D9489" s="64">
        <v>1</v>
      </c>
      <c r="E9489" s="59" t="s">
        <v>28</v>
      </c>
      <c r="F9489" s="66">
        <v>137000</v>
      </c>
      <c r="G9489" s="67">
        <f t="shared" si="347"/>
        <v>137000</v>
      </c>
      <c r="H9489" s="84" t="s">
        <v>2208</v>
      </c>
      <c r="I9489" s="72" t="s">
        <v>11573</v>
      </c>
    </row>
    <row r="9490" spans="1:9" hidden="1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7"/>
        <v>20000</v>
      </c>
      <c r="H9490" s="84" t="s">
        <v>2208</v>
      </c>
      <c r="I9490" s="72" t="s">
        <v>11573</v>
      </c>
    </row>
    <row r="9491" spans="1:9" hidden="1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7"/>
        <v>253800</v>
      </c>
      <c r="H9491" s="84" t="s">
        <v>502</v>
      </c>
      <c r="I9491" s="72" t="s">
        <v>11577</v>
      </c>
    </row>
    <row r="9492" spans="1:9" hidden="1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7"/>
        <v>87500</v>
      </c>
      <c r="H9492" s="84" t="s">
        <v>502</v>
      </c>
      <c r="I9492" s="72" t="s">
        <v>11577</v>
      </c>
    </row>
    <row r="9493" spans="1:9" hidden="1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7"/>
        <v>31000</v>
      </c>
      <c r="H9493" s="84" t="s">
        <v>502</v>
      </c>
      <c r="I9493" s="72" t="s">
        <v>11577</v>
      </c>
    </row>
    <row r="9494" spans="1:9" hidden="1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7"/>
        <v>81500</v>
      </c>
      <c r="H9494" s="84" t="s">
        <v>502</v>
      </c>
      <c r="I9494" s="72" t="s">
        <v>11577</v>
      </c>
    </row>
    <row r="9495" spans="1:9" hidden="1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11578</v>
      </c>
    </row>
    <row r="9496" spans="1:9" hidden="1" x14ac:dyDescent="0.25">
      <c r="A9496" s="59" t="s">
        <v>4537</v>
      </c>
      <c r="B9496" s="59" t="s">
        <v>11579</v>
      </c>
      <c r="C9496" s="59"/>
      <c r="D9496" s="64">
        <v>1</v>
      </c>
      <c r="E9496" s="65" t="s">
        <v>111</v>
      </c>
      <c r="F9496" s="66">
        <v>20000</v>
      </c>
      <c r="G9496" s="67">
        <f t="shared" si="347"/>
        <v>20000</v>
      </c>
      <c r="H9496" s="84" t="s">
        <v>977</v>
      </c>
      <c r="I9496" s="258" t="s">
        <v>11578</v>
      </c>
    </row>
    <row r="9497" spans="1:9" hidden="1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7"/>
        <v>81500</v>
      </c>
      <c r="H9497" s="84" t="s">
        <v>977</v>
      </c>
      <c r="I9497" s="258" t="s">
        <v>11578</v>
      </c>
    </row>
    <row r="9498" spans="1:9" hidden="1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7"/>
        <v>950000</v>
      </c>
      <c r="H9498" s="84" t="s">
        <v>843</v>
      </c>
      <c r="I9498" s="258" t="s">
        <v>11580</v>
      </c>
    </row>
    <row r="9499" spans="1:9" hidden="1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7"/>
        <v>375000</v>
      </c>
      <c r="H9499" s="84" t="s">
        <v>843</v>
      </c>
      <c r="I9499" s="258" t="s">
        <v>11580</v>
      </c>
    </row>
    <row r="9500" spans="1:9" hidden="1" x14ac:dyDescent="0.25">
      <c r="A9500" s="59" t="s">
        <v>4537</v>
      </c>
      <c r="B9500" s="59" t="s">
        <v>4898</v>
      </c>
      <c r="C9500" s="247" t="s">
        <v>11581</v>
      </c>
      <c r="D9500" s="64">
        <v>1</v>
      </c>
      <c r="E9500" s="65" t="s">
        <v>31</v>
      </c>
      <c r="F9500" s="71">
        <v>1270000</v>
      </c>
      <c r="G9500" s="67">
        <f t="shared" si="347"/>
        <v>1270000</v>
      </c>
      <c r="H9500" s="84" t="s">
        <v>1035</v>
      </c>
      <c r="I9500" s="473" t="s">
        <v>11582</v>
      </c>
    </row>
    <row r="9501" spans="1:9" hidden="1" x14ac:dyDescent="0.25">
      <c r="A9501" s="59" t="s">
        <v>4537</v>
      </c>
      <c r="B9501" s="74" t="s">
        <v>11583</v>
      </c>
      <c r="C9501" s="70" t="s">
        <v>11351</v>
      </c>
      <c r="D9501" s="64">
        <v>1</v>
      </c>
      <c r="E9501" s="65" t="s">
        <v>31</v>
      </c>
      <c r="F9501" s="66">
        <v>148500</v>
      </c>
      <c r="G9501" s="67">
        <f t="shared" si="347"/>
        <v>148500</v>
      </c>
      <c r="H9501" s="84" t="s">
        <v>1035</v>
      </c>
      <c r="I9501" s="473" t="s">
        <v>11582</v>
      </c>
    </row>
    <row r="9502" spans="1:9" hidden="1" x14ac:dyDescent="0.25">
      <c r="A9502" s="59" t="s">
        <v>4537</v>
      </c>
      <c r="B9502" s="59" t="s">
        <v>11360</v>
      </c>
      <c r="C9502" s="59" t="s">
        <v>11314</v>
      </c>
      <c r="D9502" s="64">
        <v>1</v>
      </c>
      <c r="E9502" s="59" t="s">
        <v>28</v>
      </c>
      <c r="F9502" s="71">
        <v>45000</v>
      </c>
      <c r="G9502" s="209">
        <f t="shared" si="347"/>
        <v>45000</v>
      </c>
      <c r="H9502" s="84" t="s">
        <v>1035</v>
      </c>
      <c r="I9502" s="473" t="s">
        <v>11582</v>
      </c>
    </row>
    <row r="9503" spans="1:9" hidden="1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7"/>
        <v>875000</v>
      </c>
      <c r="H9503" s="84" t="s">
        <v>1035</v>
      </c>
      <c r="I9503" s="473" t="s">
        <v>11582</v>
      </c>
    </row>
    <row r="9504" spans="1:9" hidden="1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7"/>
        <v>875000</v>
      </c>
      <c r="H9504" s="84" t="s">
        <v>601</v>
      </c>
      <c r="I9504" s="115" t="s">
        <v>11584</v>
      </c>
    </row>
    <row r="9505" spans="1:9" hidden="1" x14ac:dyDescent="0.25">
      <c r="A9505" s="59" t="s">
        <v>4537</v>
      </c>
      <c r="B9505" s="59" t="s">
        <v>4898</v>
      </c>
      <c r="C9505" s="247" t="s">
        <v>11585</v>
      </c>
      <c r="D9505" s="64">
        <v>1</v>
      </c>
      <c r="E9505" s="65" t="s">
        <v>28</v>
      </c>
      <c r="F9505" s="71">
        <v>1270000</v>
      </c>
      <c r="G9505" s="209">
        <f t="shared" si="347"/>
        <v>1270000</v>
      </c>
      <c r="H9505" s="84" t="s">
        <v>11586</v>
      </c>
      <c r="I9505" s="76" t="s">
        <v>11587</v>
      </c>
    </row>
    <row r="9506" spans="1:9" hidden="1" x14ac:dyDescent="0.25">
      <c r="A9506" s="59" t="s">
        <v>4537</v>
      </c>
      <c r="B9506" s="74" t="s">
        <v>11583</v>
      </c>
      <c r="C9506" s="70" t="s">
        <v>11351</v>
      </c>
      <c r="D9506" s="64">
        <v>1</v>
      </c>
      <c r="E9506" s="75" t="s">
        <v>28</v>
      </c>
      <c r="F9506" s="216">
        <v>148500</v>
      </c>
      <c r="G9506" s="75">
        <f t="shared" si="347"/>
        <v>148500</v>
      </c>
      <c r="H9506" s="84" t="s">
        <v>11586</v>
      </c>
      <c r="I9506" s="76" t="s">
        <v>11587</v>
      </c>
    </row>
    <row r="9507" spans="1:9" hidden="1" x14ac:dyDescent="0.25">
      <c r="A9507" s="59" t="s">
        <v>4537</v>
      </c>
      <c r="B9507" s="59" t="s">
        <v>11360</v>
      </c>
      <c r="C9507" s="59" t="s">
        <v>11314</v>
      </c>
      <c r="D9507" s="64">
        <v>1</v>
      </c>
      <c r="E9507" s="59" t="s">
        <v>28</v>
      </c>
      <c r="F9507" s="71">
        <v>45000</v>
      </c>
      <c r="G9507" s="67">
        <f t="shared" si="347"/>
        <v>45000</v>
      </c>
      <c r="H9507" s="84" t="s">
        <v>11586</v>
      </c>
      <c r="I9507" s="76" t="s">
        <v>11587</v>
      </c>
    </row>
    <row r="9508" spans="1:9" hidden="1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7"/>
        <v>875000</v>
      </c>
      <c r="H9508" s="84" t="s">
        <v>11586</v>
      </c>
      <c r="I9508" s="76" t="s">
        <v>11587</v>
      </c>
    </row>
    <row r="9509" spans="1:9" hidden="1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7"/>
        <v>37000</v>
      </c>
      <c r="H9509" s="84" t="s">
        <v>4540</v>
      </c>
      <c r="I9509" s="76"/>
    </row>
    <row r="9510" spans="1:9" hidden="1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7"/>
        <v>105000</v>
      </c>
      <c r="H9510" s="84" t="s">
        <v>582</v>
      </c>
      <c r="I9510" s="76"/>
    </row>
    <row r="9511" spans="1:9" hidden="1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7"/>
        <v>10000</v>
      </c>
      <c r="H9511" s="84" t="s">
        <v>565</v>
      </c>
      <c r="I9511" s="76"/>
    </row>
    <row r="9512" spans="1:9" hidden="1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7"/>
        <v>40000</v>
      </c>
      <c r="H9512" s="84" t="s">
        <v>565</v>
      </c>
      <c r="I9512" s="76"/>
    </row>
    <row r="9513" spans="1:9" hidden="1" x14ac:dyDescent="0.25">
      <c r="A9513" s="59" t="s">
        <v>4537</v>
      </c>
      <c r="B9513" s="62" t="s">
        <v>298</v>
      </c>
      <c r="C9513" s="59" t="s">
        <v>11381</v>
      </c>
      <c r="D9513" s="59">
        <v>1</v>
      </c>
      <c r="E9513" s="59" t="s">
        <v>28</v>
      </c>
      <c r="F9513" s="66">
        <v>72500</v>
      </c>
      <c r="G9513" s="209">
        <f t="shared" si="347"/>
        <v>72500</v>
      </c>
      <c r="H9513" s="84" t="s">
        <v>3394</v>
      </c>
      <c r="I9513" s="76" t="s">
        <v>11588</v>
      </c>
    </row>
    <row r="9514" spans="1:9" hidden="1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7"/>
        <v>28200</v>
      </c>
      <c r="H9514" s="84" t="s">
        <v>3394</v>
      </c>
      <c r="I9514" s="76" t="s">
        <v>11588</v>
      </c>
    </row>
    <row r="9515" spans="1:9" hidden="1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7"/>
        <v>7000</v>
      </c>
      <c r="H9515" s="84" t="s">
        <v>35</v>
      </c>
      <c r="I9515" s="76"/>
    </row>
    <row r="9516" spans="1:9" hidden="1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7"/>
        <v>115000</v>
      </c>
      <c r="H9516" s="84" t="s">
        <v>35</v>
      </c>
      <c r="I9516" s="72"/>
    </row>
    <row r="9517" spans="1:9" hidden="1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7"/>
        <v>969000</v>
      </c>
      <c r="H9517" s="84" t="s">
        <v>630</v>
      </c>
      <c r="I9517" s="59" t="s">
        <v>11589</v>
      </c>
    </row>
    <row r="9518" spans="1:9" hidden="1" x14ac:dyDescent="0.25">
      <c r="A9518" s="59" t="s">
        <v>4537</v>
      </c>
      <c r="B9518" s="59" t="s">
        <v>4240</v>
      </c>
      <c r="C9518" s="59" t="s">
        <v>11590</v>
      </c>
      <c r="D9518" s="64">
        <v>1</v>
      </c>
      <c r="E9518" s="65" t="s">
        <v>28</v>
      </c>
      <c r="F9518" s="87">
        <v>1400000</v>
      </c>
      <c r="G9518" s="209">
        <f t="shared" si="347"/>
        <v>1400000</v>
      </c>
      <c r="H9518" s="84" t="s">
        <v>630</v>
      </c>
      <c r="I9518" s="59" t="s">
        <v>11589</v>
      </c>
    </row>
    <row r="9519" spans="1:9" hidden="1" x14ac:dyDescent="0.25">
      <c r="A9519" s="59" t="s">
        <v>4537</v>
      </c>
      <c r="B9519" s="59" t="s">
        <v>4240</v>
      </c>
      <c r="C9519" s="59" t="s">
        <v>11591</v>
      </c>
      <c r="D9519" s="64">
        <v>1</v>
      </c>
      <c r="E9519" s="65" t="s">
        <v>28</v>
      </c>
      <c r="F9519" s="71">
        <v>1400000</v>
      </c>
      <c r="G9519" s="209">
        <f t="shared" si="347"/>
        <v>1400000</v>
      </c>
      <c r="H9519" s="84" t="s">
        <v>630</v>
      </c>
      <c r="I9519" s="59" t="s">
        <v>11589</v>
      </c>
    </row>
    <row r="9520" spans="1:9" hidden="1" x14ac:dyDescent="0.25">
      <c r="A9520" s="59" t="s">
        <v>4537</v>
      </c>
      <c r="B9520" s="59" t="s">
        <v>4240</v>
      </c>
      <c r="C9520" s="70" t="s">
        <v>11592</v>
      </c>
      <c r="D9520" s="59">
        <v>1</v>
      </c>
      <c r="E9520" s="59" t="s">
        <v>28</v>
      </c>
      <c r="F9520" s="71">
        <v>1400000</v>
      </c>
      <c r="G9520" s="209">
        <f t="shared" si="347"/>
        <v>1400000</v>
      </c>
      <c r="H9520" s="84" t="s">
        <v>630</v>
      </c>
      <c r="I9520" s="59" t="s">
        <v>11589</v>
      </c>
    </row>
    <row r="9521" spans="1:9" hidden="1" x14ac:dyDescent="0.25">
      <c r="A9521" s="59" t="s">
        <v>4537</v>
      </c>
      <c r="B9521" s="59" t="s">
        <v>4240</v>
      </c>
      <c r="C9521" s="474" t="s">
        <v>11593</v>
      </c>
      <c r="D9521" s="59">
        <v>1</v>
      </c>
      <c r="E9521" s="59" t="s">
        <v>31</v>
      </c>
      <c r="F9521" s="71">
        <v>1400000</v>
      </c>
      <c r="G9521" s="209">
        <f t="shared" si="347"/>
        <v>1400000</v>
      </c>
      <c r="H9521" s="84" t="s">
        <v>630</v>
      </c>
      <c r="I9521" s="59" t="s">
        <v>11589</v>
      </c>
    </row>
    <row r="9522" spans="1:9" hidden="1" x14ac:dyDescent="0.25">
      <c r="A9522" s="59" t="s">
        <v>4537</v>
      </c>
      <c r="B9522" s="59" t="s">
        <v>4240</v>
      </c>
      <c r="C9522" s="59" t="s">
        <v>11594</v>
      </c>
      <c r="D9522" s="59">
        <v>1</v>
      </c>
      <c r="E9522" s="59" t="s">
        <v>28</v>
      </c>
      <c r="F9522" s="475">
        <v>1500000</v>
      </c>
      <c r="G9522" s="209">
        <f t="shared" si="347"/>
        <v>1500000</v>
      </c>
      <c r="H9522" s="84" t="s">
        <v>630</v>
      </c>
      <c r="I9522" s="59" t="s">
        <v>11589</v>
      </c>
    </row>
    <row r="9523" spans="1:9" hidden="1" x14ac:dyDescent="0.25">
      <c r="A9523" s="59" t="s">
        <v>4537</v>
      </c>
      <c r="B9523" s="59" t="s">
        <v>4240</v>
      </c>
      <c r="C9523" s="70" t="s">
        <v>11595</v>
      </c>
      <c r="D9523" s="59">
        <v>1</v>
      </c>
      <c r="E9523" s="59" t="s">
        <v>31</v>
      </c>
      <c r="F9523" s="475">
        <v>1500000</v>
      </c>
      <c r="G9523" s="209">
        <f t="shared" si="347"/>
        <v>1500000</v>
      </c>
      <c r="H9523" s="84" t="s">
        <v>630</v>
      </c>
      <c r="I9523" s="59" t="s">
        <v>11589</v>
      </c>
    </row>
    <row r="9524" spans="1:9" hidden="1" x14ac:dyDescent="0.25">
      <c r="A9524" s="59" t="s">
        <v>4537</v>
      </c>
      <c r="B9524" s="59" t="s">
        <v>4240</v>
      </c>
      <c r="C9524" s="59" t="s">
        <v>11596</v>
      </c>
      <c r="D9524" s="59">
        <v>1</v>
      </c>
      <c r="E9524" s="59" t="s">
        <v>28</v>
      </c>
      <c r="F9524" s="475">
        <v>1500000</v>
      </c>
      <c r="G9524" s="209">
        <f t="shared" si="347"/>
        <v>1500000</v>
      </c>
      <c r="H9524" s="84" t="s">
        <v>630</v>
      </c>
      <c r="I9524" s="59" t="s">
        <v>11589</v>
      </c>
    </row>
    <row r="9525" spans="1:9" hidden="1" x14ac:dyDescent="0.25">
      <c r="A9525" s="59" t="s">
        <v>4537</v>
      </c>
      <c r="B9525" s="59" t="s">
        <v>11391</v>
      </c>
      <c r="C9525" s="74" t="s">
        <v>432</v>
      </c>
      <c r="D9525" s="59">
        <v>2</v>
      </c>
      <c r="E9525" s="59" t="s">
        <v>28</v>
      </c>
      <c r="F9525" s="475">
        <v>905400</v>
      </c>
      <c r="G9525" s="209">
        <f t="shared" si="347"/>
        <v>1810800</v>
      </c>
      <c r="H9525" s="59" t="s">
        <v>630</v>
      </c>
      <c r="I9525" s="59" t="s">
        <v>11589</v>
      </c>
    </row>
    <row r="9526" spans="1:9" hidden="1" x14ac:dyDescent="0.25">
      <c r="A9526" s="59" t="s">
        <v>4537</v>
      </c>
      <c r="B9526" s="78" t="s">
        <v>11597</v>
      </c>
      <c r="C9526" s="70" t="s">
        <v>11351</v>
      </c>
      <c r="D9526" s="59">
        <v>6</v>
      </c>
      <c r="E9526" s="59" t="s">
        <v>28</v>
      </c>
      <c r="F9526" s="475">
        <v>155000</v>
      </c>
      <c r="G9526" s="209">
        <f t="shared" si="347"/>
        <v>930000</v>
      </c>
      <c r="H9526" s="59" t="s">
        <v>1200</v>
      </c>
      <c r="I9526" s="59" t="s">
        <v>11598</v>
      </c>
    </row>
    <row r="9527" spans="1:9" hidden="1" x14ac:dyDescent="0.25">
      <c r="A9527" s="59" t="s">
        <v>4537</v>
      </c>
      <c r="B9527" s="74" t="s">
        <v>11583</v>
      </c>
      <c r="C9527" s="70" t="s">
        <v>11351</v>
      </c>
      <c r="D9527" s="59">
        <v>4</v>
      </c>
      <c r="E9527" s="59" t="s">
        <v>28</v>
      </c>
      <c r="F9527" s="475">
        <v>148500</v>
      </c>
      <c r="G9527" s="209">
        <f t="shared" si="347"/>
        <v>594000</v>
      </c>
      <c r="H9527" s="59" t="s">
        <v>1200</v>
      </c>
      <c r="I9527" s="59" t="s">
        <v>11598</v>
      </c>
    </row>
    <row r="9528" spans="1:9" hidden="1" x14ac:dyDescent="0.25">
      <c r="A9528" s="59" t="s">
        <v>4537</v>
      </c>
      <c r="B9528" s="59" t="s">
        <v>11360</v>
      </c>
      <c r="C9528" s="59" t="s">
        <v>11314</v>
      </c>
      <c r="D9528" s="59">
        <v>10</v>
      </c>
      <c r="E9528" s="59" t="s">
        <v>28</v>
      </c>
      <c r="F9528" s="475">
        <v>45000</v>
      </c>
      <c r="G9528" s="209">
        <f t="shared" si="347"/>
        <v>450000</v>
      </c>
      <c r="H9528" s="59" t="s">
        <v>1200</v>
      </c>
      <c r="I9528" s="59" t="s">
        <v>11598</v>
      </c>
    </row>
    <row r="9529" spans="1:9" hidden="1" x14ac:dyDescent="0.25">
      <c r="A9529" s="59" t="s">
        <v>4537</v>
      </c>
      <c r="B9529" s="59" t="s">
        <v>11599</v>
      </c>
      <c r="C9529" s="59" t="s">
        <v>11600</v>
      </c>
      <c r="D9529" s="59">
        <v>1</v>
      </c>
      <c r="E9529" s="59" t="s">
        <v>28</v>
      </c>
      <c r="F9529" s="61">
        <v>1500000</v>
      </c>
      <c r="G9529" s="209">
        <f t="shared" si="347"/>
        <v>1500000</v>
      </c>
      <c r="H9529" s="59" t="s">
        <v>1200</v>
      </c>
      <c r="I9529" s="59" t="s">
        <v>11598</v>
      </c>
    </row>
    <row r="9530" spans="1:9" hidden="1" x14ac:dyDescent="0.25">
      <c r="A9530" s="59" t="s">
        <v>4537</v>
      </c>
      <c r="B9530" s="59" t="s">
        <v>11599</v>
      </c>
      <c r="C9530" s="59" t="s">
        <v>11601</v>
      </c>
      <c r="D9530" s="59">
        <v>1</v>
      </c>
      <c r="E9530" s="59" t="s">
        <v>28</v>
      </c>
      <c r="F9530" s="61">
        <v>1500000</v>
      </c>
      <c r="G9530" s="209">
        <f t="shared" si="347"/>
        <v>1500000</v>
      </c>
      <c r="H9530" s="59" t="s">
        <v>1200</v>
      </c>
      <c r="I9530" s="59" t="s">
        <v>11598</v>
      </c>
    </row>
    <row r="9531" spans="1:9" hidden="1" x14ac:dyDescent="0.25">
      <c r="A9531" s="59" t="s">
        <v>4537</v>
      </c>
      <c r="B9531" s="59" t="s">
        <v>11599</v>
      </c>
      <c r="C9531" s="59" t="s">
        <v>11602</v>
      </c>
      <c r="D9531" s="59">
        <v>1</v>
      </c>
      <c r="E9531" s="59" t="s">
        <v>28</v>
      </c>
      <c r="F9531" s="61">
        <v>1500000</v>
      </c>
      <c r="G9531" s="209">
        <f t="shared" si="347"/>
        <v>1500000</v>
      </c>
      <c r="H9531" s="59" t="s">
        <v>1200</v>
      </c>
      <c r="I9531" s="59" t="s">
        <v>11598</v>
      </c>
    </row>
    <row r="9532" spans="1:9" hidden="1" x14ac:dyDescent="0.25">
      <c r="A9532" s="59" t="s">
        <v>4537</v>
      </c>
      <c r="B9532" s="59" t="s">
        <v>11599</v>
      </c>
      <c r="C9532" s="59" t="s">
        <v>11603</v>
      </c>
      <c r="D9532" s="59">
        <v>1</v>
      </c>
      <c r="E9532" s="59" t="s">
        <v>28</v>
      </c>
      <c r="F9532" s="61">
        <v>1500000</v>
      </c>
      <c r="G9532" s="209">
        <f t="shared" si="347"/>
        <v>1500000</v>
      </c>
      <c r="H9532" s="59" t="s">
        <v>1200</v>
      </c>
      <c r="I9532" s="59" t="s">
        <v>11598</v>
      </c>
    </row>
    <row r="9533" spans="1:9" hidden="1" x14ac:dyDescent="0.25">
      <c r="A9533" s="59" t="s">
        <v>4537</v>
      </c>
      <c r="B9533" s="59" t="s">
        <v>11599</v>
      </c>
      <c r="C9533" s="59" t="s">
        <v>11604</v>
      </c>
      <c r="D9533" s="59">
        <v>1</v>
      </c>
      <c r="E9533" s="59" t="s">
        <v>28</v>
      </c>
      <c r="F9533" s="61">
        <v>1500000</v>
      </c>
      <c r="G9533" s="209">
        <f t="shared" si="347"/>
        <v>1500000</v>
      </c>
      <c r="H9533" s="59" t="s">
        <v>1200</v>
      </c>
      <c r="I9533" s="59" t="s">
        <v>11598</v>
      </c>
    </row>
    <row r="9534" spans="1:9" hidden="1" x14ac:dyDescent="0.25">
      <c r="A9534" s="59" t="s">
        <v>4537</v>
      </c>
      <c r="B9534" s="59" t="s">
        <v>11599</v>
      </c>
      <c r="C9534" s="59" t="s">
        <v>11605</v>
      </c>
      <c r="D9534" s="59">
        <v>1</v>
      </c>
      <c r="E9534" s="59" t="s">
        <v>28</v>
      </c>
      <c r="F9534" s="61">
        <v>1500000</v>
      </c>
      <c r="G9534" s="209">
        <f t="shared" si="347"/>
        <v>1500000</v>
      </c>
      <c r="H9534" s="59" t="s">
        <v>1200</v>
      </c>
      <c r="I9534" s="59" t="s">
        <v>11598</v>
      </c>
    </row>
    <row r="9535" spans="1:9" hidden="1" x14ac:dyDescent="0.25">
      <c r="A9535" s="59" t="s">
        <v>4537</v>
      </c>
      <c r="B9535" s="59" t="s">
        <v>11599</v>
      </c>
      <c r="C9535" s="59" t="s">
        <v>11606</v>
      </c>
      <c r="D9535" s="59">
        <v>1</v>
      </c>
      <c r="E9535" s="59" t="s">
        <v>28</v>
      </c>
      <c r="F9535" s="61">
        <v>1500000</v>
      </c>
      <c r="G9535" s="209">
        <f t="shared" si="347"/>
        <v>1500000</v>
      </c>
      <c r="H9535" s="59" t="s">
        <v>1200</v>
      </c>
      <c r="I9535" s="59" t="s">
        <v>11598</v>
      </c>
    </row>
    <row r="9536" spans="1:9" hidden="1" x14ac:dyDescent="0.25">
      <c r="A9536" s="59" t="s">
        <v>4537</v>
      </c>
      <c r="B9536" s="73" t="s">
        <v>11346</v>
      </c>
      <c r="C9536" s="59" t="s">
        <v>11607</v>
      </c>
      <c r="D9536" s="59">
        <v>1</v>
      </c>
      <c r="E9536" s="59" t="s">
        <v>28</v>
      </c>
      <c r="F9536" s="61">
        <v>1500000</v>
      </c>
      <c r="G9536" s="209">
        <f t="shared" si="347"/>
        <v>1500000</v>
      </c>
      <c r="H9536" s="59" t="s">
        <v>1200</v>
      </c>
      <c r="I9536" s="59" t="s">
        <v>11608</v>
      </c>
    </row>
    <row r="9537" spans="1:9" hidden="1" x14ac:dyDescent="0.25">
      <c r="A9537" s="59" t="s">
        <v>4537</v>
      </c>
      <c r="B9537" s="73" t="s">
        <v>11346</v>
      </c>
      <c r="C9537" s="59" t="s">
        <v>11609</v>
      </c>
      <c r="D9537" s="59">
        <v>1</v>
      </c>
      <c r="E9537" s="59" t="s">
        <v>28</v>
      </c>
      <c r="F9537" s="61">
        <v>1500000</v>
      </c>
      <c r="G9537" s="209">
        <f t="shared" si="347"/>
        <v>1500000</v>
      </c>
      <c r="H9537" s="59" t="s">
        <v>1200</v>
      </c>
      <c r="I9537" s="59" t="s">
        <v>11608</v>
      </c>
    </row>
    <row r="9538" spans="1:9" hidden="1" x14ac:dyDescent="0.25">
      <c r="A9538" s="59" t="s">
        <v>4537</v>
      </c>
      <c r="B9538" s="73" t="s">
        <v>11346</v>
      </c>
      <c r="C9538" s="59" t="s">
        <v>11610</v>
      </c>
      <c r="D9538" s="59">
        <v>1</v>
      </c>
      <c r="E9538" s="59" t="s">
        <v>28</v>
      </c>
      <c r="F9538" s="61">
        <v>1500000</v>
      </c>
      <c r="G9538" s="209">
        <f t="shared" si="347"/>
        <v>1500000</v>
      </c>
      <c r="H9538" s="59" t="s">
        <v>1200</v>
      </c>
      <c r="I9538" s="59" t="s">
        <v>11608</v>
      </c>
    </row>
    <row r="9539" spans="1:9" hidden="1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5">
        <v>10000</v>
      </c>
      <c r="G9539" s="209">
        <f t="shared" si="347"/>
        <v>40000</v>
      </c>
      <c r="H9539" s="59" t="s">
        <v>1725</v>
      </c>
      <c r="I9539" s="59" t="s">
        <v>9964</v>
      </c>
    </row>
    <row r="9540" spans="1:9" hidden="1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5">
        <v>82500</v>
      </c>
      <c r="G9540" s="209">
        <f t="shared" si="347"/>
        <v>24750</v>
      </c>
      <c r="H9540" s="59" t="s">
        <v>1725</v>
      </c>
      <c r="I9540" s="59" t="s">
        <v>9964</v>
      </c>
    </row>
    <row r="9541" spans="1:9" hidden="1" x14ac:dyDescent="0.25">
      <c r="A9541" s="59" t="s">
        <v>11611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7"/>
        <v>115000</v>
      </c>
      <c r="H9541" s="84" t="s">
        <v>161</v>
      </c>
      <c r="I9541" s="72"/>
    </row>
    <row r="9542" spans="1:9" hidden="1" x14ac:dyDescent="0.25">
      <c r="A9542" s="59" t="s">
        <v>11611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7"/>
        <v>123250</v>
      </c>
      <c r="H9542" s="84" t="s">
        <v>161</v>
      </c>
      <c r="I9542" s="72"/>
    </row>
    <row r="9543" spans="1:9" hidden="1" x14ac:dyDescent="0.25">
      <c r="A9543" s="59" t="s">
        <v>11611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7"/>
        <v>4000</v>
      </c>
      <c r="H9543" s="84" t="s">
        <v>1553</v>
      </c>
      <c r="I9543" s="72"/>
    </row>
    <row r="9544" spans="1:9" hidden="1" x14ac:dyDescent="0.25">
      <c r="A9544" s="59" t="s">
        <v>11611</v>
      </c>
      <c r="B9544" s="62" t="s">
        <v>11424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7"/>
        <v>100000</v>
      </c>
      <c r="H9544" s="84" t="s">
        <v>1972</v>
      </c>
      <c r="I9544" s="72" t="s">
        <v>9893</v>
      </c>
    </row>
    <row r="9545" spans="1:9" hidden="1" x14ac:dyDescent="0.25">
      <c r="A9545" s="59" t="s">
        <v>11611</v>
      </c>
      <c r="B9545" s="59" t="s">
        <v>11377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48">D9545*F9545</f>
        <v>175000</v>
      </c>
      <c r="H9545" s="84" t="s">
        <v>1039</v>
      </c>
      <c r="I9545" s="72" t="s">
        <v>9892</v>
      </c>
    </row>
    <row r="9546" spans="1:9" hidden="1" x14ac:dyDescent="0.25">
      <c r="A9546" s="59" t="s">
        <v>11611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48"/>
        <v>20000</v>
      </c>
      <c r="H9546" s="84" t="s">
        <v>1039</v>
      </c>
      <c r="I9546" s="72" t="s">
        <v>9892</v>
      </c>
    </row>
    <row r="9547" spans="1:9" hidden="1" x14ac:dyDescent="0.25">
      <c r="A9547" s="59" t="s">
        <v>11611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48"/>
        <v>10000</v>
      </c>
      <c r="H9547" s="84" t="s">
        <v>1039</v>
      </c>
      <c r="I9547" s="72" t="s">
        <v>9892</v>
      </c>
    </row>
    <row r="9548" spans="1:9" hidden="1" x14ac:dyDescent="0.25">
      <c r="A9548" s="59" t="s">
        <v>11611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5">
        <v>82500</v>
      </c>
      <c r="G9548" s="67">
        <f t="shared" si="348"/>
        <v>24750</v>
      </c>
      <c r="H9548" s="84" t="s">
        <v>1039</v>
      </c>
      <c r="I9548" s="72" t="s">
        <v>9892</v>
      </c>
    </row>
    <row r="9549" spans="1:9" hidden="1" x14ac:dyDescent="0.25">
      <c r="A9549" s="59" t="s">
        <v>11611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48"/>
        <v>253800</v>
      </c>
      <c r="H9549" s="84" t="s">
        <v>1039</v>
      </c>
      <c r="I9549" s="72" t="s">
        <v>9892</v>
      </c>
    </row>
    <row r="9550" spans="1:9" hidden="1" x14ac:dyDescent="0.25">
      <c r="A9550" s="59" t="s">
        <v>11611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48"/>
        <v>87500</v>
      </c>
      <c r="H9550" s="84" t="s">
        <v>1039</v>
      </c>
      <c r="I9550" s="72" t="s">
        <v>9892</v>
      </c>
    </row>
    <row r="9551" spans="1:9" hidden="1" x14ac:dyDescent="0.25">
      <c r="A9551" s="59" t="s">
        <v>11611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48"/>
        <v>81500</v>
      </c>
      <c r="H9551" s="84" t="s">
        <v>1039</v>
      </c>
      <c r="I9551" s="72" t="s">
        <v>9892</v>
      </c>
    </row>
    <row r="9552" spans="1:9" hidden="1" x14ac:dyDescent="0.25">
      <c r="A9552" s="59" t="s">
        <v>11611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48"/>
        <v>36000</v>
      </c>
      <c r="H9552" s="84" t="s">
        <v>1039</v>
      </c>
      <c r="I9552" s="72" t="s">
        <v>9892</v>
      </c>
    </row>
    <row r="9553" spans="1:10" hidden="1" x14ac:dyDescent="0.25">
      <c r="A9553" s="59" t="s">
        <v>11611</v>
      </c>
      <c r="B9553" s="461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48"/>
        <v>32500</v>
      </c>
      <c r="H9553" s="397" t="s">
        <v>152</v>
      </c>
      <c r="I9553" s="397" t="s">
        <v>9999</v>
      </c>
    </row>
    <row r="9554" spans="1:10" hidden="1" x14ac:dyDescent="0.25">
      <c r="A9554" s="59" t="s">
        <v>11611</v>
      </c>
      <c r="B9554" s="59" t="s">
        <v>11377</v>
      </c>
      <c r="C9554" s="59"/>
      <c r="D9554" s="64">
        <v>0.5</v>
      </c>
      <c r="E9554" s="59" t="s">
        <v>66</v>
      </c>
      <c r="F9554" s="66">
        <v>350000</v>
      </c>
      <c r="G9554" s="67">
        <f t="shared" si="348"/>
        <v>175000</v>
      </c>
      <c r="H9554" s="84" t="s">
        <v>139</v>
      </c>
      <c r="I9554" s="258" t="s">
        <v>9931</v>
      </c>
    </row>
    <row r="9555" spans="1:10" hidden="1" x14ac:dyDescent="0.25">
      <c r="A9555" s="59" t="s">
        <v>11611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48"/>
        <v>20000</v>
      </c>
      <c r="H9555" s="84" t="s">
        <v>139</v>
      </c>
      <c r="I9555" s="258" t="s">
        <v>9931</v>
      </c>
    </row>
    <row r="9556" spans="1:10" hidden="1" x14ac:dyDescent="0.25">
      <c r="A9556" s="59" t="s">
        <v>11611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48"/>
        <v>10000</v>
      </c>
      <c r="H9556" s="84" t="s">
        <v>139</v>
      </c>
      <c r="I9556" s="258" t="s">
        <v>9931</v>
      </c>
    </row>
    <row r="9557" spans="1:10" hidden="1" x14ac:dyDescent="0.25">
      <c r="A9557" s="59" t="s">
        <v>11611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48"/>
        <v>20000</v>
      </c>
      <c r="H9557" s="84" t="s">
        <v>139</v>
      </c>
      <c r="I9557" s="258" t="s">
        <v>9931</v>
      </c>
    </row>
    <row r="9558" spans="1:10" hidden="1" x14ac:dyDescent="0.25">
      <c r="A9558" s="59" t="s">
        <v>11611</v>
      </c>
      <c r="B9558" s="59" t="s">
        <v>9004</v>
      </c>
      <c r="C9558" s="76" t="s">
        <v>11397</v>
      </c>
      <c r="D9558" s="64">
        <v>1</v>
      </c>
      <c r="E9558" s="65" t="s">
        <v>31</v>
      </c>
      <c r="F9558" s="71">
        <v>118181</v>
      </c>
      <c r="G9558" s="67">
        <f t="shared" si="348"/>
        <v>118181</v>
      </c>
      <c r="H9558" s="84" t="s">
        <v>139</v>
      </c>
      <c r="I9558" s="258" t="s">
        <v>9931</v>
      </c>
    </row>
    <row r="9559" spans="1:10" hidden="1" x14ac:dyDescent="0.25">
      <c r="A9559" s="59" t="s">
        <v>11611</v>
      </c>
      <c r="B9559" s="74" t="s">
        <v>11612</v>
      </c>
      <c r="C9559" s="70" t="s">
        <v>11333</v>
      </c>
      <c r="D9559" s="64">
        <v>3</v>
      </c>
      <c r="E9559" s="65" t="s">
        <v>31</v>
      </c>
      <c r="F9559" s="66">
        <v>15000</v>
      </c>
      <c r="G9559" s="67">
        <f t="shared" si="348"/>
        <v>45000</v>
      </c>
      <c r="H9559" s="84" t="s">
        <v>139</v>
      </c>
      <c r="I9559" s="258" t="s">
        <v>9931</v>
      </c>
    </row>
    <row r="9560" spans="1:10" hidden="1" x14ac:dyDescent="0.25">
      <c r="A9560" s="59" t="s">
        <v>11611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48"/>
        <v>28200</v>
      </c>
      <c r="H9560" s="84" t="s">
        <v>139</v>
      </c>
      <c r="I9560" s="258" t="s">
        <v>9931</v>
      </c>
    </row>
    <row r="9561" spans="1:10" hidden="1" x14ac:dyDescent="0.25">
      <c r="A9561" s="59" t="s">
        <v>11611</v>
      </c>
      <c r="B9561" s="59" t="s">
        <v>11335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48"/>
        <v>86000</v>
      </c>
      <c r="H9561" s="84" t="s">
        <v>139</v>
      </c>
      <c r="I9561" s="258" t="s">
        <v>9931</v>
      </c>
    </row>
    <row r="9562" spans="1:10" hidden="1" x14ac:dyDescent="0.25">
      <c r="A9562" s="59" t="s">
        <v>11611</v>
      </c>
      <c r="B9562" s="59" t="s">
        <v>8902</v>
      </c>
      <c r="C9562" s="59" t="s">
        <v>11447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hidden="1" x14ac:dyDescent="0.25">
      <c r="A9563" s="59" t="s">
        <v>11611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hidden="1" x14ac:dyDescent="0.25">
      <c r="A9564" s="59" t="s">
        <v>11611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hidden="1" x14ac:dyDescent="0.25">
      <c r="A9565" s="59" t="s">
        <v>11611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49">D9565*F9565</f>
        <v>100000</v>
      </c>
      <c r="H9565" s="84" t="s">
        <v>1571</v>
      </c>
      <c r="I9565" s="76" t="s">
        <v>9979</v>
      </c>
      <c r="J9565"/>
    </row>
    <row r="9566" spans="1:10" hidden="1" x14ac:dyDescent="0.25">
      <c r="A9566" s="59" t="s">
        <v>11611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49"/>
        <v>50000</v>
      </c>
      <c r="H9566" s="84" t="s">
        <v>1571</v>
      </c>
      <c r="I9566" s="76" t="s">
        <v>9979</v>
      </c>
      <c r="J9566" s="101"/>
    </row>
    <row r="9567" spans="1:10" hidden="1" x14ac:dyDescent="0.25">
      <c r="A9567" s="59" t="s">
        <v>11611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49"/>
        <v>253800</v>
      </c>
      <c r="H9567" s="84" t="s">
        <v>1571</v>
      </c>
      <c r="I9567" s="76" t="s">
        <v>9979</v>
      </c>
      <c r="J9567" s="101"/>
    </row>
    <row r="9568" spans="1:10" hidden="1" x14ac:dyDescent="0.25">
      <c r="A9568" s="59" t="s">
        <v>11611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49"/>
        <v>87500</v>
      </c>
      <c r="H9568" s="84" t="s">
        <v>1571</v>
      </c>
      <c r="I9568" s="76" t="s">
        <v>9979</v>
      </c>
      <c r="J9568"/>
    </row>
    <row r="9569" spans="1:10" hidden="1" x14ac:dyDescent="0.25">
      <c r="A9569" s="59" t="s">
        <v>11611</v>
      </c>
      <c r="B9569" s="59" t="s">
        <v>11335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49"/>
        <v>86000</v>
      </c>
      <c r="H9569" s="84" t="s">
        <v>1571</v>
      </c>
      <c r="I9569" s="76" t="s">
        <v>9979</v>
      </c>
      <c r="J9569"/>
    </row>
    <row r="9570" spans="1:10" hidden="1" x14ac:dyDescent="0.25">
      <c r="A9570" s="59" t="s">
        <v>11611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5">
        <v>82500</v>
      </c>
      <c r="G9570" s="67">
        <f t="shared" si="349"/>
        <v>49500</v>
      </c>
      <c r="H9570" s="84" t="s">
        <v>1571</v>
      </c>
      <c r="I9570" s="76" t="s">
        <v>9979</v>
      </c>
      <c r="J9570" t="s">
        <v>11613</v>
      </c>
    </row>
    <row r="9571" spans="1:10" hidden="1" x14ac:dyDescent="0.25">
      <c r="A9571" s="59" t="s">
        <v>11611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49"/>
        <v>12500</v>
      </c>
      <c r="H9571" s="84" t="s">
        <v>4487</v>
      </c>
      <c r="I9571" s="76"/>
      <c r="J9571" t="s">
        <v>11613</v>
      </c>
    </row>
    <row r="9572" spans="1:10" x14ac:dyDescent="0.25">
      <c r="A9572" s="59" t="s">
        <v>11611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49"/>
        <v>31000</v>
      </c>
      <c r="H9572" s="84" t="s">
        <v>4487</v>
      </c>
      <c r="I9572" s="76"/>
      <c r="J9572"/>
    </row>
    <row r="9573" spans="1:10" hidden="1" x14ac:dyDescent="0.25">
      <c r="A9573" s="59" t="s">
        <v>11611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49"/>
        <v>97500</v>
      </c>
      <c r="H9573" s="84" t="s">
        <v>4553</v>
      </c>
      <c r="I9573" s="76"/>
      <c r="J9573"/>
    </row>
    <row r="9574" spans="1:10" hidden="1" x14ac:dyDescent="0.25">
      <c r="A9574" s="59" t="s">
        <v>11611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49"/>
        <v>15000</v>
      </c>
      <c r="H9574" s="84" t="s">
        <v>4553</v>
      </c>
      <c r="I9574" s="76"/>
      <c r="J9574"/>
    </row>
    <row r="9575" spans="1:10" hidden="1" x14ac:dyDescent="0.25">
      <c r="A9575" s="59" t="s">
        <v>11611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49"/>
        <v>390000</v>
      </c>
      <c r="H9575" s="84" t="s">
        <v>630</v>
      </c>
      <c r="I9575" s="59" t="s">
        <v>11614</v>
      </c>
      <c r="J9575"/>
    </row>
    <row r="9576" spans="1:10" hidden="1" x14ac:dyDescent="0.25">
      <c r="A9576" s="59" t="s">
        <v>11611</v>
      </c>
      <c r="B9576" s="59" t="s">
        <v>11615</v>
      </c>
      <c r="C9576" s="59" t="s">
        <v>11616</v>
      </c>
      <c r="D9576" s="64">
        <v>1</v>
      </c>
      <c r="E9576" s="65" t="s">
        <v>28</v>
      </c>
      <c r="F9576" s="71">
        <v>99000</v>
      </c>
      <c r="G9576" s="209">
        <f t="shared" si="349"/>
        <v>99000</v>
      </c>
      <c r="H9576" s="84" t="s">
        <v>11617</v>
      </c>
      <c r="I9576" s="59" t="s">
        <v>11614</v>
      </c>
      <c r="J9576"/>
    </row>
    <row r="9577" spans="1:10" hidden="1" x14ac:dyDescent="0.25">
      <c r="A9577" s="59" t="s">
        <v>11611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49"/>
        <v>123750</v>
      </c>
      <c r="H9577" s="84" t="s">
        <v>11617</v>
      </c>
      <c r="I9577" s="59"/>
      <c r="J9577"/>
    </row>
    <row r="9578" spans="1:10" hidden="1" x14ac:dyDescent="0.25">
      <c r="A9578" s="59" t="s">
        <v>11611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49"/>
        <v>460000</v>
      </c>
      <c r="H9578" s="84" t="s">
        <v>2208</v>
      </c>
      <c r="I9578" s="59" t="s">
        <v>9820</v>
      </c>
      <c r="J9578"/>
    </row>
    <row r="9579" spans="1:10" hidden="1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49"/>
        <v>115000</v>
      </c>
      <c r="H9579" s="84" t="s">
        <v>161</v>
      </c>
      <c r="I9579" s="72"/>
      <c r="J9579"/>
    </row>
    <row r="9580" spans="1:10" hidden="1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49"/>
        <v>49300</v>
      </c>
      <c r="H9580" s="84" t="s">
        <v>161</v>
      </c>
      <c r="I9580" s="72"/>
      <c r="J9580"/>
    </row>
    <row r="9581" spans="1:10" hidden="1" x14ac:dyDescent="0.25">
      <c r="A9581" s="59" t="s">
        <v>4555</v>
      </c>
      <c r="B9581" s="74" t="s">
        <v>11618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49"/>
        <v>3434400</v>
      </c>
      <c r="H9581" s="84" t="s">
        <v>4378</v>
      </c>
      <c r="I9581" s="72"/>
      <c r="J9581"/>
    </row>
    <row r="9582" spans="1:10" hidden="1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49"/>
        <v>9000</v>
      </c>
      <c r="H9582" s="84" t="s">
        <v>4487</v>
      </c>
      <c r="I9582" s="72"/>
      <c r="J9582"/>
    </row>
    <row r="9583" spans="1:10" hidden="1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49"/>
        <v>7000</v>
      </c>
      <c r="H9583" s="84" t="s">
        <v>4487</v>
      </c>
      <c r="I9583" s="72"/>
      <c r="J9583"/>
    </row>
    <row r="9584" spans="1:10" hidden="1" x14ac:dyDescent="0.25">
      <c r="A9584" s="59" t="s">
        <v>4555</v>
      </c>
      <c r="B9584" s="59" t="s">
        <v>11456</v>
      </c>
      <c r="C9584" s="59"/>
      <c r="D9584" s="64">
        <v>1</v>
      </c>
      <c r="E9584" s="65" t="s">
        <v>28</v>
      </c>
      <c r="F9584" s="274">
        <v>35000</v>
      </c>
      <c r="G9584" s="67">
        <f t="shared" si="349"/>
        <v>35000</v>
      </c>
      <c r="H9584" s="84" t="s">
        <v>4487</v>
      </c>
      <c r="I9584" s="72"/>
      <c r="J9584"/>
    </row>
    <row r="9585" spans="1:10" hidden="1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49"/>
        <v>75000</v>
      </c>
      <c r="H9585" s="84" t="s">
        <v>4487</v>
      </c>
      <c r="I9585" s="72"/>
      <c r="J9585"/>
    </row>
    <row r="9586" spans="1:10" hidden="1" x14ac:dyDescent="0.25">
      <c r="A9586" s="59" t="s">
        <v>4555</v>
      </c>
      <c r="B9586" s="59" t="s">
        <v>4316</v>
      </c>
      <c r="C9586" s="195" t="s">
        <v>11619</v>
      </c>
      <c r="D9586" s="64">
        <v>1</v>
      </c>
      <c r="E9586" s="59" t="s">
        <v>28</v>
      </c>
      <c r="F9586" s="71"/>
      <c r="G9586" s="209">
        <f t="shared" si="349"/>
        <v>0</v>
      </c>
      <c r="H9586" s="84" t="s">
        <v>1080</v>
      </c>
      <c r="I9586" s="72" t="s">
        <v>11620</v>
      </c>
      <c r="J9586"/>
    </row>
    <row r="9587" spans="1:10" hidden="1" x14ac:dyDescent="0.25">
      <c r="A9587" s="59" t="s">
        <v>4555</v>
      </c>
      <c r="B9587" s="59" t="s">
        <v>4316</v>
      </c>
      <c r="C9587" s="195" t="s">
        <v>11621</v>
      </c>
      <c r="D9587" s="64">
        <v>1</v>
      </c>
      <c r="E9587" s="59" t="s">
        <v>28</v>
      </c>
      <c r="F9587" s="66"/>
      <c r="G9587" s="67">
        <f t="shared" si="349"/>
        <v>0</v>
      </c>
      <c r="H9587" s="84" t="s">
        <v>1080</v>
      </c>
      <c r="I9587" s="72" t="s">
        <v>11620</v>
      </c>
      <c r="J9587"/>
    </row>
    <row r="9588" spans="1:10" hidden="1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5">
        <v>140000</v>
      </c>
      <c r="G9588" s="67">
        <f t="shared" si="349"/>
        <v>140000</v>
      </c>
      <c r="H9588" s="84" t="s">
        <v>1080</v>
      </c>
      <c r="I9588" s="72" t="s">
        <v>11620</v>
      </c>
      <c r="J9588"/>
    </row>
    <row r="9589" spans="1:10" hidden="1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49"/>
        <v>253800</v>
      </c>
      <c r="H9589" s="397" t="s">
        <v>9000</v>
      </c>
      <c r="I9589" s="347" t="s">
        <v>11622</v>
      </c>
      <c r="J9589"/>
    </row>
    <row r="9590" spans="1:10" hidden="1" x14ac:dyDescent="0.25">
      <c r="A9590" s="59" t="s">
        <v>4555</v>
      </c>
      <c r="B9590" s="341" t="s">
        <v>11623</v>
      </c>
      <c r="C9590" s="341"/>
      <c r="D9590" s="342">
        <v>1</v>
      </c>
      <c r="E9590" s="404" t="s">
        <v>28</v>
      </c>
      <c r="F9590" s="345">
        <v>36000</v>
      </c>
      <c r="G9590" s="345">
        <f t="shared" si="349"/>
        <v>36000</v>
      </c>
      <c r="H9590" s="397" t="s">
        <v>9000</v>
      </c>
      <c r="I9590" s="347" t="s">
        <v>11622</v>
      </c>
    </row>
    <row r="9591" spans="1:10" hidden="1" x14ac:dyDescent="0.25">
      <c r="A9591" s="59" t="s">
        <v>4555</v>
      </c>
      <c r="B9591" s="59" t="s">
        <v>4556</v>
      </c>
      <c r="C9591" s="59" t="s">
        <v>11624</v>
      </c>
      <c r="D9591" s="64">
        <v>3</v>
      </c>
      <c r="E9591" s="65" t="s">
        <v>4557</v>
      </c>
      <c r="F9591" s="71">
        <v>44000</v>
      </c>
      <c r="G9591" s="67">
        <f t="shared" si="349"/>
        <v>132000</v>
      </c>
      <c r="H9591" s="84" t="s">
        <v>723</v>
      </c>
      <c r="I9591" s="72" t="s">
        <v>11625</v>
      </c>
    </row>
    <row r="9592" spans="1:10" hidden="1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49"/>
        <v>20000</v>
      </c>
      <c r="H9592" s="84" t="s">
        <v>723</v>
      </c>
      <c r="I9592" s="72" t="s">
        <v>11625</v>
      </c>
    </row>
    <row r="9593" spans="1:10" hidden="1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49"/>
        <v>150000</v>
      </c>
      <c r="H9593" s="84" t="s">
        <v>723</v>
      </c>
      <c r="I9593" s="72" t="s">
        <v>11625</v>
      </c>
    </row>
    <row r="9594" spans="1:10" hidden="1" x14ac:dyDescent="0.25">
      <c r="A9594" s="59" t="s">
        <v>4555</v>
      </c>
      <c r="B9594" s="59" t="s">
        <v>11626</v>
      </c>
      <c r="C9594" s="74"/>
      <c r="D9594" s="80">
        <v>2</v>
      </c>
      <c r="E9594" s="65" t="s">
        <v>31</v>
      </c>
      <c r="F9594" s="67">
        <v>40000</v>
      </c>
      <c r="G9594" s="230">
        <f t="shared" si="349"/>
        <v>80000</v>
      </c>
      <c r="H9594" s="84" t="s">
        <v>723</v>
      </c>
      <c r="I9594" s="72" t="s">
        <v>11625</v>
      </c>
    </row>
    <row r="9595" spans="1:10" hidden="1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49"/>
        <v>75000</v>
      </c>
      <c r="H9595" s="258" t="s">
        <v>504</v>
      </c>
      <c r="I9595" s="258" t="s">
        <v>11627</v>
      </c>
    </row>
    <row r="9596" spans="1:10" hidden="1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49"/>
        <v>50000</v>
      </c>
      <c r="H9596" s="84" t="s">
        <v>4561</v>
      </c>
      <c r="I9596" s="258"/>
    </row>
    <row r="9597" spans="1:10" hidden="1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49"/>
        <v>54000</v>
      </c>
      <c r="H9597" s="84" t="s">
        <v>4561</v>
      </c>
      <c r="I9597" s="258"/>
    </row>
    <row r="9598" spans="1:10" hidden="1" x14ac:dyDescent="0.25">
      <c r="A9598" s="59" t="s">
        <v>4555</v>
      </c>
      <c r="B9598" s="73" t="s">
        <v>11346</v>
      </c>
      <c r="C9598" s="59" t="s">
        <v>11628</v>
      </c>
      <c r="D9598" s="64">
        <v>1</v>
      </c>
      <c r="E9598" s="65" t="s">
        <v>31</v>
      </c>
      <c r="F9598" s="71">
        <v>1535000</v>
      </c>
      <c r="G9598" s="67">
        <f t="shared" si="349"/>
        <v>1535000</v>
      </c>
      <c r="H9598" s="84" t="s">
        <v>3028</v>
      </c>
      <c r="I9598" s="258" t="s">
        <v>10000</v>
      </c>
    </row>
    <row r="9599" spans="1:10" hidden="1" x14ac:dyDescent="0.25">
      <c r="A9599" s="59" t="s">
        <v>4555</v>
      </c>
      <c r="B9599" s="73" t="s">
        <v>11346</v>
      </c>
      <c r="C9599" s="59" t="s">
        <v>11629</v>
      </c>
      <c r="D9599" s="64">
        <v>1</v>
      </c>
      <c r="E9599" s="65" t="s">
        <v>31</v>
      </c>
      <c r="F9599" s="66">
        <v>1535000</v>
      </c>
      <c r="G9599" s="67">
        <f t="shared" si="349"/>
        <v>1535000</v>
      </c>
      <c r="H9599" s="84" t="s">
        <v>3028</v>
      </c>
      <c r="I9599" s="258" t="s">
        <v>10000</v>
      </c>
    </row>
    <row r="9600" spans="1:10" hidden="1" x14ac:dyDescent="0.25">
      <c r="A9600" s="59" t="s">
        <v>4555</v>
      </c>
      <c r="B9600" s="78" t="s">
        <v>11597</v>
      </c>
      <c r="C9600" s="70" t="s">
        <v>11351</v>
      </c>
      <c r="D9600" s="80">
        <v>2</v>
      </c>
      <c r="E9600" s="65" t="s">
        <v>28</v>
      </c>
      <c r="F9600" s="209">
        <v>155000</v>
      </c>
      <c r="G9600" s="209">
        <f t="shared" si="349"/>
        <v>310000</v>
      </c>
      <c r="H9600" s="84" t="s">
        <v>3028</v>
      </c>
      <c r="I9600" s="258" t="s">
        <v>10000</v>
      </c>
    </row>
    <row r="9601" spans="1:9" hidden="1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49"/>
        <v>138000</v>
      </c>
      <c r="H9601" s="84" t="s">
        <v>1972</v>
      </c>
      <c r="I9601" s="72" t="s">
        <v>9893</v>
      </c>
    </row>
    <row r="9602" spans="1:9" hidden="1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49"/>
        <v>160000</v>
      </c>
      <c r="H9602" s="84" t="s">
        <v>1972</v>
      </c>
      <c r="I9602" s="72" t="s">
        <v>9893</v>
      </c>
    </row>
    <row r="9603" spans="1:9" hidden="1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49"/>
        <v>18000</v>
      </c>
      <c r="H9603" s="84" t="s">
        <v>127</v>
      </c>
      <c r="I9603" s="258"/>
    </row>
    <row r="9604" spans="1:9" hidden="1" x14ac:dyDescent="0.25">
      <c r="A9604" s="59" t="s">
        <v>4555</v>
      </c>
      <c r="B9604" s="59" t="s">
        <v>11630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49"/>
        <v>250000</v>
      </c>
      <c r="H9604" s="84" t="s">
        <v>977</v>
      </c>
      <c r="I9604" s="258" t="s">
        <v>10011</v>
      </c>
    </row>
    <row r="9605" spans="1:9" hidden="1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49"/>
        <v>375000</v>
      </c>
      <c r="H9605" s="84" t="s">
        <v>977</v>
      </c>
      <c r="I9605" s="76" t="s">
        <v>10011</v>
      </c>
    </row>
    <row r="9606" spans="1:9" hidden="1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49"/>
        <v>28200</v>
      </c>
      <c r="H9606" s="84" t="s">
        <v>161</v>
      </c>
      <c r="I9606" s="72"/>
    </row>
    <row r="9607" spans="1:9" hidden="1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49"/>
        <v>73950</v>
      </c>
      <c r="H9607" s="84" t="s">
        <v>161</v>
      </c>
      <c r="I9607" s="72"/>
    </row>
    <row r="9608" spans="1:9" hidden="1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49"/>
        <v>3000</v>
      </c>
      <c r="H9608" s="84" t="s">
        <v>127</v>
      </c>
      <c r="I9608" s="72"/>
    </row>
    <row r="9609" spans="1:9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49"/>
        <v>29750</v>
      </c>
      <c r="H9609" s="84" t="s">
        <v>127</v>
      </c>
      <c r="I9609" s="72"/>
    </row>
    <row r="9610" spans="1:9" hidden="1" x14ac:dyDescent="0.25">
      <c r="A9610" s="59" t="s">
        <v>4575</v>
      </c>
      <c r="B9610" s="74" t="s">
        <v>11631</v>
      </c>
      <c r="C9610" s="63"/>
      <c r="D9610" s="80">
        <v>22</v>
      </c>
      <c r="E9610" s="65" t="s">
        <v>38</v>
      </c>
      <c r="F9610" s="81">
        <v>1</v>
      </c>
      <c r="G9610" s="67">
        <f t="shared" si="349"/>
        <v>22</v>
      </c>
      <c r="H9610" s="84" t="s">
        <v>127</v>
      </c>
      <c r="I9610" s="72"/>
    </row>
    <row r="9611" spans="1:9" hidden="1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49"/>
        <v>60000</v>
      </c>
      <c r="H9611" s="84" t="s">
        <v>188</v>
      </c>
      <c r="I9611" s="72" t="s">
        <v>10023</v>
      </c>
    </row>
    <row r="9612" spans="1:9" hidden="1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49"/>
        <v>130000</v>
      </c>
      <c r="H9612" s="84" t="s">
        <v>188</v>
      </c>
      <c r="I9612" s="72" t="s">
        <v>10023</v>
      </c>
    </row>
    <row r="9613" spans="1:9" hidden="1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49"/>
        <v>42300</v>
      </c>
      <c r="H9613" s="84" t="s">
        <v>188</v>
      </c>
      <c r="I9613" s="72" t="s">
        <v>10023</v>
      </c>
    </row>
    <row r="9614" spans="1:9" hidden="1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49"/>
        <v>34500</v>
      </c>
      <c r="H9614" s="84" t="s">
        <v>188</v>
      </c>
      <c r="I9614" s="72" t="s">
        <v>10023</v>
      </c>
    </row>
    <row r="9615" spans="1:9" hidden="1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49"/>
        <v>49500</v>
      </c>
      <c r="H9615" s="84" t="s">
        <v>188</v>
      </c>
      <c r="I9615" s="72" t="s">
        <v>10023</v>
      </c>
    </row>
    <row r="9616" spans="1:9" hidden="1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49"/>
        <v>130000</v>
      </c>
      <c r="H9616" s="84" t="s">
        <v>975</v>
      </c>
      <c r="I9616" s="72" t="s">
        <v>11632</v>
      </c>
    </row>
    <row r="9617" spans="1:9" hidden="1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49"/>
        <v>225600</v>
      </c>
      <c r="H9617" s="258" t="s">
        <v>605</v>
      </c>
      <c r="I9617" s="72" t="s">
        <v>9101</v>
      </c>
    </row>
    <row r="9618" spans="1:9" hidden="1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49"/>
        <v>50000</v>
      </c>
      <c r="H9618" s="258" t="s">
        <v>605</v>
      </c>
      <c r="I9618" s="72" t="s">
        <v>9101</v>
      </c>
    </row>
    <row r="9619" spans="1:9" hidden="1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49"/>
        <v>43000</v>
      </c>
      <c r="H9619" s="258" t="s">
        <v>605</v>
      </c>
      <c r="I9619" s="72" t="s">
        <v>9101</v>
      </c>
    </row>
    <row r="9620" spans="1:9" hidden="1" x14ac:dyDescent="0.25">
      <c r="A9620" s="59" t="s">
        <v>4575</v>
      </c>
      <c r="B9620" s="59" t="s">
        <v>216</v>
      </c>
      <c r="C9620" s="59" t="s">
        <v>11633</v>
      </c>
      <c r="D9620" s="64">
        <v>1</v>
      </c>
      <c r="E9620" s="65" t="s">
        <v>31</v>
      </c>
      <c r="F9620" s="66">
        <v>198550</v>
      </c>
      <c r="G9620" s="67">
        <f t="shared" si="349"/>
        <v>198550</v>
      </c>
      <c r="H9620" s="258" t="s">
        <v>605</v>
      </c>
      <c r="I9620" s="72" t="s">
        <v>9101</v>
      </c>
    </row>
    <row r="9621" spans="1:9" hidden="1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49"/>
        <v>196350</v>
      </c>
      <c r="H9621" s="258" t="s">
        <v>605</v>
      </c>
      <c r="I9621" s="72" t="s">
        <v>9101</v>
      </c>
    </row>
    <row r="9622" spans="1:9" hidden="1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49"/>
        <v>25000</v>
      </c>
      <c r="H9622" s="258" t="s">
        <v>605</v>
      </c>
      <c r="I9622" s="72" t="s">
        <v>9101</v>
      </c>
    </row>
    <row r="9623" spans="1:9" hidden="1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11634</v>
      </c>
      <c r="F9623" s="67">
        <v>30000</v>
      </c>
      <c r="G9623" s="67">
        <f t="shared" si="349"/>
        <v>30000</v>
      </c>
      <c r="H9623" s="84" t="s">
        <v>1599</v>
      </c>
      <c r="I9623" s="258"/>
    </row>
    <row r="9624" spans="1:9" hidden="1" x14ac:dyDescent="0.25">
      <c r="A9624" s="59" t="s">
        <v>4575</v>
      </c>
      <c r="B9624" s="59" t="s">
        <v>11635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49"/>
        <v>110000</v>
      </c>
      <c r="H9624" s="84" t="s">
        <v>1599</v>
      </c>
      <c r="I9624" s="258"/>
    </row>
    <row r="9625" spans="1:9" hidden="1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11636</v>
      </c>
    </row>
    <row r="9627" spans="1:9" hidden="1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11636</v>
      </c>
    </row>
    <row r="9628" spans="1:9" hidden="1" x14ac:dyDescent="0.25">
      <c r="A9628" s="59" t="s">
        <v>4575</v>
      </c>
      <c r="B9628" s="62" t="s">
        <v>4316</v>
      </c>
      <c r="C9628" s="59" t="s">
        <v>11637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11638</v>
      </c>
    </row>
    <row r="9629" spans="1:9" hidden="1" x14ac:dyDescent="0.25">
      <c r="A9629" s="59" t="s">
        <v>4575</v>
      </c>
      <c r="B9629" s="59" t="s">
        <v>11639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50">D9629*F9629</f>
        <v>120000</v>
      </c>
      <c r="H9629" s="84" t="s">
        <v>648</v>
      </c>
      <c r="I9629" s="258" t="s">
        <v>11638</v>
      </c>
    </row>
    <row r="9630" spans="1:9" hidden="1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50"/>
        <v>460000</v>
      </c>
      <c r="H9630" s="84" t="s">
        <v>648</v>
      </c>
      <c r="I9630" s="258" t="s">
        <v>11638</v>
      </c>
    </row>
    <row r="9631" spans="1:9" hidden="1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50"/>
        <v>342000</v>
      </c>
      <c r="H9631" s="84" t="s">
        <v>11640</v>
      </c>
      <c r="I9631" s="76" t="s">
        <v>11147</v>
      </c>
    </row>
    <row r="9632" spans="1:9" hidden="1" x14ac:dyDescent="0.25">
      <c r="A9632" s="59" t="s">
        <v>4575</v>
      </c>
      <c r="B9632" s="59" t="s">
        <v>11641</v>
      </c>
      <c r="C9632" s="74" t="s">
        <v>11642</v>
      </c>
      <c r="D9632" s="80">
        <v>1</v>
      </c>
      <c r="E9632" s="65" t="s">
        <v>28</v>
      </c>
      <c r="F9632" s="209">
        <v>133000</v>
      </c>
      <c r="G9632" s="67">
        <f t="shared" si="350"/>
        <v>133000</v>
      </c>
      <c r="H9632" s="84" t="s">
        <v>11640</v>
      </c>
      <c r="I9632" s="76" t="s">
        <v>11147</v>
      </c>
    </row>
    <row r="9633" spans="1:9" hidden="1" x14ac:dyDescent="0.25">
      <c r="A9633" s="59" t="s">
        <v>4575</v>
      </c>
      <c r="B9633" s="79" t="s">
        <v>4653</v>
      </c>
      <c r="C9633" s="74" t="s">
        <v>11642</v>
      </c>
      <c r="D9633" s="64">
        <v>1</v>
      </c>
      <c r="E9633" s="65" t="s">
        <v>31</v>
      </c>
      <c r="F9633" s="71">
        <v>81000</v>
      </c>
      <c r="G9633" s="67">
        <f t="shared" si="350"/>
        <v>81000</v>
      </c>
      <c r="H9633" s="84" t="s">
        <v>11640</v>
      </c>
      <c r="I9633" s="76" t="s">
        <v>11147</v>
      </c>
    </row>
    <row r="9634" spans="1:9" hidden="1" x14ac:dyDescent="0.25">
      <c r="A9634" s="59" t="s">
        <v>4575</v>
      </c>
      <c r="B9634" s="59" t="s">
        <v>11643</v>
      </c>
      <c r="C9634" s="59" t="s">
        <v>11644</v>
      </c>
      <c r="D9634" s="64">
        <v>1</v>
      </c>
      <c r="E9634" s="59" t="s">
        <v>28</v>
      </c>
      <c r="F9634" s="66">
        <v>7000000</v>
      </c>
      <c r="G9634" s="67">
        <f t="shared" si="350"/>
        <v>7000000</v>
      </c>
      <c r="H9634" s="84" t="s">
        <v>887</v>
      </c>
      <c r="I9634" s="76" t="s">
        <v>11147</v>
      </c>
    </row>
    <row r="9635" spans="1:9" hidden="1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50"/>
        <v>50000</v>
      </c>
      <c r="H9635" s="84" t="s">
        <v>887</v>
      </c>
      <c r="I9635" s="76"/>
    </row>
    <row r="9636" spans="1:9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50"/>
        <v>55800</v>
      </c>
      <c r="H9636" s="84" t="s">
        <v>4487</v>
      </c>
      <c r="I9636" s="76"/>
    </row>
    <row r="9637" spans="1:9" hidden="1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50"/>
        <v>3000</v>
      </c>
      <c r="H9637" s="84" t="s">
        <v>4487</v>
      </c>
      <c r="I9637" s="76"/>
    </row>
    <row r="9638" spans="1:9" hidden="1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50"/>
        <v>14000</v>
      </c>
      <c r="H9638" s="84" t="s">
        <v>4578</v>
      </c>
      <c r="I9638" s="76"/>
    </row>
    <row r="9639" spans="1:9" hidden="1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50"/>
        <v>12000</v>
      </c>
      <c r="H9639" s="84" t="s">
        <v>4578</v>
      </c>
      <c r="I9639" s="76"/>
    </row>
    <row r="9640" spans="1:9" hidden="1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50"/>
        <v>115000</v>
      </c>
      <c r="H9640" s="84" t="s">
        <v>161</v>
      </c>
      <c r="I9640" s="72"/>
    </row>
    <row r="9641" spans="1:9" hidden="1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50"/>
        <v>73950</v>
      </c>
      <c r="H9641" s="84" t="s">
        <v>161</v>
      </c>
      <c r="I9641" s="72"/>
    </row>
    <row r="9642" spans="1:9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50"/>
        <v>46500</v>
      </c>
      <c r="H9642" s="84" t="s">
        <v>127</v>
      </c>
      <c r="I9642" s="72"/>
    </row>
    <row r="9643" spans="1:9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50"/>
        <v>17000</v>
      </c>
      <c r="H9643" s="84" t="s">
        <v>127</v>
      </c>
      <c r="I9643" s="72"/>
    </row>
    <row r="9644" spans="1:9" hidden="1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50"/>
        <v>460000</v>
      </c>
      <c r="H9644" s="84" t="s">
        <v>2678</v>
      </c>
      <c r="I9644" s="72" t="s">
        <v>11645</v>
      </c>
    </row>
    <row r="9645" spans="1:9" hidden="1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50"/>
        <v>225600</v>
      </c>
      <c r="H9645" s="84" t="s">
        <v>131</v>
      </c>
      <c r="I9645" s="72" t="s">
        <v>11646</v>
      </c>
    </row>
    <row r="9646" spans="1:9" hidden="1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50"/>
        <v>87500</v>
      </c>
      <c r="H9646" s="84" t="s">
        <v>131</v>
      </c>
      <c r="I9646" s="72" t="s">
        <v>11646</v>
      </c>
    </row>
    <row r="9647" spans="1:9" hidden="1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50"/>
        <v>31000</v>
      </c>
      <c r="H9647" s="84" t="s">
        <v>131</v>
      </c>
      <c r="I9647" s="72" t="s">
        <v>11646</v>
      </c>
    </row>
    <row r="9648" spans="1:9" hidden="1" x14ac:dyDescent="0.25">
      <c r="A9648" s="59" t="s">
        <v>4582</v>
      </c>
      <c r="B9648" s="59" t="s">
        <v>102</v>
      </c>
      <c r="C9648" s="59" t="s">
        <v>11647</v>
      </c>
      <c r="D9648" s="64">
        <v>1</v>
      </c>
      <c r="E9648" s="65" t="s">
        <v>28</v>
      </c>
      <c r="F9648" s="87">
        <v>6500000</v>
      </c>
      <c r="G9648" s="67">
        <f t="shared" si="350"/>
        <v>6500000</v>
      </c>
      <c r="H9648" s="258" t="s">
        <v>6308</v>
      </c>
      <c r="I9648" s="72" t="s">
        <v>11648</v>
      </c>
    </row>
    <row r="9649" spans="1:9" hidden="1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50"/>
        <v>12500</v>
      </c>
      <c r="H9649" s="258" t="s">
        <v>4487</v>
      </c>
      <c r="I9649" s="72"/>
    </row>
    <row r="9650" spans="1:9" hidden="1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50"/>
        <v>12000</v>
      </c>
      <c r="H9650" s="84" t="s">
        <v>4487</v>
      </c>
      <c r="I9650" s="72"/>
    </row>
    <row r="9651" spans="1:9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50"/>
        <v>17000</v>
      </c>
      <c r="H9651" s="258" t="s">
        <v>4487</v>
      </c>
      <c r="I9651" s="72"/>
    </row>
    <row r="9652" spans="1:9" hidden="1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hidden="1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50"/>
        <v>2400000</v>
      </c>
      <c r="H9653" s="84" t="s">
        <v>759</v>
      </c>
      <c r="I9653" s="258" t="s">
        <v>11636</v>
      </c>
    </row>
    <row r="9654" spans="1:9" hidden="1" x14ac:dyDescent="0.25">
      <c r="A9654" s="59" t="s">
        <v>4582</v>
      </c>
      <c r="B9654" s="125" t="s">
        <v>11649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11636</v>
      </c>
    </row>
    <row r="9655" spans="1:9" hidden="1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11636</v>
      </c>
    </row>
    <row r="9656" spans="1:9" hidden="1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11650</v>
      </c>
    </row>
    <row r="9657" spans="1:9" hidden="1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11651</v>
      </c>
    </row>
    <row r="9658" spans="1:9" hidden="1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50"/>
        <v>460000</v>
      </c>
      <c r="H9658" s="84" t="s">
        <v>759</v>
      </c>
      <c r="I9658" s="258" t="s">
        <v>10104</v>
      </c>
    </row>
    <row r="9659" spans="1:9" hidden="1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50"/>
        <v>2400000</v>
      </c>
      <c r="H9659" s="84" t="s">
        <v>759</v>
      </c>
      <c r="I9659" s="258" t="s">
        <v>11636</v>
      </c>
    </row>
    <row r="9660" spans="1:9" hidden="1" x14ac:dyDescent="0.25">
      <c r="A9660" s="59" t="s">
        <v>4582</v>
      </c>
      <c r="B9660" s="125" t="s">
        <v>11649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11636</v>
      </c>
    </row>
    <row r="9661" spans="1:9" hidden="1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11636</v>
      </c>
    </row>
    <row r="9662" spans="1:9" hidden="1" x14ac:dyDescent="0.25">
      <c r="A9662" s="59" t="s">
        <v>4582</v>
      </c>
      <c r="B9662" s="78" t="s">
        <v>96</v>
      </c>
      <c r="C9662" s="59" t="s">
        <v>11652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11653</v>
      </c>
    </row>
    <row r="9663" spans="1:9" hidden="1" x14ac:dyDescent="0.25">
      <c r="A9663" s="59" t="s">
        <v>4582</v>
      </c>
      <c r="B9663" s="78" t="s">
        <v>96</v>
      </c>
      <c r="C9663" s="59" t="s">
        <v>11654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11653</v>
      </c>
    </row>
    <row r="9664" spans="1:9" hidden="1" x14ac:dyDescent="0.25">
      <c r="A9664" s="59" t="s">
        <v>4582</v>
      </c>
      <c r="B9664" s="78" t="s">
        <v>96</v>
      </c>
      <c r="C9664" s="59" t="s">
        <v>11655</v>
      </c>
      <c r="D9664" s="64">
        <v>1</v>
      </c>
      <c r="E9664" s="59" t="s">
        <v>28</v>
      </c>
      <c r="F9664" s="209">
        <v>3097800</v>
      </c>
      <c r="G9664" s="209">
        <f t="shared" si="350"/>
        <v>3097800</v>
      </c>
      <c r="H9664" s="84" t="s">
        <v>630</v>
      </c>
      <c r="I9664" s="258" t="s">
        <v>11653</v>
      </c>
    </row>
    <row r="9665" spans="1:9" hidden="1" x14ac:dyDescent="0.25">
      <c r="A9665" s="59" t="s">
        <v>4582</v>
      </c>
      <c r="B9665" s="78" t="s">
        <v>96</v>
      </c>
      <c r="C9665" s="59" t="s">
        <v>11656</v>
      </c>
      <c r="D9665" s="64">
        <v>1</v>
      </c>
      <c r="E9665" s="65" t="s">
        <v>28</v>
      </c>
      <c r="F9665" s="209">
        <v>3097800</v>
      </c>
      <c r="G9665" s="209">
        <f t="shared" si="350"/>
        <v>3097800</v>
      </c>
      <c r="H9665" s="84" t="s">
        <v>630</v>
      </c>
      <c r="I9665" s="258" t="s">
        <v>11653</v>
      </c>
    </row>
    <row r="9666" spans="1:9" hidden="1" x14ac:dyDescent="0.25">
      <c r="A9666" s="59" t="s">
        <v>4582</v>
      </c>
      <c r="B9666" s="78" t="s">
        <v>96</v>
      </c>
      <c r="C9666" s="59" t="s">
        <v>11657</v>
      </c>
      <c r="D9666" s="80">
        <v>1</v>
      </c>
      <c r="E9666" s="65" t="s">
        <v>28</v>
      </c>
      <c r="F9666" s="209">
        <v>3097800</v>
      </c>
      <c r="G9666" s="67">
        <f t="shared" si="350"/>
        <v>3097800</v>
      </c>
      <c r="H9666" s="84" t="s">
        <v>630</v>
      </c>
      <c r="I9666" s="258" t="s">
        <v>11653</v>
      </c>
    </row>
    <row r="9667" spans="1:9" hidden="1" x14ac:dyDescent="0.25">
      <c r="A9667" s="59" t="s">
        <v>4582</v>
      </c>
      <c r="B9667" s="78" t="s">
        <v>96</v>
      </c>
      <c r="C9667" s="59" t="s">
        <v>11658</v>
      </c>
      <c r="D9667" s="64">
        <v>1</v>
      </c>
      <c r="E9667" s="65" t="s">
        <v>31</v>
      </c>
      <c r="F9667" s="209">
        <v>3097800</v>
      </c>
      <c r="G9667" s="67">
        <f t="shared" si="350"/>
        <v>3097800</v>
      </c>
      <c r="H9667" s="84" t="s">
        <v>630</v>
      </c>
      <c r="I9667" s="258" t="s">
        <v>11653</v>
      </c>
    </row>
    <row r="9668" spans="1:9" hidden="1" x14ac:dyDescent="0.25">
      <c r="A9668" s="59" t="s">
        <v>4582</v>
      </c>
      <c r="B9668" s="62" t="s">
        <v>11659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50"/>
        <v>75000</v>
      </c>
      <c r="H9668" s="84" t="s">
        <v>630</v>
      </c>
      <c r="I9668" s="76" t="s">
        <v>11653</v>
      </c>
    </row>
    <row r="9669" spans="1:9" hidden="1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50"/>
        <v>96000</v>
      </c>
      <c r="H9669" s="84" t="s">
        <v>630</v>
      </c>
      <c r="I9669" s="76" t="s">
        <v>11653</v>
      </c>
    </row>
    <row r="9670" spans="1:9" hidden="1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50"/>
        <v>25000</v>
      </c>
      <c r="H9670" s="84" t="s">
        <v>630</v>
      </c>
      <c r="I9670" s="76" t="s">
        <v>11653</v>
      </c>
    </row>
    <row r="9671" spans="1:9" hidden="1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50"/>
        <v>161000</v>
      </c>
      <c r="H9671" s="84" t="s">
        <v>161</v>
      </c>
      <c r="I9671" s="72"/>
    </row>
    <row r="9672" spans="1:9" hidden="1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50"/>
        <v>73950</v>
      </c>
      <c r="H9672" s="84" t="s">
        <v>161</v>
      </c>
      <c r="I9672" s="72"/>
    </row>
    <row r="9673" spans="1:9" hidden="1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50"/>
        <v>69000</v>
      </c>
      <c r="H9673" s="84" t="s">
        <v>1235</v>
      </c>
      <c r="I9673" s="72"/>
    </row>
    <row r="9674" spans="1:9" hidden="1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50"/>
        <v>37500</v>
      </c>
      <c r="H9674" s="84" t="s">
        <v>127</v>
      </c>
      <c r="I9674" s="72"/>
    </row>
    <row r="9675" spans="1:9" hidden="1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50"/>
        <v>40500</v>
      </c>
      <c r="H9675" s="84" t="s">
        <v>127</v>
      </c>
      <c r="I9675" s="72"/>
    </row>
    <row r="9676" spans="1:9" hidden="1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50"/>
        <v>20000</v>
      </c>
      <c r="H9676" s="84" t="s">
        <v>127</v>
      </c>
      <c r="I9676" s="72"/>
    </row>
    <row r="9677" spans="1:9" hidden="1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50"/>
        <v>32000</v>
      </c>
      <c r="H9677" s="84" t="s">
        <v>1251</v>
      </c>
      <c r="I9677" s="72"/>
    </row>
    <row r="9678" spans="1:9" hidden="1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50"/>
        <v>6000</v>
      </c>
      <c r="H9678" s="84" t="s">
        <v>1251</v>
      </c>
      <c r="I9678" s="72"/>
    </row>
    <row r="9679" spans="1:9" hidden="1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50"/>
        <v>34500</v>
      </c>
      <c r="H9679" s="84" t="s">
        <v>146</v>
      </c>
      <c r="I9679" s="72"/>
    </row>
    <row r="9680" spans="1:9" hidden="1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50"/>
        <v>10000</v>
      </c>
      <c r="H9680" s="84" t="s">
        <v>146</v>
      </c>
      <c r="I9680" s="72" t="s">
        <v>11660</v>
      </c>
    </row>
    <row r="9681" spans="1:9" hidden="1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50"/>
        <v>20000</v>
      </c>
      <c r="H9681" s="84" t="s">
        <v>146</v>
      </c>
      <c r="I9681" s="72" t="s">
        <v>11660</v>
      </c>
    </row>
    <row r="9682" spans="1:9" hidden="1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50"/>
        <v>178500</v>
      </c>
      <c r="H9682" s="84" t="s">
        <v>188</v>
      </c>
      <c r="I9682" s="72" t="s">
        <v>11661</v>
      </c>
    </row>
    <row r="9683" spans="1:9" hidden="1" x14ac:dyDescent="0.25">
      <c r="A9683" s="59" t="s">
        <v>4590</v>
      </c>
      <c r="B9683" s="106" t="s">
        <v>11662</v>
      </c>
      <c r="C9683" s="113"/>
      <c r="D9683" s="64">
        <v>1</v>
      </c>
      <c r="E9683" s="65" t="s">
        <v>28</v>
      </c>
      <c r="F9683" s="274"/>
      <c r="G9683" s="67">
        <f t="shared" si="350"/>
        <v>0</v>
      </c>
      <c r="H9683" s="84" t="s">
        <v>188</v>
      </c>
      <c r="I9683" s="72" t="s">
        <v>11661</v>
      </c>
    </row>
    <row r="9684" spans="1:9" hidden="1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50"/>
        <v>11000</v>
      </c>
      <c r="H9684" s="84" t="s">
        <v>188</v>
      </c>
      <c r="I9684" s="72" t="s">
        <v>11661</v>
      </c>
    </row>
    <row r="9685" spans="1:9" hidden="1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50"/>
        <v>138756</v>
      </c>
      <c r="H9685" s="84" t="s">
        <v>188</v>
      </c>
      <c r="I9685" s="72" t="s">
        <v>11661</v>
      </c>
    </row>
    <row r="9686" spans="1:9" hidden="1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50"/>
        <v>20000</v>
      </c>
      <c r="H9686" s="258" t="s">
        <v>188</v>
      </c>
      <c r="I9686" s="72" t="s">
        <v>11661</v>
      </c>
    </row>
    <row r="9687" spans="1:9" hidden="1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50"/>
        <v>1000000</v>
      </c>
      <c r="H9687" s="84" t="s">
        <v>3028</v>
      </c>
      <c r="I9687" s="258"/>
    </row>
    <row r="9688" spans="1:9" hidden="1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50"/>
        <v>196350</v>
      </c>
      <c r="H9688" s="84" t="s">
        <v>3028</v>
      </c>
      <c r="I9688" s="258"/>
    </row>
    <row r="9689" spans="1:9" hidden="1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50"/>
        <v>50000</v>
      </c>
      <c r="H9689" s="84" t="s">
        <v>3028</v>
      </c>
      <c r="I9689" s="258"/>
    </row>
    <row r="9690" spans="1:9" hidden="1" x14ac:dyDescent="0.25">
      <c r="A9690" s="59" t="s">
        <v>4590</v>
      </c>
      <c r="B9690" s="125" t="s">
        <v>11663</v>
      </c>
      <c r="C9690" s="70" t="s">
        <v>11333</v>
      </c>
      <c r="D9690" s="64">
        <v>1</v>
      </c>
      <c r="E9690" s="65" t="s">
        <v>28</v>
      </c>
      <c r="F9690" s="71">
        <v>50000</v>
      </c>
      <c r="G9690" s="209">
        <f t="shared" si="350"/>
        <v>50000</v>
      </c>
      <c r="H9690" s="84" t="s">
        <v>3028</v>
      </c>
      <c r="I9690" s="258"/>
    </row>
    <row r="9691" spans="1:9" hidden="1" x14ac:dyDescent="0.25">
      <c r="A9691" s="59" t="s">
        <v>4590</v>
      </c>
      <c r="B9691" s="125" t="s">
        <v>11664</v>
      </c>
      <c r="C9691" s="70" t="s">
        <v>11333</v>
      </c>
      <c r="D9691" s="64">
        <v>1</v>
      </c>
      <c r="E9691" s="65" t="s">
        <v>28</v>
      </c>
      <c r="F9691" s="71">
        <v>25000</v>
      </c>
      <c r="G9691" s="209">
        <f t="shared" si="350"/>
        <v>25000</v>
      </c>
      <c r="H9691" s="84" t="s">
        <v>3028</v>
      </c>
      <c r="I9691" s="258"/>
    </row>
    <row r="9692" spans="1:9" hidden="1" x14ac:dyDescent="0.25">
      <c r="A9692" s="59" t="s">
        <v>4590</v>
      </c>
      <c r="B9692" s="125" t="s">
        <v>11665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4590</v>
      </c>
      <c r="B9693" s="59" t="s">
        <v>11666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51">D9695*F9695</f>
        <v>28900</v>
      </c>
      <c r="H9695" s="258" t="s">
        <v>4487</v>
      </c>
      <c r="I9695" s="258"/>
    </row>
    <row r="9696" spans="1:9" hidden="1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51"/>
        <v>12500</v>
      </c>
      <c r="H9696" s="258" t="s">
        <v>4487</v>
      </c>
      <c r="I9696" s="258"/>
    </row>
    <row r="9697" spans="1:9" hidden="1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51"/>
        <v>6000</v>
      </c>
      <c r="H9697" s="84" t="s">
        <v>4487</v>
      </c>
      <c r="I9697" s="258"/>
    </row>
    <row r="9698" spans="1:9" hidden="1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51"/>
        <v>173445</v>
      </c>
      <c r="H9698" s="84" t="s">
        <v>4487</v>
      </c>
      <c r="I9698" s="258"/>
    </row>
    <row r="9699" spans="1:9" hidden="1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hidden="1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hidden="1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51"/>
        <v>11000</v>
      </c>
      <c r="H9704" s="84" t="s">
        <v>977</v>
      </c>
      <c r="I9704" s="258"/>
    </row>
    <row r="9705" spans="1:9" hidden="1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51"/>
        <v>72000</v>
      </c>
      <c r="H9705" s="84" t="s">
        <v>1235</v>
      </c>
      <c r="I9705" s="258"/>
    </row>
    <row r="9706" spans="1:9" hidden="1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51"/>
        <v>31000</v>
      </c>
      <c r="H9706" s="84" t="s">
        <v>1235</v>
      </c>
      <c r="I9706" s="258"/>
    </row>
    <row r="9707" spans="1:9" hidden="1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51"/>
        <v>45000</v>
      </c>
      <c r="H9707" s="84" t="s">
        <v>1725</v>
      </c>
      <c r="I9707" s="258"/>
    </row>
    <row r="9708" spans="1:9" hidden="1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51"/>
        <v>28200</v>
      </c>
      <c r="H9708" s="84" t="s">
        <v>1240</v>
      </c>
      <c r="I9708" s="72"/>
    </row>
    <row r="9709" spans="1:9" hidden="1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51"/>
        <v>147900</v>
      </c>
      <c r="H9709" s="84" t="s">
        <v>161</v>
      </c>
      <c r="I9709" s="72"/>
    </row>
    <row r="9710" spans="1:9" hidden="1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51"/>
        <v>230000</v>
      </c>
      <c r="H9710" s="84" t="s">
        <v>161</v>
      </c>
      <c r="I9710" s="72"/>
    </row>
    <row r="9711" spans="1:9" hidden="1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51"/>
        <v>115000</v>
      </c>
      <c r="H9711" s="84" t="s">
        <v>1235</v>
      </c>
      <c r="I9711" s="72"/>
    </row>
    <row r="9712" spans="1:9" hidden="1" x14ac:dyDescent="0.25">
      <c r="A9712" s="59" t="s">
        <v>4599</v>
      </c>
      <c r="B9712" s="59" t="s">
        <v>11667</v>
      </c>
      <c r="C9712" s="59"/>
      <c r="D9712" s="80">
        <v>1</v>
      </c>
      <c r="E9712" s="65" t="s">
        <v>3824</v>
      </c>
      <c r="F9712" s="61">
        <v>102500</v>
      </c>
      <c r="G9712" s="67">
        <f t="shared" si="351"/>
        <v>102500</v>
      </c>
      <c r="H9712" s="258" t="s">
        <v>4487</v>
      </c>
      <c r="I9712" s="72"/>
    </row>
    <row r="9713" spans="1:9" hidden="1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51"/>
        <v>9000</v>
      </c>
      <c r="H9713" s="258" t="s">
        <v>4487</v>
      </c>
      <c r="I9713" s="72"/>
    </row>
    <row r="9714" spans="1:9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51"/>
        <v>34000</v>
      </c>
      <c r="H9714" s="258" t="s">
        <v>4487</v>
      </c>
      <c r="I9714" s="72"/>
    </row>
    <row r="9715" spans="1:9" hidden="1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51"/>
        <v>258373.20574162679</v>
      </c>
      <c r="H9715" s="258" t="s">
        <v>35</v>
      </c>
      <c r="I9715" s="72"/>
    </row>
    <row r="9716" spans="1:9" hidden="1" x14ac:dyDescent="0.25">
      <c r="A9716" s="59" t="s">
        <v>4599</v>
      </c>
      <c r="B9716" s="62" t="s">
        <v>11668</v>
      </c>
      <c r="C9716" s="70" t="s">
        <v>11669</v>
      </c>
      <c r="D9716" s="64">
        <v>1</v>
      </c>
      <c r="E9716" s="65" t="s">
        <v>28</v>
      </c>
      <c r="F9716" s="71">
        <v>3700250</v>
      </c>
      <c r="G9716" s="67">
        <f t="shared" si="351"/>
        <v>3700250</v>
      </c>
      <c r="H9716" s="84" t="s">
        <v>11617</v>
      </c>
      <c r="I9716" s="72" t="s">
        <v>11670</v>
      </c>
    </row>
    <row r="9717" spans="1:9" hidden="1" x14ac:dyDescent="0.25">
      <c r="A9717" s="59" t="s">
        <v>4599</v>
      </c>
      <c r="B9717" s="62" t="s">
        <v>11668</v>
      </c>
      <c r="C9717" s="70" t="s">
        <v>11671</v>
      </c>
      <c r="D9717" s="64">
        <v>1</v>
      </c>
      <c r="E9717" s="65" t="s">
        <v>28</v>
      </c>
      <c r="F9717" s="71">
        <v>3700250</v>
      </c>
      <c r="G9717" s="67">
        <f t="shared" si="351"/>
        <v>3700250</v>
      </c>
      <c r="H9717" s="84" t="s">
        <v>11617</v>
      </c>
      <c r="I9717" s="72" t="s">
        <v>11670</v>
      </c>
    </row>
    <row r="9718" spans="1:9" hidden="1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51"/>
        <v>220000</v>
      </c>
      <c r="H9718" s="84" t="s">
        <v>11617</v>
      </c>
      <c r="I9718" s="72" t="s">
        <v>11670</v>
      </c>
    </row>
    <row r="9719" spans="1:9" hidden="1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51"/>
        <v>640000</v>
      </c>
      <c r="H9719" s="84" t="s">
        <v>4604</v>
      </c>
      <c r="I9719" s="72" t="s">
        <v>11670</v>
      </c>
    </row>
    <row r="9720" spans="1:9" hidden="1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51"/>
        <v>193000</v>
      </c>
      <c r="H9720" s="84" t="s">
        <v>127</v>
      </c>
      <c r="I9720" s="72"/>
    </row>
    <row r="9721" spans="1:9" hidden="1" x14ac:dyDescent="0.25">
      <c r="A9721" s="59" t="s">
        <v>4599</v>
      </c>
      <c r="B9721" s="59" t="s">
        <v>4898</v>
      </c>
      <c r="C9721" s="247" t="s">
        <v>11672</v>
      </c>
      <c r="D9721" s="64">
        <v>1</v>
      </c>
      <c r="E9721" s="65" t="s">
        <v>28</v>
      </c>
      <c r="F9721" s="87">
        <v>1270000</v>
      </c>
      <c r="G9721" s="67">
        <f t="shared" si="351"/>
        <v>1270000</v>
      </c>
      <c r="H9721" s="84" t="s">
        <v>139</v>
      </c>
      <c r="I9721" s="72" t="s">
        <v>11673</v>
      </c>
    </row>
    <row r="9722" spans="1:9" hidden="1" x14ac:dyDescent="0.25">
      <c r="A9722" s="59" t="s">
        <v>4599</v>
      </c>
      <c r="B9722" s="74" t="s">
        <v>11583</v>
      </c>
      <c r="C9722" s="70" t="s">
        <v>11351</v>
      </c>
      <c r="D9722" s="59">
        <v>1</v>
      </c>
      <c r="E9722" s="65" t="s">
        <v>28</v>
      </c>
      <c r="F9722" s="71">
        <v>148500</v>
      </c>
      <c r="G9722" s="67">
        <f t="shared" si="351"/>
        <v>148500</v>
      </c>
      <c r="H9722" s="84" t="s">
        <v>139</v>
      </c>
      <c r="I9722" s="72" t="s">
        <v>11673</v>
      </c>
    </row>
    <row r="9723" spans="1:9" hidden="1" x14ac:dyDescent="0.25">
      <c r="A9723" s="59" t="s">
        <v>4599</v>
      </c>
      <c r="B9723" s="59" t="s">
        <v>11360</v>
      </c>
      <c r="C9723" s="59" t="s">
        <v>11314</v>
      </c>
      <c r="D9723" s="80">
        <v>1</v>
      </c>
      <c r="E9723" s="65" t="s">
        <v>28</v>
      </c>
      <c r="F9723" s="209">
        <v>45000</v>
      </c>
      <c r="G9723" s="67">
        <f t="shared" si="351"/>
        <v>45000</v>
      </c>
      <c r="H9723" s="84" t="s">
        <v>139</v>
      </c>
      <c r="I9723" s="72" t="s">
        <v>11673</v>
      </c>
    </row>
    <row r="9724" spans="1:9" hidden="1" x14ac:dyDescent="0.25">
      <c r="A9724" s="59" t="s">
        <v>4599</v>
      </c>
      <c r="B9724" s="73" t="s">
        <v>11346</v>
      </c>
      <c r="C9724" s="59" t="s">
        <v>11674</v>
      </c>
      <c r="D9724" s="64">
        <v>1</v>
      </c>
      <c r="E9724" s="65" t="s">
        <v>31</v>
      </c>
      <c r="F9724" s="71">
        <v>1535000</v>
      </c>
      <c r="G9724" s="209">
        <f t="shared" si="351"/>
        <v>1535000</v>
      </c>
      <c r="H9724" s="84" t="s">
        <v>1722</v>
      </c>
      <c r="I9724" s="258" t="s">
        <v>11675</v>
      </c>
    </row>
    <row r="9725" spans="1:9" hidden="1" x14ac:dyDescent="0.25">
      <c r="A9725" s="59" t="s">
        <v>4599</v>
      </c>
      <c r="B9725" s="73" t="s">
        <v>11346</v>
      </c>
      <c r="C9725" s="247" t="s">
        <v>11676</v>
      </c>
      <c r="D9725" s="64">
        <v>1</v>
      </c>
      <c r="E9725" s="65" t="s">
        <v>28</v>
      </c>
      <c r="F9725" s="61">
        <v>1535000</v>
      </c>
      <c r="G9725" s="209">
        <f t="shared" si="351"/>
        <v>1535000</v>
      </c>
      <c r="H9725" s="84" t="s">
        <v>1722</v>
      </c>
      <c r="I9725" s="258" t="s">
        <v>11675</v>
      </c>
    </row>
    <row r="9726" spans="1:9" hidden="1" x14ac:dyDescent="0.25">
      <c r="A9726" s="59" t="s">
        <v>4599</v>
      </c>
      <c r="B9726" s="78" t="s">
        <v>11597</v>
      </c>
      <c r="C9726" s="70" t="s">
        <v>11351</v>
      </c>
      <c r="D9726" s="64">
        <v>2</v>
      </c>
      <c r="E9726" s="65" t="s">
        <v>28</v>
      </c>
      <c r="F9726" s="71">
        <v>155000</v>
      </c>
      <c r="G9726" s="209">
        <f t="shared" si="351"/>
        <v>310000</v>
      </c>
      <c r="H9726" s="84" t="s">
        <v>1722</v>
      </c>
      <c r="I9726" s="258" t="s">
        <v>11675</v>
      </c>
    </row>
    <row r="9727" spans="1:9" hidden="1" x14ac:dyDescent="0.25">
      <c r="A9727" s="59" t="s">
        <v>4599</v>
      </c>
      <c r="B9727" s="59" t="s">
        <v>11360</v>
      </c>
      <c r="C9727" s="59" t="s">
        <v>11314</v>
      </c>
      <c r="D9727" s="64">
        <v>2</v>
      </c>
      <c r="E9727" s="65" t="s">
        <v>28</v>
      </c>
      <c r="F9727" s="71">
        <v>45000</v>
      </c>
      <c r="G9727" s="209">
        <f t="shared" si="351"/>
        <v>90000</v>
      </c>
      <c r="H9727" s="84" t="s">
        <v>1722</v>
      </c>
      <c r="I9727" s="258" t="s">
        <v>11675</v>
      </c>
    </row>
    <row r="9728" spans="1:9" hidden="1" x14ac:dyDescent="0.25">
      <c r="A9728" s="59" t="s">
        <v>4599</v>
      </c>
      <c r="B9728" s="125" t="s">
        <v>11677</v>
      </c>
      <c r="C9728" s="59"/>
      <c r="D9728" s="64">
        <v>1</v>
      </c>
      <c r="E9728" s="65" t="s">
        <v>28</v>
      </c>
      <c r="F9728" s="71">
        <v>45000</v>
      </c>
      <c r="G9728" s="209">
        <f t="shared" si="351"/>
        <v>45000</v>
      </c>
      <c r="H9728" s="84" t="s">
        <v>1722</v>
      </c>
      <c r="I9728" s="258" t="s">
        <v>11675</v>
      </c>
    </row>
    <row r="9729" spans="1:9" hidden="1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11675</v>
      </c>
    </row>
    <row r="9730" spans="1:9" hidden="1" x14ac:dyDescent="0.25">
      <c r="A9730" s="59" t="s">
        <v>4599</v>
      </c>
      <c r="B9730" s="59" t="s">
        <v>4600</v>
      </c>
      <c r="C9730" s="195" t="s">
        <v>11678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11679</v>
      </c>
    </row>
    <row r="9731" spans="1:9" hidden="1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11679</v>
      </c>
    </row>
    <row r="9732" spans="1:9" hidden="1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11679</v>
      </c>
    </row>
    <row r="9733" spans="1:9" hidden="1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51"/>
        <v>225600</v>
      </c>
      <c r="H9733" s="84" t="s">
        <v>2148</v>
      </c>
      <c r="I9733" s="258" t="s">
        <v>11680</v>
      </c>
    </row>
    <row r="9734" spans="1:9" hidden="1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11681</v>
      </c>
    </row>
    <row r="9735" spans="1:9" hidden="1" x14ac:dyDescent="0.25">
      <c r="A9735" s="59" t="s">
        <v>4599</v>
      </c>
      <c r="B9735" s="59" t="s">
        <v>11623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11681</v>
      </c>
    </row>
    <row r="9736" spans="1:9" hidden="1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11681</v>
      </c>
    </row>
    <row r="9737" spans="1:9" hidden="1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11681</v>
      </c>
    </row>
    <row r="9738" spans="1:9" hidden="1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51"/>
        <v>225600</v>
      </c>
      <c r="H9738" s="84" t="s">
        <v>121</v>
      </c>
      <c r="I9738" s="258" t="s">
        <v>11682</v>
      </c>
    </row>
    <row r="9739" spans="1:9" hidden="1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51"/>
        <v>253800</v>
      </c>
      <c r="H9739" s="84" t="s">
        <v>1235</v>
      </c>
      <c r="I9739" s="258"/>
    </row>
    <row r="9740" spans="1:9" hidden="1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51"/>
        <v>87500</v>
      </c>
      <c r="H9740" s="84" t="s">
        <v>1235</v>
      </c>
      <c r="I9740" s="76"/>
    </row>
    <row r="9741" spans="1:9" hidden="1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2">D9744*F9744</f>
        <v>115000</v>
      </c>
      <c r="H9744" s="84" t="s">
        <v>1235</v>
      </c>
      <c r="I9744" s="72"/>
    </row>
    <row r="9745" spans="1:9" hidden="1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2"/>
        <v>685000</v>
      </c>
      <c r="H9745" s="84" t="s">
        <v>630</v>
      </c>
      <c r="I9745" s="72" t="s">
        <v>11683</v>
      </c>
    </row>
    <row r="9746" spans="1:9" hidden="1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2"/>
        <v>896000</v>
      </c>
      <c r="H9746" s="84" t="s">
        <v>630</v>
      </c>
      <c r="I9746" s="72" t="s">
        <v>11683</v>
      </c>
    </row>
    <row r="9747" spans="1:9" hidden="1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2"/>
        <v>1000000</v>
      </c>
      <c r="H9747" s="84" t="s">
        <v>630</v>
      </c>
      <c r="I9747" s="72" t="s">
        <v>11683</v>
      </c>
    </row>
    <row r="9748" spans="1:9" hidden="1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2"/>
        <v>200000</v>
      </c>
      <c r="H9748" s="84" t="s">
        <v>630</v>
      </c>
      <c r="I9748" s="72" t="s">
        <v>11683</v>
      </c>
    </row>
    <row r="9749" spans="1:9" hidden="1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2"/>
        <v>220000</v>
      </c>
      <c r="H9749" s="84" t="s">
        <v>127</v>
      </c>
      <c r="I9749" s="72"/>
    </row>
    <row r="9750" spans="1:9" hidden="1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2"/>
        <v>310200</v>
      </c>
      <c r="H9750" s="258" t="s">
        <v>648</v>
      </c>
      <c r="I9750" s="72" t="s">
        <v>11684</v>
      </c>
    </row>
    <row r="9751" spans="1:9" hidden="1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2"/>
        <v>87500</v>
      </c>
      <c r="H9751" s="84" t="s">
        <v>648</v>
      </c>
      <c r="I9751" s="72" t="s">
        <v>11684</v>
      </c>
    </row>
    <row r="9752" spans="1:9" hidden="1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2"/>
        <v>64600</v>
      </c>
      <c r="H9752" s="84" t="s">
        <v>648</v>
      </c>
      <c r="I9752" s="72" t="s">
        <v>11684</v>
      </c>
    </row>
    <row r="9753" spans="1:9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2"/>
        <v>60000</v>
      </c>
      <c r="H9756" s="84" t="s">
        <v>4487</v>
      </c>
      <c r="I9756" s="72"/>
    </row>
    <row r="9757" spans="1:9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2"/>
        <v>85000</v>
      </c>
      <c r="H9757" s="258" t="s">
        <v>4487</v>
      </c>
      <c r="I9757" s="72"/>
    </row>
    <row r="9758" spans="1:9" hidden="1" x14ac:dyDescent="0.25">
      <c r="A9758" s="59" t="s">
        <v>4605</v>
      </c>
      <c r="B9758" s="59" t="s">
        <v>11685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2"/>
        <v>62500</v>
      </c>
      <c r="H9758" s="84" t="s">
        <v>4487</v>
      </c>
      <c r="I9758" s="72"/>
    </row>
    <row r="9759" spans="1:9" hidden="1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2"/>
        <v>646000</v>
      </c>
      <c r="H9759" s="84" t="s">
        <v>11686</v>
      </c>
      <c r="I9759" s="258" t="s">
        <v>11687</v>
      </c>
    </row>
    <row r="9760" spans="1:9" hidden="1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4605</v>
      </c>
      <c r="B9761" s="73" t="s">
        <v>11346</v>
      </c>
      <c r="C9761" s="70" t="s">
        <v>11688</v>
      </c>
      <c r="D9761" s="64">
        <v>1</v>
      </c>
      <c r="E9761" s="65" t="s">
        <v>28</v>
      </c>
      <c r="F9761" s="71">
        <v>1535000</v>
      </c>
      <c r="G9761" s="209">
        <f t="shared" si="352"/>
        <v>1535000</v>
      </c>
      <c r="H9761" s="84" t="s">
        <v>2211</v>
      </c>
      <c r="I9761" s="258" t="s">
        <v>10713</v>
      </c>
    </row>
    <row r="9762" spans="1:9" hidden="1" x14ac:dyDescent="0.25">
      <c r="A9762" s="59" t="s">
        <v>4605</v>
      </c>
      <c r="B9762" s="73" t="s">
        <v>11346</v>
      </c>
      <c r="C9762" s="59" t="s">
        <v>11689</v>
      </c>
      <c r="D9762" s="64">
        <v>1</v>
      </c>
      <c r="E9762" s="65" t="s">
        <v>28</v>
      </c>
      <c r="F9762" s="71">
        <v>1535000</v>
      </c>
      <c r="G9762" s="209">
        <f t="shared" si="352"/>
        <v>1535000</v>
      </c>
      <c r="H9762" s="84" t="s">
        <v>2211</v>
      </c>
      <c r="I9762" s="258" t="s">
        <v>10713</v>
      </c>
    </row>
    <row r="9763" spans="1:9" hidden="1" x14ac:dyDescent="0.25">
      <c r="A9763" s="59" t="s">
        <v>4605</v>
      </c>
      <c r="B9763" s="78" t="s">
        <v>11690</v>
      </c>
      <c r="C9763" s="70" t="s">
        <v>11351</v>
      </c>
      <c r="D9763" s="64">
        <v>2</v>
      </c>
      <c r="E9763" s="65" t="s">
        <v>28</v>
      </c>
      <c r="F9763" s="71">
        <v>155000</v>
      </c>
      <c r="G9763" s="209">
        <f t="shared" si="352"/>
        <v>310000</v>
      </c>
      <c r="H9763" s="84" t="s">
        <v>2211</v>
      </c>
      <c r="I9763" s="258" t="s">
        <v>10713</v>
      </c>
    </row>
    <row r="9764" spans="1:9" hidden="1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hidden="1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11691</v>
      </c>
    </row>
    <row r="9766" spans="1:9" hidden="1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11691</v>
      </c>
    </row>
    <row r="9767" spans="1:9" hidden="1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11691</v>
      </c>
    </row>
    <row r="9768" spans="1:9" hidden="1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2"/>
        <v>193800</v>
      </c>
      <c r="H9768" s="258" t="s">
        <v>1937</v>
      </c>
      <c r="I9768" s="258" t="s">
        <v>11691</v>
      </c>
    </row>
    <row r="9769" spans="1:9" hidden="1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11692</v>
      </c>
    </row>
    <row r="9770" spans="1:9" hidden="1" x14ac:dyDescent="0.25">
      <c r="A9770" s="59" t="s">
        <v>4605</v>
      </c>
      <c r="B9770" s="59" t="s">
        <v>11693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11692</v>
      </c>
    </row>
    <row r="9771" spans="1:9" hidden="1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11694</v>
      </c>
    </row>
    <row r="9772" spans="1:9" hidden="1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11694</v>
      </c>
    </row>
    <row r="9773" spans="1:9" hidden="1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11694</v>
      </c>
    </row>
    <row r="9774" spans="1:9" hidden="1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2"/>
        <v>25000</v>
      </c>
      <c r="H9774" s="84" t="s">
        <v>127</v>
      </c>
      <c r="I9774" s="76"/>
    </row>
    <row r="9775" spans="1:9" hidden="1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2"/>
        <v>9000</v>
      </c>
      <c r="H9775" s="84" t="s">
        <v>127</v>
      </c>
      <c r="I9775" s="76"/>
    </row>
    <row r="9776" spans="1:9" hidden="1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2"/>
        <v>2200000</v>
      </c>
      <c r="H9776" s="84" t="s">
        <v>188</v>
      </c>
      <c r="I9776" s="72" t="s">
        <v>11661</v>
      </c>
    </row>
    <row r="9777" spans="1:9" hidden="1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2"/>
        <v>500000</v>
      </c>
      <c r="H9777" s="84" t="s">
        <v>4610</v>
      </c>
      <c r="I9777" s="72"/>
    </row>
    <row r="9778" spans="1:9" hidden="1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2"/>
        <v>100000</v>
      </c>
      <c r="H9778" s="84" t="s">
        <v>4610</v>
      </c>
      <c r="I9778" s="76"/>
    </row>
    <row r="9779" spans="1:9" hidden="1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2"/>
        <v>150000</v>
      </c>
      <c r="H9779" s="84" t="s">
        <v>4610</v>
      </c>
      <c r="I9779" s="59"/>
    </row>
    <row r="9780" spans="1:9" hidden="1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2"/>
        <v>475000</v>
      </c>
      <c r="H9780" s="84" t="s">
        <v>2208</v>
      </c>
      <c r="I9780" s="59" t="s">
        <v>11695</v>
      </c>
    </row>
    <row r="9781" spans="1:9" hidden="1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2"/>
        <v>98600</v>
      </c>
      <c r="H9781" s="84" t="s">
        <v>161</v>
      </c>
      <c r="I9781" s="59"/>
    </row>
    <row r="9782" spans="1:9" hidden="1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2"/>
        <v>115000</v>
      </c>
      <c r="H9782" s="84" t="s">
        <v>161</v>
      </c>
      <c r="I9782" s="59"/>
    </row>
    <row r="9783" spans="1:9" hidden="1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5">
        <v>82500</v>
      </c>
      <c r="G9783" s="209">
        <f t="shared" si="352"/>
        <v>24750</v>
      </c>
      <c r="H9783" s="84" t="s">
        <v>723</v>
      </c>
      <c r="I9783" s="59"/>
    </row>
    <row r="9784" spans="1:9" hidden="1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5">
        <v>10000</v>
      </c>
      <c r="G9784" s="209">
        <f t="shared" si="352"/>
        <v>40000</v>
      </c>
      <c r="H9784" s="84" t="s">
        <v>723</v>
      </c>
      <c r="I9784" s="59"/>
    </row>
    <row r="9785" spans="1:9" hidden="1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5">
        <v>5000</v>
      </c>
      <c r="G9785" s="209">
        <f t="shared" si="352"/>
        <v>20000</v>
      </c>
      <c r="H9785" s="84" t="s">
        <v>723</v>
      </c>
      <c r="I9785" s="59"/>
    </row>
    <row r="9786" spans="1:9" hidden="1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2"/>
        <v>475000</v>
      </c>
      <c r="H9786" s="59" t="s">
        <v>1571</v>
      </c>
      <c r="I9786" s="59" t="s">
        <v>10218</v>
      </c>
    </row>
    <row r="9787" spans="1:9" hidden="1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2"/>
        <v>30000</v>
      </c>
      <c r="H9787" s="84" t="s">
        <v>582</v>
      </c>
      <c r="I9787" s="59"/>
    </row>
    <row r="9788" spans="1:9" hidden="1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2"/>
        <v>125000</v>
      </c>
      <c r="H9788" s="84" t="s">
        <v>127</v>
      </c>
      <c r="I9788" s="59"/>
    </row>
    <row r="9789" spans="1:9" hidden="1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2"/>
        <v>20000</v>
      </c>
      <c r="H9789" s="84" t="s">
        <v>4622</v>
      </c>
      <c r="I9789" s="59"/>
    </row>
    <row r="9790" spans="1:9" hidden="1" x14ac:dyDescent="0.25">
      <c r="A9790" s="59" t="s">
        <v>4605</v>
      </c>
      <c r="B9790" s="59" t="s">
        <v>11615</v>
      </c>
      <c r="C9790" s="59" t="s">
        <v>11616</v>
      </c>
      <c r="D9790" s="64">
        <v>1</v>
      </c>
      <c r="E9790" s="65" t="s">
        <v>28</v>
      </c>
      <c r="F9790" s="71">
        <v>99000</v>
      </c>
      <c r="G9790" s="209">
        <f t="shared" si="352"/>
        <v>99000</v>
      </c>
      <c r="H9790" s="84" t="s">
        <v>4622</v>
      </c>
      <c r="I9790" s="59"/>
    </row>
    <row r="9791" spans="1:9" hidden="1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2"/>
        <v>250000</v>
      </c>
      <c r="H9791" s="84" t="s">
        <v>4622</v>
      </c>
      <c r="I9791" s="59"/>
    </row>
    <row r="9792" spans="1:9" hidden="1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2"/>
        <v>150000</v>
      </c>
      <c r="H9792" s="84" t="s">
        <v>4622</v>
      </c>
      <c r="I9792" s="59"/>
    </row>
    <row r="9793" spans="1:9" hidden="1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2"/>
        <v>140000</v>
      </c>
      <c r="H9793" s="84" t="s">
        <v>4622</v>
      </c>
      <c r="I9793" s="59"/>
    </row>
    <row r="9794" spans="1:9" hidden="1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2"/>
        <v>45000</v>
      </c>
      <c r="H9794" s="84" t="s">
        <v>4622</v>
      </c>
      <c r="I9794" s="59"/>
    </row>
    <row r="9795" spans="1:9" hidden="1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2"/>
        <v>500000</v>
      </c>
      <c r="H9795" s="84" t="s">
        <v>4622</v>
      </c>
      <c r="I9795" s="59"/>
    </row>
    <row r="9796" spans="1:9" hidden="1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2"/>
        <v>253800</v>
      </c>
      <c r="H9796" s="84" t="s">
        <v>4622</v>
      </c>
      <c r="I9796" s="59"/>
    </row>
    <row r="9797" spans="1:9" hidden="1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5">
        <v>82500</v>
      </c>
      <c r="G9797" s="209">
        <f t="shared" si="352"/>
        <v>123750</v>
      </c>
      <c r="H9797" s="84" t="s">
        <v>4622</v>
      </c>
      <c r="I9797" s="59"/>
    </row>
    <row r="9798" spans="1:9" hidden="1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2"/>
        <v>36975</v>
      </c>
      <c r="H9798" s="84" t="s">
        <v>4622</v>
      </c>
      <c r="I9798" s="59"/>
    </row>
    <row r="9799" spans="1:9" hidden="1" x14ac:dyDescent="0.25">
      <c r="A9799" s="59" t="s">
        <v>4605</v>
      </c>
      <c r="B9799" s="59" t="s">
        <v>11696</v>
      </c>
      <c r="C9799" s="59" t="s">
        <v>11697</v>
      </c>
      <c r="D9799" s="59">
        <v>1</v>
      </c>
      <c r="E9799" s="59" t="s">
        <v>28</v>
      </c>
      <c r="F9799" s="66">
        <v>110000</v>
      </c>
      <c r="G9799" s="209">
        <f t="shared" si="352"/>
        <v>110000</v>
      </c>
      <c r="H9799" s="84" t="s">
        <v>4622</v>
      </c>
      <c r="I9799" s="59"/>
    </row>
    <row r="9800" spans="1:9" hidden="1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2"/>
        <v>15000</v>
      </c>
      <c r="H9800" s="84" t="s">
        <v>4622</v>
      </c>
      <c r="I9800" s="59"/>
    </row>
    <row r="9801" spans="1:9" hidden="1" x14ac:dyDescent="0.25">
      <c r="A9801" s="59" t="s">
        <v>4605</v>
      </c>
      <c r="B9801" s="59" t="s">
        <v>4797</v>
      </c>
      <c r="C9801" s="59" t="s">
        <v>11698</v>
      </c>
      <c r="D9801" s="59">
        <v>1</v>
      </c>
      <c r="E9801" s="75" t="s">
        <v>66</v>
      </c>
      <c r="F9801" s="71">
        <v>1825000</v>
      </c>
      <c r="G9801" s="209">
        <f t="shared" si="352"/>
        <v>1825000</v>
      </c>
      <c r="H9801" s="59" t="s">
        <v>3813</v>
      </c>
      <c r="I9801" s="59" t="s">
        <v>11699</v>
      </c>
    </row>
    <row r="9802" spans="1:9" hidden="1" x14ac:dyDescent="0.25">
      <c r="A9802" s="59" t="s">
        <v>4605</v>
      </c>
      <c r="B9802" s="59" t="s">
        <v>4797</v>
      </c>
      <c r="C9802" s="59" t="s">
        <v>11700</v>
      </c>
      <c r="D9802" s="59">
        <v>1</v>
      </c>
      <c r="E9802" s="75" t="s">
        <v>66</v>
      </c>
      <c r="F9802" s="71">
        <v>1825000</v>
      </c>
      <c r="G9802" s="59">
        <f t="shared" si="352"/>
        <v>1825000</v>
      </c>
      <c r="H9802" s="59" t="s">
        <v>3813</v>
      </c>
      <c r="I9802" s="59" t="s">
        <v>11699</v>
      </c>
    </row>
    <row r="9803" spans="1:9" hidden="1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2"/>
        <v>1825000</v>
      </c>
      <c r="H9803" s="59" t="s">
        <v>3813</v>
      </c>
      <c r="I9803" s="59" t="s">
        <v>11699</v>
      </c>
    </row>
    <row r="9804" spans="1:9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2"/>
        <v>17000</v>
      </c>
      <c r="H9804" s="84" t="s">
        <v>4961</v>
      </c>
      <c r="I9804" s="72"/>
    </row>
    <row r="9805" spans="1:9" hidden="1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2"/>
        <v>375000</v>
      </c>
      <c r="H9805" s="84" t="s">
        <v>504</v>
      </c>
      <c r="I9805" s="72" t="s">
        <v>11701</v>
      </c>
    </row>
    <row r="9806" spans="1:9" hidden="1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2"/>
        <v>7083.333333333333</v>
      </c>
      <c r="H9806" s="84" t="s">
        <v>188</v>
      </c>
      <c r="I9806" s="72" t="s">
        <v>11661</v>
      </c>
    </row>
    <row r="9807" spans="1:9" hidden="1" x14ac:dyDescent="0.25">
      <c r="A9807" s="59" t="s">
        <v>4628</v>
      </c>
      <c r="B9807" s="125" t="s">
        <v>11649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2"/>
        <v>32500</v>
      </c>
      <c r="H9807" s="84" t="s">
        <v>188</v>
      </c>
      <c r="I9807" s="72" t="s">
        <v>11661</v>
      </c>
    </row>
    <row r="9808" spans="1:9" hidden="1" x14ac:dyDescent="0.25">
      <c r="A9808" s="59" t="s">
        <v>4628</v>
      </c>
      <c r="B9808" s="59" t="s">
        <v>11529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3">D9808*F9808</f>
        <v>218000</v>
      </c>
      <c r="H9808" s="84" t="s">
        <v>188</v>
      </c>
      <c r="I9808" s="72" t="s">
        <v>11661</v>
      </c>
    </row>
    <row r="9809" spans="1:9" hidden="1" x14ac:dyDescent="0.25">
      <c r="A9809" s="59" t="s">
        <v>4628</v>
      </c>
      <c r="B9809" s="78" t="s">
        <v>302</v>
      </c>
      <c r="C9809" s="78" t="s">
        <v>11548</v>
      </c>
      <c r="D9809" s="64">
        <v>1</v>
      </c>
      <c r="E9809" s="65" t="s">
        <v>28</v>
      </c>
      <c r="F9809" s="87">
        <v>130000</v>
      </c>
      <c r="G9809" s="209">
        <f t="shared" si="353"/>
        <v>130000</v>
      </c>
      <c r="H9809" s="84" t="s">
        <v>554</v>
      </c>
      <c r="I9809" s="72"/>
    </row>
    <row r="9810" spans="1:9" hidden="1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3"/>
        <v>230000</v>
      </c>
      <c r="H9811" s="84" t="s">
        <v>11020</v>
      </c>
      <c r="I9811" s="72"/>
    </row>
    <row r="9812" spans="1:9" hidden="1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3"/>
        <v>9000</v>
      </c>
      <c r="H9812" s="84" t="s">
        <v>127</v>
      </c>
      <c r="I9812" s="72"/>
    </row>
    <row r="9813" spans="1:9" hidden="1" x14ac:dyDescent="0.25">
      <c r="A9813" s="59" t="s">
        <v>4628</v>
      </c>
      <c r="B9813" s="59" t="s">
        <v>11702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3"/>
        <v>45000</v>
      </c>
      <c r="H9813" s="84" t="s">
        <v>127</v>
      </c>
      <c r="I9813" s="72"/>
    </row>
    <row r="9814" spans="1:9" hidden="1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3"/>
        <v>10000</v>
      </c>
      <c r="H9814" s="84" t="s">
        <v>127</v>
      </c>
      <c r="I9814" s="72"/>
    </row>
    <row r="9815" spans="1:9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3"/>
        <v>42500</v>
      </c>
      <c r="H9815" s="84" t="s">
        <v>127</v>
      </c>
      <c r="I9815" s="72"/>
    </row>
    <row r="9816" spans="1:9" hidden="1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3"/>
        <v>30000</v>
      </c>
      <c r="H9816" s="84" t="s">
        <v>582</v>
      </c>
      <c r="I9816" s="72"/>
    </row>
    <row r="9817" spans="1:9" hidden="1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3"/>
        <v>5000</v>
      </c>
      <c r="H9817" s="84" t="s">
        <v>582</v>
      </c>
      <c r="I9817" s="258"/>
    </row>
    <row r="9818" spans="1:9" hidden="1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3"/>
        <v>60000</v>
      </c>
      <c r="H9820" s="84" t="s">
        <v>139</v>
      </c>
      <c r="I9820" s="258"/>
    </row>
    <row r="9821" spans="1:9" hidden="1" x14ac:dyDescent="0.25">
      <c r="A9821" s="59" t="s">
        <v>4628</v>
      </c>
      <c r="B9821" s="59" t="s">
        <v>11703</v>
      </c>
      <c r="C9821" s="70"/>
      <c r="D9821" s="64">
        <v>1</v>
      </c>
      <c r="E9821" s="65" t="s">
        <v>28</v>
      </c>
      <c r="F9821" s="274">
        <v>35000</v>
      </c>
      <c r="G9821" s="209">
        <f t="shared" si="353"/>
        <v>35000</v>
      </c>
      <c r="H9821" s="84" t="s">
        <v>4487</v>
      </c>
      <c r="I9821" s="258"/>
    </row>
    <row r="9822" spans="1:9" hidden="1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3"/>
        <v>9000</v>
      </c>
      <c r="H9822" s="84" t="s">
        <v>4487</v>
      </c>
      <c r="I9822" s="258"/>
    </row>
    <row r="9823" spans="1:9" hidden="1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3"/>
        <v>12500</v>
      </c>
      <c r="H9823" s="84" t="s">
        <v>4487</v>
      </c>
      <c r="I9823" s="258"/>
    </row>
    <row r="9824" spans="1:9" hidden="1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3"/>
        <v>57500</v>
      </c>
      <c r="H9824" s="84" t="s">
        <v>4487</v>
      </c>
      <c r="I9824" s="258"/>
    </row>
    <row r="9825" spans="1:9" hidden="1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3"/>
        <v>69000</v>
      </c>
      <c r="H9825" s="84" t="s">
        <v>1235</v>
      </c>
      <c r="I9825" s="258"/>
    </row>
    <row r="9826" spans="1:9" hidden="1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3"/>
        <v>40000</v>
      </c>
      <c r="H9826" s="84" t="s">
        <v>1235</v>
      </c>
      <c r="I9826" s="258" t="s">
        <v>10866</v>
      </c>
    </row>
    <row r="9827" spans="1:9" hidden="1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3"/>
        <v>20000</v>
      </c>
      <c r="H9827" s="258" t="s">
        <v>1235</v>
      </c>
      <c r="I9827" s="258" t="s">
        <v>10866</v>
      </c>
    </row>
    <row r="9828" spans="1:9" hidden="1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3"/>
        <v>24750</v>
      </c>
      <c r="H9828" s="258" t="s">
        <v>1235</v>
      </c>
      <c r="I9828" s="258" t="s">
        <v>10866</v>
      </c>
    </row>
    <row r="9829" spans="1:9" hidden="1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3"/>
        <v>81500</v>
      </c>
      <c r="H9829" s="84" t="s">
        <v>759</v>
      </c>
      <c r="I9829" s="258" t="s">
        <v>11704</v>
      </c>
    </row>
    <row r="9830" spans="1:9" hidden="1" x14ac:dyDescent="0.25">
      <c r="A9830" s="59" t="s">
        <v>4628</v>
      </c>
      <c r="B9830" s="59" t="s">
        <v>11623</v>
      </c>
      <c r="C9830" s="59"/>
      <c r="D9830" s="80">
        <v>1</v>
      </c>
      <c r="E9830" s="65" t="s">
        <v>28</v>
      </c>
      <c r="F9830" s="272">
        <v>36000</v>
      </c>
      <c r="G9830" s="67">
        <f t="shared" si="353"/>
        <v>36000</v>
      </c>
      <c r="H9830" s="84" t="s">
        <v>759</v>
      </c>
      <c r="I9830" s="258" t="s">
        <v>11704</v>
      </c>
    </row>
    <row r="9831" spans="1:9" hidden="1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3"/>
        <v>1825000</v>
      </c>
      <c r="H9831" s="84" t="s">
        <v>975</v>
      </c>
      <c r="I9831" s="76" t="s">
        <v>11705</v>
      </c>
    </row>
    <row r="9832" spans="1:9" hidden="1" x14ac:dyDescent="0.25">
      <c r="A9832" s="59" t="s">
        <v>4628</v>
      </c>
      <c r="B9832" s="59" t="s">
        <v>4797</v>
      </c>
      <c r="C9832" s="59" t="s">
        <v>11526</v>
      </c>
      <c r="D9832" s="64">
        <v>1</v>
      </c>
      <c r="E9832" s="65" t="s">
        <v>111</v>
      </c>
      <c r="F9832" s="71">
        <v>1825000</v>
      </c>
      <c r="G9832" s="67">
        <f t="shared" si="353"/>
        <v>1825000</v>
      </c>
      <c r="H9832" s="84" t="s">
        <v>975</v>
      </c>
      <c r="I9832" s="76" t="s">
        <v>11705</v>
      </c>
    </row>
    <row r="9833" spans="1:9" hidden="1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3"/>
        <v>475000</v>
      </c>
      <c r="H9833" s="84" t="s">
        <v>975</v>
      </c>
      <c r="I9833" s="76" t="s">
        <v>11705</v>
      </c>
    </row>
    <row r="9834" spans="1:9" hidden="1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3"/>
        <v>42300</v>
      </c>
      <c r="H9834" s="84" t="s">
        <v>139</v>
      </c>
      <c r="I9834" s="72"/>
    </row>
    <row r="9835" spans="1:9" hidden="1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3"/>
        <v>172550</v>
      </c>
      <c r="H9835" s="84" t="s">
        <v>161</v>
      </c>
      <c r="I9835" s="72"/>
    </row>
    <row r="9836" spans="1:9" hidden="1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3"/>
        <v>207000</v>
      </c>
      <c r="H9836" s="84" t="s">
        <v>161</v>
      </c>
      <c r="I9836" s="72"/>
    </row>
    <row r="9837" spans="1:9" hidden="1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3"/>
        <v>90000</v>
      </c>
      <c r="H9837" s="84" t="s">
        <v>1240</v>
      </c>
      <c r="I9837" s="72" t="s">
        <v>10989</v>
      </c>
    </row>
    <row r="9838" spans="1:9" hidden="1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3"/>
        <v>2630000</v>
      </c>
      <c r="H9838" s="84" t="s">
        <v>4497</v>
      </c>
      <c r="I9838" s="72"/>
    </row>
    <row r="9839" spans="1:9" hidden="1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3"/>
        <v>495000</v>
      </c>
      <c r="H9839" s="84" t="s">
        <v>504</v>
      </c>
      <c r="I9839" s="72" t="s">
        <v>11706</v>
      </c>
    </row>
    <row r="9840" spans="1:9" hidden="1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3"/>
        <v>50000</v>
      </c>
      <c r="H9840" s="84" t="s">
        <v>504</v>
      </c>
      <c r="I9840" s="72" t="s">
        <v>11706</v>
      </c>
    </row>
    <row r="9841" spans="1:9" hidden="1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3"/>
        <v>156100.5</v>
      </c>
      <c r="H9841" s="84" t="s">
        <v>621</v>
      </c>
      <c r="I9841" s="258" t="s">
        <v>11707</v>
      </c>
    </row>
    <row r="9842" spans="1:9" hidden="1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3"/>
        <v>120000</v>
      </c>
      <c r="H9842" s="84" t="s">
        <v>4487</v>
      </c>
      <c r="I9842" s="72"/>
    </row>
    <row r="9843" spans="1:9" hidden="1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3"/>
        <v>14500</v>
      </c>
      <c r="H9843" s="84" t="s">
        <v>4487</v>
      </c>
      <c r="I9843" s="72"/>
    </row>
    <row r="9844" spans="1:9" hidden="1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3"/>
        <v>55000</v>
      </c>
      <c r="H9844" s="84" t="s">
        <v>127</v>
      </c>
      <c r="I9844" s="72"/>
    </row>
    <row r="9845" spans="1:9" hidden="1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3"/>
        <v>3000</v>
      </c>
      <c r="H9845" s="84" t="s">
        <v>127</v>
      </c>
      <c r="I9845" s="72"/>
    </row>
    <row r="9846" spans="1:9" hidden="1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3"/>
        <v>69000</v>
      </c>
      <c r="H9846" s="84" t="s">
        <v>1235</v>
      </c>
      <c r="I9846" s="258"/>
    </row>
    <row r="9847" spans="1:9" hidden="1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3"/>
        <v>253800</v>
      </c>
      <c r="H9847" s="84" t="s">
        <v>977</v>
      </c>
      <c r="I9847" s="258" t="s">
        <v>10917</v>
      </c>
    </row>
    <row r="9848" spans="1:9" hidden="1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3"/>
        <v>156100.5</v>
      </c>
      <c r="H9848" s="84" t="s">
        <v>977</v>
      </c>
      <c r="I9848" s="258" t="s">
        <v>10917</v>
      </c>
    </row>
    <row r="9849" spans="1:9" hidden="1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3"/>
        <v>7083.333333333333</v>
      </c>
      <c r="H9849" s="84" t="s">
        <v>977</v>
      </c>
      <c r="I9849" s="258" t="s">
        <v>10917</v>
      </c>
    </row>
    <row r="9850" spans="1:9" hidden="1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3"/>
        <v>87500</v>
      </c>
      <c r="H9850" s="84" t="s">
        <v>977</v>
      </c>
      <c r="I9850" s="258" t="s">
        <v>10917</v>
      </c>
    </row>
    <row r="9851" spans="1:9" hidden="1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3"/>
        <v>125000</v>
      </c>
      <c r="H9851" s="84" t="s">
        <v>977</v>
      </c>
      <c r="I9851" s="258" t="s">
        <v>10917</v>
      </c>
    </row>
    <row r="9852" spans="1:9" hidden="1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3"/>
        <v>41250</v>
      </c>
      <c r="H9852" s="84" t="s">
        <v>977</v>
      </c>
      <c r="I9852" s="258" t="s">
        <v>10917</v>
      </c>
    </row>
    <row r="9853" spans="1:9" hidden="1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3"/>
        <v>49500</v>
      </c>
      <c r="H9853" s="84" t="s">
        <v>4378</v>
      </c>
      <c r="I9853" s="258"/>
    </row>
    <row r="9854" spans="1:9" hidden="1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3"/>
        <v>84600</v>
      </c>
      <c r="H9854" s="84" t="s">
        <v>4378</v>
      </c>
      <c r="I9854" s="258"/>
    </row>
    <row r="9855" spans="1:9" hidden="1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3"/>
        <v>50000</v>
      </c>
      <c r="H9855" s="84" t="s">
        <v>1080</v>
      </c>
      <c r="I9855" s="258"/>
    </row>
    <row r="9856" spans="1:9" hidden="1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3"/>
        <v>138756</v>
      </c>
      <c r="H9856" s="84" t="s">
        <v>1080</v>
      </c>
      <c r="I9856" s="258"/>
    </row>
    <row r="9857" spans="1:9" hidden="1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3"/>
        <v>14166.666666666666</v>
      </c>
      <c r="H9857" s="258" t="s">
        <v>1080</v>
      </c>
      <c r="I9857" s="258"/>
    </row>
    <row r="9858" spans="1:9" hidden="1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3"/>
        <v>3000</v>
      </c>
      <c r="H9858" s="258" t="s">
        <v>1080</v>
      </c>
      <c r="I9858" s="258"/>
    </row>
    <row r="9859" spans="1:9" hidden="1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3"/>
        <v>32500</v>
      </c>
      <c r="H9859" s="84" t="s">
        <v>1080</v>
      </c>
      <c r="I9859" s="258"/>
    </row>
    <row r="9860" spans="1:9" hidden="1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3"/>
        <v>218000</v>
      </c>
      <c r="H9860" s="84" t="s">
        <v>1080</v>
      </c>
      <c r="I9860" s="258"/>
    </row>
    <row r="9861" spans="1:9" hidden="1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3"/>
        <v>2200000</v>
      </c>
      <c r="H9861" s="84" t="s">
        <v>1080</v>
      </c>
      <c r="I9861" s="258"/>
    </row>
    <row r="9862" spans="1:9" hidden="1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3"/>
        <v>392700</v>
      </c>
      <c r="H9862" s="84" t="s">
        <v>1080</v>
      </c>
      <c r="I9862" s="258"/>
    </row>
    <row r="9863" spans="1:9" hidden="1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3"/>
        <v>196350</v>
      </c>
      <c r="H9863" s="84" t="s">
        <v>3028</v>
      </c>
      <c r="I9863" s="76" t="s">
        <v>9080</v>
      </c>
    </row>
    <row r="9864" spans="1:9" hidden="1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3"/>
        <v>196000</v>
      </c>
      <c r="H9864" s="84" t="s">
        <v>3028</v>
      </c>
      <c r="I9864" s="76" t="s">
        <v>9080</v>
      </c>
    </row>
    <row r="9865" spans="1:9" hidden="1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3"/>
        <v>37000</v>
      </c>
      <c r="H9865" s="84" t="s">
        <v>3028</v>
      </c>
      <c r="I9865" s="76" t="s">
        <v>9080</v>
      </c>
    </row>
    <row r="9866" spans="1:9" hidden="1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3"/>
        <v>360000</v>
      </c>
      <c r="H9866" s="84" t="s">
        <v>3028</v>
      </c>
      <c r="I9866" s="72" t="s">
        <v>9080</v>
      </c>
    </row>
    <row r="9867" spans="1:9" hidden="1" x14ac:dyDescent="0.25">
      <c r="A9867" s="59" t="s">
        <v>4645</v>
      </c>
      <c r="B9867" s="59" t="s">
        <v>11708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3"/>
        <v>10000</v>
      </c>
      <c r="H9867" s="84" t="s">
        <v>3028</v>
      </c>
      <c r="I9867" s="76" t="s">
        <v>9080</v>
      </c>
    </row>
    <row r="9868" spans="1:9" hidden="1" x14ac:dyDescent="0.25">
      <c r="A9868" s="59" t="s">
        <v>4645</v>
      </c>
      <c r="B9868" s="59" t="s">
        <v>9004</v>
      </c>
      <c r="C9868" s="76" t="s">
        <v>11397</v>
      </c>
      <c r="D9868" s="64">
        <v>1</v>
      </c>
      <c r="E9868" s="65" t="s">
        <v>28</v>
      </c>
      <c r="F9868" s="87">
        <v>118181</v>
      </c>
      <c r="G9868" s="209">
        <f t="shared" si="353"/>
        <v>118181</v>
      </c>
      <c r="H9868" s="84" t="s">
        <v>723</v>
      </c>
      <c r="I9868" s="59" t="s">
        <v>11709</v>
      </c>
    </row>
    <row r="9869" spans="1:9" hidden="1" x14ac:dyDescent="0.25">
      <c r="A9869" s="59" t="s">
        <v>4645</v>
      </c>
      <c r="B9869" s="59" t="s">
        <v>8902</v>
      </c>
      <c r="C9869" s="59" t="s">
        <v>11447</v>
      </c>
      <c r="D9869" s="64">
        <v>1</v>
      </c>
      <c r="E9869" s="59" t="s">
        <v>28</v>
      </c>
      <c r="F9869" s="66">
        <v>60000</v>
      </c>
      <c r="G9869" s="209">
        <f t="shared" si="353"/>
        <v>60000</v>
      </c>
      <c r="H9869" s="84" t="s">
        <v>723</v>
      </c>
      <c r="I9869" s="59" t="s">
        <v>11709</v>
      </c>
    </row>
    <row r="9870" spans="1:9" hidden="1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3"/>
        <v>14500</v>
      </c>
      <c r="H9870" s="84" t="s">
        <v>3809</v>
      </c>
      <c r="I9870" s="72"/>
    </row>
    <row r="9871" spans="1:9" hidden="1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3"/>
        <v>3000</v>
      </c>
      <c r="H9871" s="84" t="s">
        <v>3809</v>
      </c>
      <c r="I9871" s="72"/>
    </row>
    <row r="9872" spans="1:9" hidden="1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4">D9872*F9872</f>
        <v>11000</v>
      </c>
      <c r="H9872" s="84" t="s">
        <v>3809</v>
      </c>
      <c r="I9872" s="72"/>
    </row>
    <row r="9873" spans="1:9" hidden="1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4"/>
        <v>4000</v>
      </c>
      <c r="H9873" s="84" t="s">
        <v>3809</v>
      </c>
      <c r="I9873" s="72"/>
    </row>
    <row r="9874" spans="1:9" hidden="1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4"/>
        <v>3000</v>
      </c>
      <c r="H9874" s="84" t="s">
        <v>127</v>
      </c>
      <c r="I9874" s="72"/>
    </row>
    <row r="9875" spans="1:9" hidden="1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4"/>
        <v>99000</v>
      </c>
      <c r="H9876" s="84" t="s">
        <v>127</v>
      </c>
      <c r="I9876" s="72"/>
    </row>
    <row r="9877" spans="1:9" hidden="1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4"/>
        <v>14500</v>
      </c>
      <c r="H9877" s="470" t="s">
        <v>127</v>
      </c>
      <c r="I9877" s="72"/>
    </row>
    <row r="9878" spans="1:9" hidden="1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4"/>
        <v>150000</v>
      </c>
      <c r="H9878" s="84" t="s">
        <v>504</v>
      </c>
      <c r="I9878" s="72" t="s">
        <v>11710</v>
      </c>
    </row>
    <row r="9879" spans="1:9" hidden="1" x14ac:dyDescent="0.25">
      <c r="A9879" s="59" t="s">
        <v>4672</v>
      </c>
      <c r="B9879" s="59" t="s">
        <v>11711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4"/>
        <v>280000</v>
      </c>
      <c r="H9879" s="84" t="s">
        <v>3898</v>
      </c>
      <c r="I9879" s="72" t="s">
        <v>11710</v>
      </c>
    </row>
    <row r="9880" spans="1:9" hidden="1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4"/>
        <v>315000</v>
      </c>
      <c r="H9880" s="84" t="s">
        <v>1850</v>
      </c>
      <c r="I9880" s="72" t="s">
        <v>11710</v>
      </c>
    </row>
    <row r="9881" spans="1:9" hidden="1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4"/>
        <v>1115000</v>
      </c>
      <c r="H9881" s="84" t="s">
        <v>3898</v>
      </c>
      <c r="I9881" s="72" t="s">
        <v>11710</v>
      </c>
    </row>
    <row r="9882" spans="1:9" hidden="1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4"/>
        <v>1115000</v>
      </c>
      <c r="H9882" s="84" t="s">
        <v>2792</v>
      </c>
      <c r="I9882" s="72" t="s">
        <v>11710</v>
      </c>
    </row>
    <row r="9883" spans="1:9" hidden="1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4"/>
        <v>55000</v>
      </c>
      <c r="H9883" s="84" t="s">
        <v>504</v>
      </c>
      <c r="I9883" s="72" t="s">
        <v>11710</v>
      </c>
    </row>
    <row r="9884" spans="1:9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4"/>
        <v>132500</v>
      </c>
      <c r="H9884" s="84" t="s">
        <v>504</v>
      </c>
      <c r="I9884" s="72" t="s">
        <v>11710</v>
      </c>
    </row>
    <row r="9885" spans="1:9" hidden="1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4"/>
        <v>40000</v>
      </c>
      <c r="H9885" s="84" t="s">
        <v>504</v>
      </c>
      <c r="I9885" s="72" t="s">
        <v>11710</v>
      </c>
    </row>
    <row r="9886" spans="1:9" hidden="1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hidden="1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hidden="1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hidden="1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4"/>
        <v>1580000</v>
      </c>
      <c r="H9890" s="84" t="s">
        <v>887</v>
      </c>
      <c r="I9890" s="258"/>
    </row>
    <row r="9891" spans="1:9" hidden="1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4"/>
        <v>197200</v>
      </c>
      <c r="H9891" s="84" t="s">
        <v>161</v>
      </c>
      <c r="I9891" s="72"/>
    </row>
    <row r="9892" spans="1:9" hidden="1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4"/>
        <v>230000</v>
      </c>
      <c r="H9892" s="84" t="s">
        <v>161</v>
      </c>
      <c r="I9892" s="72"/>
    </row>
    <row r="9893" spans="1:9" hidden="1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4"/>
        <v>28200</v>
      </c>
      <c r="H9893" s="84" t="s">
        <v>161</v>
      </c>
      <c r="I9893" s="72"/>
    </row>
    <row r="9894" spans="1:9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4"/>
        <v>45000</v>
      </c>
      <c r="H9894" s="84" t="s">
        <v>127</v>
      </c>
      <c r="I9894" s="72"/>
    </row>
    <row r="9895" spans="1:9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4"/>
        <v>17000</v>
      </c>
      <c r="H9895" s="84" t="s">
        <v>127</v>
      </c>
      <c r="I9895" s="72"/>
    </row>
    <row r="9896" spans="1:9" hidden="1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4"/>
        <v>869500</v>
      </c>
      <c r="H9896" s="84" t="s">
        <v>127</v>
      </c>
      <c r="I9896" s="72"/>
    </row>
    <row r="9897" spans="1:9" hidden="1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4"/>
        <v>75000</v>
      </c>
      <c r="H9897" s="84" t="s">
        <v>127</v>
      </c>
      <c r="I9897" s="72"/>
    </row>
    <row r="9898" spans="1:9" hidden="1" x14ac:dyDescent="0.25">
      <c r="A9898" s="59" t="s">
        <v>4679</v>
      </c>
      <c r="B9898" s="76" t="s">
        <v>11712</v>
      </c>
      <c r="C9898" s="262" t="s">
        <v>11713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11714</v>
      </c>
    </row>
    <row r="9899" spans="1:9" hidden="1" x14ac:dyDescent="0.25">
      <c r="A9899" s="59" t="s">
        <v>4679</v>
      </c>
      <c r="B9899" s="76" t="s">
        <v>11712</v>
      </c>
      <c r="C9899" s="262" t="s">
        <v>11715</v>
      </c>
      <c r="D9899" s="64">
        <v>1</v>
      </c>
      <c r="E9899" s="65" t="s">
        <v>28</v>
      </c>
      <c r="F9899" s="71">
        <v>3400000</v>
      </c>
      <c r="G9899" s="209">
        <f t="shared" si="354"/>
        <v>3400000</v>
      </c>
      <c r="H9899" s="84" t="s">
        <v>630</v>
      </c>
      <c r="I9899" s="72" t="s">
        <v>11714</v>
      </c>
    </row>
    <row r="9900" spans="1:9" hidden="1" x14ac:dyDescent="0.25">
      <c r="A9900" s="59" t="s">
        <v>4679</v>
      </c>
      <c r="B9900" s="76" t="s">
        <v>11712</v>
      </c>
      <c r="C9900" s="262" t="s">
        <v>11716</v>
      </c>
      <c r="D9900" s="64">
        <v>1</v>
      </c>
      <c r="E9900" s="59" t="s">
        <v>28</v>
      </c>
      <c r="F9900" s="71">
        <v>3400000</v>
      </c>
      <c r="G9900" s="209">
        <f t="shared" si="354"/>
        <v>3400000</v>
      </c>
      <c r="H9900" s="84" t="s">
        <v>630</v>
      </c>
      <c r="I9900" s="72" t="s">
        <v>11714</v>
      </c>
    </row>
    <row r="9901" spans="1:9" hidden="1" x14ac:dyDescent="0.25">
      <c r="A9901" s="59" t="s">
        <v>4679</v>
      </c>
      <c r="B9901" s="76" t="s">
        <v>11712</v>
      </c>
      <c r="C9901" s="262" t="s">
        <v>11717</v>
      </c>
      <c r="D9901" s="64">
        <v>1</v>
      </c>
      <c r="E9901" s="65" t="s">
        <v>31</v>
      </c>
      <c r="F9901" s="71">
        <v>3400000</v>
      </c>
      <c r="G9901" s="209">
        <f t="shared" si="354"/>
        <v>3400000</v>
      </c>
      <c r="H9901" s="84" t="s">
        <v>630</v>
      </c>
      <c r="I9901" s="72" t="s">
        <v>11714</v>
      </c>
    </row>
    <row r="9902" spans="1:9" hidden="1" x14ac:dyDescent="0.25">
      <c r="A9902" s="59" t="s">
        <v>4679</v>
      </c>
      <c r="B9902" s="76" t="s">
        <v>11712</v>
      </c>
      <c r="C9902" s="262" t="s">
        <v>11718</v>
      </c>
      <c r="D9902" s="64">
        <v>1</v>
      </c>
      <c r="E9902" s="65" t="s">
        <v>31</v>
      </c>
      <c r="F9902" s="71">
        <v>3400000</v>
      </c>
      <c r="G9902" s="209">
        <f t="shared" si="354"/>
        <v>3400000</v>
      </c>
      <c r="H9902" s="84" t="s">
        <v>630</v>
      </c>
      <c r="I9902" s="72" t="s">
        <v>11714</v>
      </c>
    </row>
    <row r="9903" spans="1:9" hidden="1" x14ac:dyDescent="0.25">
      <c r="A9903" s="59" t="s">
        <v>4679</v>
      </c>
      <c r="B9903" s="76" t="s">
        <v>11712</v>
      </c>
      <c r="C9903" s="247" t="s">
        <v>11719</v>
      </c>
      <c r="D9903" s="64">
        <v>1</v>
      </c>
      <c r="E9903" s="65" t="s">
        <v>28</v>
      </c>
      <c r="F9903" s="71">
        <v>3400000</v>
      </c>
      <c r="G9903" s="67">
        <f t="shared" si="354"/>
        <v>3400000</v>
      </c>
      <c r="H9903" s="84" t="s">
        <v>630</v>
      </c>
      <c r="I9903" s="72" t="s">
        <v>11714</v>
      </c>
    </row>
    <row r="9904" spans="1:9" hidden="1" x14ac:dyDescent="0.25">
      <c r="A9904" s="59" t="s">
        <v>4679</v>
      </c>
      <c r="B9904" s="76" t="s">
        <v>11712</v>
      </c>
      <c r="C9904" s="247" t="s">
        <v>11720</v>
      </c>
      <c r="D9904" s="64">
        <v>1</v>
      </c>
      <c r="E9904" s="65" t="s">
        <v>28</v>
      </c>
      <c r="F9904" s="71">
        <v>3400000</v>
      </c>
      <c r="G9904" s="67">
        <f t="shared" si="354"/>
        <v>3400000</v>
      </c>
      <c r="H9904" s="84" t="s">
        <v>630</v>
      </c>
      <c r="I9904" s="72" t="s">
        <v>11714</v>
      </c>
    </row>
    <row r="9905" spans="1:9" hidden="1" x14ac:dyDescent="0.25">
      <c r="A9905" s="59" t="s">
        <v>4679</v>
      </c>
      <c r="B9905" s="76" t="s">
        <v>11712</v>
      </c>
      <c r="C9905" s="247" t="s">
        <v>11721</v>
      </c>
      <c r="D9905" s="64">
        <v>1</v>
      </c>
      <c r="E9905" s="65" t="s">
        <v>31</v>
      </c>
      <c r="F9905" s="71">
        <v>3400000</v>
      </c>
      <c r="G9905" s="67">
        <f t="shared" si="354"/>
        <v>3400000</v>
      </c>
      <c r="H9905" s="84" t="s">
        <v>630</v>
      </c>
      <c r="I9905" s="72" t="s">
        <v>11714</v>
      </c>
    </row>
    <row r="9906" spans="1:9" hidden="1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4"/>
        <v>2440000</v>
      </c>
      <c r="H9906" s="84" t="s">
        <v>630</v>
      </c>
      <c r="I9906" s="72" t="s">
        <v>11714</v>
      </c>
    </row>
    <row r="9907" spans="1:9" hidden="1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4"/>
        <v>680000</v>
      </c>
      <c r="H9907" s="84" t="s">
        <v>630</v>
      </c>
      <c r="I9907" s="72" t="s">
        <v>11714</v>
      </c>
    </row>
    <row r="9908" spans="1:9" hidden="1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4"/>
        <v>3400000</v>
      </c>
      <c r="H9908" s="84" t="s">
        <v>630</v>
      </c>
      <c r="I9908" s="72" t="s">
        <v>11714</v>
      </c>
    </row>
    <row r="9909" spans="1:9" hidden="1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4"/>
        <v>156000</v>
      </c>
      <c r="H9909" s="266" t="s">
        <v>630</v>
      </c>
      <c r="I9909" s="72" t="s">
        <v>11714</v>
      </c>
    </row>
    <row r="9910" spans="1:9" hidden="1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4"/>
        <v>10000</v>
      </c>
      <c r="H9910" s="68" t="s">
        <v>630</v>
      </c>
      <c r="I9910" s="72" t="s">
        <v>11714</v>
      </c>
    </row>
    <row r="9911" spans="1:9" hidden="1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4"/>
        <v>330000</v>
      </c>
      <c r="H9911" s="84" t="s">
        <v>630</v>
      </c>
      <c r="I9911" s="72" t="s">
        <v>11714</v>
      </c>
    </row>
    <row r="9912" spans="1:9" hidden="1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4"/>
        <v>1825000</v>
      </c>
      <c r="H9912" s="84" t="s">
        <v>2678</v>
      </c>
      <c r="I9912" s="258" t="s">
        <v>10994</v>
      </c>
    </row>
    <row r="9913" spans="1:9" hidden="1" x14ac:dyDescent="0.25">
      <c r="A9913" s="59" t="s">
        <v>4679</v>
      </c>
      <c r="B9913" s="59" t="s">
        <v>4797</v>
      </c>
      <c r="C9913" s="59" t="s">
        <v>11700</v>
      </c>
      <c r="D9913" s="59">
        <v>1</v>
      </c>
      <c r="E9913" s="75" t="s">
        <v>66</v>
      </c>
      <c r="F9913" s="71">
        <v>1825000</v>
      </c>
      <c r="G9913" s="209">
        <f t="shared" si="354"/>
        <v>1825000</v>
      </c>
      <c r="H9913" s="84" t="s">
        <v>2678</v>
      </c>
      <c r="I9913" s="258" t="s">
        <v>10994</v>
      </c>
    </row>
    <row r="9914" spans="1:9" hidden="1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4"/>
        <v>115000</v>
      </c>
      <c r="H9914" s="84" t="s">
        <v>4487</v>
      </c>
      <c r="I9914" s="258"/>
    </row>
    <row r="9915" spans="1:9" hidden="1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4"/>
        <v>225000</v>
      </c>
      <c r="H9915" s="84" t="s">
        <v>4680</v>
      </c>
      <c r="I9915" s="258"/>
    </row>
    <row r="9916" spans="1:9" hidden="1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4"/>
        <v>7083.333333333333</v>
      </c>
      <c r="H9916" s="84" t="s">
        <v>3028</v>
      </c>
      <c r="I9916" s="258"/>
    </row>
    <row r="9917" spans="1:9" hidden="1" x14ac:dyDescent="0.25">
      <c r="A9917" s="59" t="s">
        <v>4679</v>
      </c>
      <c r="B9917" s="59" t="s">
        <v>11518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4"/>
        <v>50000</v>
      </c>
      <c r="H9917" s="84" t="s">
        <v>3028</v>
      </c>
      <c r="I9917" s="258"/>
    </row>
    <row r="9918" spans="1:9" hidden="1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4"/>
        <v>1700000</v>
      </c>
      <c r="H9918" s="84" t="s">
        <v>1080</v>
      </c>
      <c r="I9918" s="258"/>
    </row>
    <row r="9919" spans="1:9" hidden="1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4"/>
        <v>2200000</v>
      </c>
      <c r="H9919" s="84" t="s">
        <v>977</v>
      </c>
      <c r="I9919" s="258" t="s">
        <v>10917</v>
      </c>
    </row>
    <row r="9920" spans="1:9" hidden="1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4"/>
        <v>69000</v>
      </c>
      <c r="H9920" s="258" t="s">
        <v>648</v>
      </c>
      <c r="I9920" s="258"/>
    </row>
    <row r="9921" spans="1:9" hidden="1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4"/>
        <v>69000</v>
      </c>
      <c r="H9921" s="84" t="s">
        <v>1235</v>
      </c>
      <c r="I9921" s="258"/>
    </row>
    <row r="9922" spans="1:9" hidden="1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4"/>
        <v>235000</v>
      </c>
      <c r="H9922" s="84" t="s">
        <v>3171</v>
      </c>
      <c r="I9922" s="258" t="s">
        <v>11722</v>
      </c>
    </row>
    <row r="9923" spans="1:9" hidden="1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4"/>
        <v>65000</v>
      </c>
      <c r="H9923" s="84" t="s">
        <v>3171</v>
      </c>
      <c r="I9923" s="258" t="s">
        <v>11722</v>
      </c>
    </row>
    <row r="9924" spans="1:9" hidden="1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4"/>
        <v>24750</v>
      </c>
      <c r="H9924" s="84" t="s">
        <v>3171</v>
      </c>
      <c r="I9924" s="258" t="s">
        <v>11722</v>
      </c>
    </row>
    <row r="9925" spans="1:9" hidden="1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4"/>
        <v>12325</v>
      </c>
      <c r="H9925" s="84" t="s">
        <v>1725</v>
      </c>
      <c r="I9925" s="76"/>
    </row>
    <row r="9926" spans="1:9" hidden="1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4"/>
        <v>225600</v>
      </c>
      <c r="H9926" s="84" t="s">
        <v>1029</v>
      </c>
      <c r="I9926" s="72" t="s">
        <v>11723</v>
      </c>
    </row>
    <row r="9927" spans="1:9" hidden="1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4"/>
        <v>1825000</v>
      </c>
      <c r="H9927" s="84" t="s">
        <v>1941</v>
      </c>
      <c r="I9927" s="72" t="s">
        <v>11724</v>
      </c>
    </row>
    <row r="9928" spans="1:9" hidden="1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4"/>
        <v>87500</v>
      </c>
      <c r="H9928" s="84" t="s">
        <v>158</v>
      </c>
      <c r="I9928" s="72" t="s">
        <v>10992</v>
      </c>
    </row>
    <row r="9929" spans="1:9" hidden="1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4"/>
        <v>253800</v>
      </c>
      <c r="H9929" s="84" t="s">
        <v>158</v>
      </c>
      <c r="I9929" s="72" t="s">
        <v>10992</v>
      </c>
    </row>
    <row r="9930" spans="1:9" hidden="1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4"/>
        <v>36000</v>
      </c>
      <c r="H9930" s="84" t="s">
        <v>158</v>
      </c>
      <c r="I9930" s="72" t="s">
        <v>10992</v>
      </c>
    </row>
    <row r="9931" spans="1:9" hidden="1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4"/>
        <v>81500</v>
      </c>
      <c r="H9931" s="84" t="s">
        <v>158</v>
      </c>
      <c r="I9931" s="72" t="s">
        <v>10992</v>
      </c>
    </row>
    <row r="9932" spans="1:9" hidden="1" x14ac:dyDescent="0.25">
      <c r="A9932" s="59" t="s">
        <v>4687</v>
      </c>
      <c r="B9932" s="59" t="s">
        <v>11322</v>
      </c>
      <c r="C9932" s="59" t="s">
        <v>11323</v>
      </c>
      <c r="D9932" s="64">
        <v>1</v>
      </c>
      <c r="E9932" s="65" t="s">
        <v>52</v>
      </c>
      <c r="F9932" s="66">
        <v>1261000</v>
      </c>
      <c r="G9932" s="67">
        <f t="shared" si="354"/>
        <v>1261000</v>
      </c>
      <c r="H9932" s="84" t="s">
        <v>582</v>
      </c>
      <c r="I9932" s="72"/>
    </row>
    <row r="9933" spans="1:9" hidden="1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11725</v>
      </c>
    </row>
    <row r="9934" spans="1:9" hidden="1" x14ac:dyDescent="0.25">
      <c r="A9934" s="59" t="s">
        <v>4687</v>
      </c>
      <c r="B9934" s="62" t="s">
        <v>298</v>
      </c>
      <c r="C9934" s="59" t="s">
        <v>11381</v>
      </c>
      <c r="D9934" s="64">
        <v>1</v>
      </c>
      <c r="E9934" s="65" t="s">
        <v>28</v>
      </c>
      <c r="F9934" s="71">
        <v>72500</v>
      </c>
      <c r="G9934" s="209">
        <f t="shared" si="354"/>
        <v>72500</v>
      </c>
      <c r="H9934" s="84" t="s">
        <v>188</v>
      </c>
      <c r="I9934" s="72" t="s">
        <v>11725</v>
      </c>
    </row>
    <row r="9935" spans="1:9" hidden="1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4"/>
        <v>90000</v>
      </c>
      <c r="H9935" s="84" t="s">
        <v>188</v>
      </c>
      <c r="I9935" s="72" t="s">
        <v>11725</v>
      </c>
    </row>
    <row r="9936" spans="1:9" hidden="1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5">D9936*F9936</f>
        <v>112200</v>
      </c>
      <c r="H9936" s="84" t="s">
        <v>188</v>
      </c>
      <c r="I9936" s="72" t="s">
        <v>11725</v>
      </c>
    </row>
    <row r="9937" spans="1:9" hidden="1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5"/>
        <v>140000</v>
      </c>
      <c r="H9937" s="84" t="s">
        <v>4487</v>
      </c>
      <c r="I9937" s="72"/>
    </row>
    <row r="9938" spans="1:9" hidden="1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5"/>
        <v>40000</v>
      </c>
      <c r="H9938" s="84" t="s">
        <v>4487</v>
      </c>
      <c r="I9938" s="72"/>
    </row>
    <row r="9939" spans="1:9" hidden="1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5"/>
        <v>6000</v>
      </c>
      <c r="H9939" s="84" t="s">
        <v>127</v>
      </c>
      <c r="I9939" s="72"/>
    </row>
    <row r="9940" spans="1:9" hidden="1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5"/>
        <v>49500</v>
      </c>
      <c r="H9940" s="84" t="s">
        <v>1035</v>
      </c>
      <c r="I9940" s="72" t="s">
        <v>11726</v>
      </c>
    </row>
    <row r="9941" spans="1:9" hidden="1" x14ac:dyDescent="0.25">
      <c r="A9941" s="59" t="s">
        <v>4687</v>
      </c>
      <c r="B9941" s="78" t="s">
        <v>302</v>
      </c>
      <c r="C9941" s="78" t="s">
        <v>11548</v>
      </c>
      <c r="D9941" s="64">
        <v>1</v>
      </c>
      <c r="E9941" s="65" t="s">
        <v>28</v>
      </c>
      <c r="F9941" s="71">
        <v>130000</v>
      </c>
      <c r="G9941" s="67">
        <f t="shared" si="355"/>
        <v>130000</v>
      </c>
      <c r="H9941" s="84" t="s">
        <v>1035</v>
      </c>
      <c r="I9941" s="72" t="s">
        <v>11726</v>
      </c>
    </row>
    <row r="9942" spans="1:9" hidden="1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5"/>
        <v>50000</v>
      </c>
      <c r="H9942" s="84" t="s">
        <v>1035</v>
      </c>
      <c r="I9942" s="72" t="s">
        <v>11726</v>
      </c>
    </row>
    <row r="9943" spans="1:9" hidden="1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5"/>
        <v>20000</v>
      </c>
      <c r="H9943" s="84" t="s">
        <v>1035</v>
      </c>
      <c r="I9943" s="72" t="s">
        <v>11726</v>
      </c>
    </row>
    <row r="9944" spans="1:9" hidden="1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5"/>
        <v>138000</v>
      </c>
      <c r="H9944" s="84" t="s">
        <v>1035</v>
      </c>
      <c r="I9944" s="72" t="s">
        <v>11726</v>
      </c>
    </row>
    <row r="9945" spans="1:9" hidden="1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5"/>
        <v>225600</v>
      </c>
      <c r="H9945" s="84" t="s">
        <v>1035</v>
      </c>
      <c r="I9945" s="258" t="s">
        <v>11726</v>
      </c>
    </row>
    <row r="9946" spans="1:9" hidden="1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5"/>
        <v>32500</v>
      </c>
      <c r="H9946" s="84" t="s">
        <v>1240</v>
      </c>
      <c r="I9946" s="258" t="s">
        <v>11727</v>
      </c>
    </row>
    <row r="9947" spans="1:9" hidden="1" x14ac:dyDescent="0.25">
      <c r="A9947" s="59" t="s">
        <v>4687</v>
      </c>
      <c r="B9947" s="59" t="s">
        <v>11335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5"/>
        <v>172000</v>
      </c>
      <c r="H9947" s="84" t="s">
        <v>1240</v>
      </c>
      <c r="I9947" s="258" t="s">
        <v>11727</v>
      </c>
    </row>
    <row r="9948" spans="1:9" hidden="1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5"/>
        <v>80000</v>
      </c>
      <c r="H9948" s="84" t="s">
        <v>1240</v>
      </c>
      <c r="I9948" s="258" t="s">
        <v>11727</v>
      </c>
    </row>
    <row r="9949" spans="1:9" hidden="1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5"/>
        <v>40000</v>
      </c>
      <c r="H9949" s="84" t="s">
        <v>1240</v>
      </c>
      <c r="I9949" s="258" t="s">
        <v>11727</v>
      </c>
    </row>
    <row r="9950" spans="1:9" hidden="1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5"/>
        <v>49500</v>
      </c>
      <c r="H9950" s="84" t="s">
        <v>1240</v>
      </c>
      <c r="I9950" s="258" t="s">
        <v>11727</v>
      </c>
    </row>
    <row r="9951" spans="1:9" hidden="1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5"/>
        <v>225600</v>
      </c>
      <c r="H9951" s="84" t="s">
        <v>1240</v>
      </c>
      <c r="I9951" s="258" t="s">
        <v>11727</v>
      </c>
    </row>
    <row r="9952" spans="1:9" hidden="1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5"/>
        <v>87500</v>
      </c>
      <c r="H9952" s="84" t="s">
        <v>3394</v>
      </c>
      <c r="I9952" s="258" t="s">
        <v>11728</v>
      </c>
    </row>
    <row r="9953" spans="1:9" hidden="1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5"/>
        <v>253800</v>
      </c>
      <c r="H9953" s="84" t="s">
        <v>3394</v>
      </c>
      <c r="I9953" s="258" t="s">
        <v>11728</v>
      </c>
    </row>
    <row r="9954" spans="1:9" hidden="1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5"/>
        <v>36000</v>
      </c>
      <c r="H9954" s="84" t="s">
        <v>3394</v>
      </c>
      <c r="I9954" s="258" t="s">
        <v>11728</v>
      </c>
    </row>
    <row r="9955" spans="1:9" hidden="1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5"/>
        <v>81500</v>
      </c>
      <c r="H9955" s="84" t="s">
        <v>3394</v>
      </c>
      <c r="I9955" s="258" t="s">
        <v>11728</v>
      </c>
    </row>
    <row r="9956" spans="1:9" hidden="1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5"/>
        <v>87500</v>
      </c>
      <c r="H9956" s="84" t="s">
        <v>3461</v>
      </c>
      <c r="I9956" s="258" t="s">
        <v>11729</v>
      </c>
    </row>
    <row r="9957" spans="1:9" hidden="1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5"/>
        <v>253800</v>
      </c>
      <c r="H9957" s="84" t="s">
        <v>3461</v>
      </c>
      <c r="I9957" s="258" t="s">
        <v>11729</v>
      </c>
    </row>
    <row r="9958" spans="1:9" hidden="1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5"/>
        <v>36000</v>
      </c>
      <c r="H9958" s="84" t="s">
        <v>3461</v>
      </c>
      <c r="I9958" s="258" t="s">
        <v>11729</v>
      </c>
    </row>
    <row r="9959" spans="1:9" hidden="1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5"/>
        <v>81500</v>
      </c>
      <c r="H9959" s="84" t="s">
        <v>3461</v>
      </c>
      <c r="I9959" s="258" t="s">
        <v>11729</v>
      </c>
    </row>
    <row r="9960" spans="1:9" hidden="1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5"/>
        <v>255000</v>
      </c>
      <c r="H9960" s="84" t="s">
        <v>3461</v>
      </c>
      <c r="I9960" s="76" t="s">
        <v>11729</v>
      </c>
    </row>
    <row r="9961" spans="1:9" hidden="1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5"/>
        <v>90000</v>
      </c>
      <c r="H9961" s="84" t="s">
        <v>3461</v>
      </c>
      <c r="I9961" s="59" t="s">
        <v>11729</v>
      </c>
    </row>
    <row r="9962" spans="1:9" hidden="1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5"/>
        <v>20000</v>
      </c>
      <c r="H9962" s="84" t="s">
        <v>601</v>
      </c>
      <c r="I9962" s="59" t="s">
        <v>11730</v>
      </c>
    </row>
    <row r="9963" spans="1:9" hidden="1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5"/>
        <v>36000</v>
      </c>
      <c r="H9963" s="84" t="s">
        <v>601</v>
      </c>
      <c r="I9963" s="59" t="s">
        <v>11730</v>
      </c>
    </row>
    <row r="9964" spans="1:9" hidden="1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5"/>
        <v>81500</v>
      </c>
      <c r="H9964" s="84" t="s">
        <v>601</v>
      </c>
      <c r="I9964" s="59" t="s">
        <v>11730</v>
      </c>
    </row>
    <row r="9965" spans="1:9" hidden="1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5"/>
        <v>225600</v>
      </c>
      <c r="H9965" s="84" t="s">
        <v>601</v>
      </c>
      <c r="I9965" s="59" t="s">
        <v>11730</v>
      </c>
    </row>
    <row r="9966" spans="1:9" hidden="1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5"/>
        <v>28000</v>
      </c>
      <c r="H9966" s="84" t="s">
        <v>1553</v>
      </c>
      <c r="I9966" s="59"/>
    </row>
    <row r="9967" spans="1:9" hidden="1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5"/>
        <v>7000</v>
      </c>
      <c r="H9967" s="84" t="s">
        <v>504</v>
      </c>
      <c r="I9967" s="59" t="s">
        <v>11731</v>
      </c>
    </row>
    <row r="9968" spans="1:9" hidden="1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5"/>
        <v>128000</v>
      </c>
      <c r="H9968" s="84" t="s">
        <v>11732</v>
      </c>
      <c r="I9968" s="59" t="s">
        <v>11731</v>
      </c>
    </row>
    <row r="9969" spans="1:9" hidden="1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5"/>
        <v>14166.666666666666</v>
      </c>
      <c r="H9969" s="84" t="s">
        <v>504</v>
      </c>
      <c r="I9969" s="59" t="s">
        <v>11731</v>
      </c>
    </row>
    <row r="9970" spans="1:9" hidden="1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5"/>
        <v>30000</v>
      </c>
      <c r="H9970" s="84" t="s">
        <v>504</v>
      </c>
      <c r="I9970" s="59" t="s">
        <v>11731</v>
      </c>
    </row>
    <row r="9971" spans="1:9" hidden="1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5"/>
        <v>270000</v>
      </c>
      <c r="H9971" s="84" t="s">
        <v>4487</v>
      </c>
      <c r="I9971" s="59"/>
    </row>
    <row r="9972" spans="1:9" hidden="1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5"/>
        <v>340000</v>
      </c>
      <c r="H9972" s="84" t="s">
        <v>4487</v>
      </c>
      <c r="I9972" s="59"/>
    </row>
    <row r="9973" spans="1:9" hidden="1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5"/>
        <v>85000</v>
      </c>
      <c r="H9973" s="84" t="s">
        <v>4487</v>
      </c>
      <c r="I9973" s="59"/>
    </row>
    <row r="9974" spans="1:9" hidden="1" x14ac:dyDescent="0.25">
      <c r="A9974" s="59" t="s">
        <v>4687</v>
      </c>
      <c r="B9974" s="74" t="s">
        <v>11583</v>
      </c>
      <c r="C9974" s="70" t="s">
        <v>11351</v>
      </c>
      <c r="D9974" s="80">
        <v>1</v>
      </c>
      <c r="E9974" s="264" t="s">
        <v>28</v>
      </c>
      <c r="F9974" s="67">
        <v>148500</v>
      </c>
      <c r="G9974" s="209">
        <f t="shared" si="355"/>
        <v>148500</v>
      </c>
      <c r="H9974" s="84" t="s">
        <v>723</v>
      </c>
      <c r="I9974" s="59" t="s">
        <v>11733</v>
      </c>
    </row>
    <row r="9975" spans="1:9" hidden="1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5">
        <v>800000</v>
      </c>
      <c r="G9975" s="209">
        <f t="shared" si="355"/>
        <v>800000</v>
      </c>
      <c r="H9975" s="84" t="s">
        <v>1540</v>
      </c>
      <c r="I9975" s="59"/>
    </row>
    <row r="9976" spans="1:9" hidden="1" x14ac:dyDescent="0.25">
      <c r="A9976" s="59" t="s">
        <v>4697</v>
      </c>
      <c r="B9976" s="59" t="s">
        <v>216</v>
      </c>
      <c r="C9976" s="59" t="s">
        <v>11633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11734</v>
      </c>
    </row>
    <row r="9977" spans="1:9" hidden="1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6">F9977*D9977</f>
        <v>196350</v>
      </c>
      <c r="H9977" s="84" t="s">
        <v>1725</v>
      </c>
      <c r="I9977" s="72" t="s">
        <v>11734</v>
      </c>
    </row>
    <row r="9978" spans="1:9" hidden="1" x14ac:dyDescent="0.25">
      <c r="A9978" s="59" t="s">
        <v>4697</v>
      </c>
      <c r="B9978" s="59" t="s">
        <v>9004</v>
      </c>
      <c r="C9978" s="76" t="s">
        <v>11397</v>
      </c>
      <c r="D9978" s="64">
        <v>1</v>
      </c>
      <c r="E9978" s="65" t="s">
        <v>31</v>
      </c>
      <c r="F9978" s="87">
        <v>118181</v>
      </c>
      <c r="G9978" s="209">
        <f t="shared" si="356"/>
        <v>118181</v>
      </c>
      <c r="H9978" s="84" t="s">
        <v>1725</v>
      </c>
      <c r="I9978" s="72" t="s">
        <v>11734</v>
      </c>
    </row>
    <row r="9979" spans="1:9" hidden="1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6"/>
        <v>20000</v>
      </c>
      <c r="H9979" s="84" t="s">
        <v>1725</v>
      </c>
      <c r="I9979" s="72" t="s">
        <v>11734</v>
      </c>
    </row>
    <row r="9980" spans="1:9" hidden="1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6"/>
        <v>175000</v>
      </c>
      <c r="H9980" s="84" t="s">
        <v>1725</v>
      </c>
      <c r="I9980" s="72" t="s">
        <v>11734</v>
      </c>
    </row>
    <row r="9981" spans="1:9" hidden="1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6"/>
        <v>22500</v>
      </c>
      <c r="H9981" s="84" t="s">
        <v>582</v>
      </c>
      <c r="I9981" s="72"/>
    </row>
    <row r="9982" spans="1:9" hidden="1" x14ac:dyDescent="0.25">
      <c r="A9982" s="59" t="s">
        <v>4697</v>
      </c>
      <c r="B9982" s="59" t="s">
        <v>4797</v>
      </c>
      <c r="C9982" s="59" t="s">
        <v>11735</v>
      </c>
      <c r="D9982" s="64">
        <v>1</v>
      </c>
      <c r="E9982" s="65" t="s">
        <v>111</v>
      </c>
      <c r="F9982" s="87">
        <v>1825000</v>
      </c>
      <c r="G9982" s="209">
        <f t="shared" si="356"/>
        <v>1825000</v>
      </c>
      <c r="H9982" s="84" t="s">
        <v>131</v>
      </c>
      <c r="I9982" s="72" t="s">
        <v>11736</v>
      </c>
    </row>
    <row r="9983" spans="1:9" hidden="1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6"/>
        <v>1825000</v>
      </c>
      <c r="H9983" s="84" t="s">
        <v>131</v>
      </c>
      <c r="I9983" s="72" t="s">
        <v>11736</v>
      </c>
    </row>
    <row r="9984" spans="1:9" hidden="1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6"/>
        <v>225600</v>
      </c>
      <c r="H9984" s="84" t="s">
        <v>3028</v>
      </c>
      <c r="I9984" s="72"/>
    </row>
    <row r="9985" spans="1:9" hidden="1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6"/>
        <v>112800</v>
      </c>
      <c r="H9985" s="84" t="s">
        <v>4378</v>
      </c>
      <c r="I9985" s="72"/>
    </row>
    <row r="9986" spans="1:9" hidden="1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6"/>
        <v>115000</v>
      </c>
      <c r="H9986" s="84" t="s">
        <v>2211</v>
      </c>
      <c r="I9986" s="72"/>
    </row>
    <row r="9987" spans="1:9" hidden="1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6"/>
        <v>69000</v>
      </c>
      <c r="H9987" s="84" t="s">
        <v>1235</v>
      </c>
      <c r="I9987" s="72"/>
    </row>
    <row r="9988" spans="1:9" hidden="1" x14ac:dyDescent="0.25">
      <c r="A9988" s="59" t="s">
        <v>4697</v>
      </c>
      <c r="B9988" s="59" t="s">
        <v>6107</v>
      </c>
      <c r="C9988" s="247" t="s">
        <v>11737</v>
      </c>
      <c r="D9988" s="64">
        <v>1</v>
      </c>
      <c r="E9988" s="65" t="s">
        <v>31</v>
      </c>
      <c r="F9988" s="71">
        <v>3000</v>
      </c>
      <c r="G9988" s="209">
        <f t="shared" si="356"/>
        <v>3000</v>
      </c>
      <c r="H9988" s="84" t="s">
        <v>127</v>
      </c>
      <c r="I9988" s="72"/>
    </row>
    <row r="9989" spans="1:9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6"/>
        <v>75000</v>
      </c>
      <c r="H9989" s="84" t="s">
        <v>127</v>
      </c>
      <c r="I9989" s="72"/>
    </row>
    <row r="9990" spans="1:9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6"/>
        <v>17000</v>
      </c>
      <c r="H9990" s="84" t="s">
        <v>127</v>
      </c>
      <c r="I9990" s="72"/>
    </row>
    <row r="9991" spans="1:9" hidden="1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6"/>
        <v>70000</v>
      </c>
      <c r="H9991" s="84" t="s">
        <v>4487</v>
      </c>
      <c r="I9991" s="72"/>
    </row>
    <row r="9992" spans="1:9" hidden="1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6"/>
        <v>21000</v>
      </c>
      <c r="H9992" s="84" t="s">
        <v>4487</v>
      </c>
      <c r="I9992" s="72"/>
    </row>
    <row r="9993" spans="1:9" hidden="1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6"/>
        <v>21000</v>
      </c>
      <c r="H9993" s="84" t="s">
        <v>4487</v>
      </c>
      <c r="I9993" s="72"/>
    </row>
    <row r="9994" spans="1:9" hidden="1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6"/>
        <v>288000</v>
      </c>
      <c r="H9994" s="84" t="s">
        <v>4487</v>
      </c>
      <c r="I9994" s="72"/>
    </row>
    <row r="9995" spans="1:9" hidden="1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6"/>
        <v>10101000</v>
      </c>
      <c r="H9995" s="84" t="s">
        <v>4253</v>
      </c>
      <c r="I9995" s="72"/>
    </row>
    <row r="9996" spans="1:9" hidden="1" x14ac:dyDescent="0.25">
      <c r="A9996" s="59" t="s">
        <v>4697</v>
      </c>
      <c r="B9996" s="59" t="s">
        <v>11738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6"/>
        <v>100000</v>
      </c>
      <c r="H9996" s="84" t="s">
        <v>887</v>
      </c>
      <c r="I9996" s="258"/>
    </row>
    <row r="9997" spans="1:9" hidden="1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6"/>
        <v>35000</v>
      </c>
      <c r="H9997" s="84" t="s">
        <v>887</v>
      </c>
      <c r="I9997" s="258"/>
    </row>
    <row r="9998" spans="1:9" hidden="1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6"/>
        <v>200000</v>
      </c>
      <c r="H9998" s="84" t="s">
        <v>887</v>
      </c>
      <c r="I9998" s="258"/>
    </row>
    <row r="9999" spans="1:9" hidden="1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6"/>
        <v>75000</v>
      </c>
      <c r="H9999" s="84" t="s">
        <v>3813</v>
      </c>
      <c r="I9999" s="258"/>
    </row>
    <row r="10000" spans="1:9" hidden="1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6"/>
        <v>40000</v>
      </c>
      <c r="H10000" s="84" t="s">
        <v>152</v>
      </c>
      <c r="I10000" s="258" t="s">
        <v>11739</v>
      </c>
    </row>
    <row r="10001" spans="1:9" hidden="1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6"/>
        <v>28200</v>
      </c>
      <c r="H10001" s="84" t="s">
        <v>152</v>
      </c>
      <c r="I10001" s="258" t="s">
        <v>11739</v>
      </c>
    </row>
    <row r="10002" spans="1:9" hidden="1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6"/>
        <v>40000</v>
      </c>
      <c r="H10002" s="84" t="s">
        <v>2678</v>
      </c>
      <c r="I10002" s="258" t="s">
        <v>11740</v>
      </c>
    </row>
    <row r="10003" spans="1:9" hidden="1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6"/>
        <v>10000</v>
      </c>
      <c r="H10003" s="84" t="s">
        <v>2678</v>
      </c>
      <c r="I10003" s="258" t="s">
        <v>11740</v>
      </c>
    </row>
    <row r="10004" spans="1:9" hidden="1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6"/>
        <v>24750</v>
      </c>
      <c r="H10004" s="84" t="s">
        <v>2678</v>
      </c>
      <c r="I10004" s="258" t="s">
        <v>11740</v>
      </c>
    </row>
    <row r="10005" spans="1:9" hidden="1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6"/>
        <v>15000</v>
      </c>
      <c r="H10005" s="84" t="s">
        <v>2678</v>
      </c>
      <c r="I10005" s="258" t="s">
        <v>11740</v>
      </c>
    </row>
    <row r="10006" spans="1:9" hidden="1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6"/>
        <v>80000</v>
      </c>
      <c r="H10006" s="84" t="s">
        <v>759</v>
      </c>
      <c r="I10006" s="258" t="s">
        <v>11741</v>
      </c>
    </row>
    <row r="10007" spans="1:9" hidden="1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6"/>
        <v>40000</v>
      </c>
      <c r="H10007" s="84" t="s">
        <v>759</v>
      </c>
      <c r="I10007" s="258" t="s">
        <v>11741</v>
      </c>
    </row>
    <row r="10008" spans="1:9" hidden="1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6"/>
        <v>24750</v>
      </c>
      <c r="H10008" s="84" t="s">
        <v>759</v>
      </c>
      <c r="I10008" s="258" t="s">
        <v>11741</v>
      </c>
    </row>
    <row r="10009" spans="1:9" hidden="1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6"/>
        <v>40000</v>
      </c>
      <c r="H10009" s="84" t="s">
        <v>1240</v>
      </c>
      <c r="I10009" s="258"/>
    </row>
    <row r="10010" spans="1:9" hidden="1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6"/>
        <v>10000</v>
      </c>
      <c r="H10010" s="84" t="s">
        <v>1240</v>
      </c>
      <c r="I10010" s="76"/>
    </row>
    <row r="10011" spans="1:9" hidden="1" x14ac:dyDescent="0.25">
      <c r="A10011" s="59" t="s">
        <v>4697</v>
      </c>
      <c r="B10011" s="59" t="s">
        <v>11335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6"/>
        <v>172000</v>
      </c>
      <c r="H10011" s="84" t="s">
        <v>1240</v>
      </c>
      <c r="I10011" s="59"/>
    </row>
    <row r="10012" spans="1:9" hidden="1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6"/>
        <v>275000</v>
      </c>
      <c r="H10012" s="84" t="s">
        <v>1937</v>
      </c>
      <c r="I10012" s="59"/>
    </row>
    <row r="10013" spans="1:9" hidden="1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76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7">F10017*D10017</f>
        <v>725000</v>
      </c>
      <c r="H10017" s="84" t="s">
        <v>630</v>
      </c>
      <c r="I10017" s="72" t="s">
        <v>11742</v>
      </c>
    </row>
    <row r="10018" spans="1:9" hidden="1" x14ac:dyDescent="0.25">
      <c r="A10018" s="210">
        <v>44594</v>
      </c>
      <c r="B10018" s="59" t="s">
        <v>3971</v>
      </c>
      <c r="C10018" s="76" t="s">
        <v>11743</v>
      </c>
      <c r="D10018" s="64">
        <v>3</v>
      </c>
      <c r="E10018" s="65" t="s">
        <v>28</v>
      </c>
      <c r="F10018" s="87">
        <v>300000</v>
      </c>
      <c r="G10018" s="209">
        <f t="shared" si="357"/>
        <v>900000</v>
      </c>
      <c r="H10018" s="84" t="s">
        <v>630</v>
      </c>
      <c r="I10018" s="72" t="s">
        <v>11742</v>
      </c>
    </row>
    <row r="10019" spans="1:9" hidden="1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7"/>
        <v>525000</v>
      </c>
      <c r="H10019" s="84" t="s">
        <v>630</v>
      </c>
      <c r="I10019" s="72" t="s">
        <v>11742</v>
      </c>
    </row>
    <row r="10020" spans="1:9" hidden="1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7"/>
        <v>295000</v>
      </c>
      <c r="H10020" s="84" t="s">
        <v>630</v>
      </c>
      <c r="I10020" s="72" t="s">
        <v>11742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7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7"/>
        <v>190000</v>
      </c>
      <c r="H10022" s="84" t="s">
        <v>1235</v>
      </c>
      <c r="I10022" s="72" t="s">
        <v>11744</v>
      </c>
    </row>
    <row r="10023" spans="1:9" hidden="1" x14ac:dyDescent="0.25">
      <c r="A10023" s="210">
        <v>44594</v>
      </c>
      <c r="B10023" s="59" t="s">
        <v>11575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7"/>
        <v>197000</v>
      </c>
      <c r="H10023" s="84" t="s">
        <v>1235</v>
      </c>
      <c r="I10023" s="72" t="s">
        <v>11744</v>
      </c>
    </row>
    <row r="10024" spans="1:9" hidden="1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7"/>
        <v>20000</v>
      </c>
      <c r="H10024" s="84" t="s">
        <v>1235</v>
      </c>
      <c r="I10024" s="72" t="s">
        <v>11744</v>
      </c>
    </row>
    <row r="10025" spans="1:9" hidden="1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7"/>
        <v>69000</v>
      </c>
      <c r="H10025" s="84" t="s">
        <v>1235</v>
      </c>
      <c r="I10025" s="72" t="s">
        <v>11744</v>
      </c>
    </row>
    <row r="10026" spans="1:9" hidden="1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7"/>
        <v>800000</v>
      </c>
      <c r="H10026" s="84" t="s">
        <v>723</v>
      </c>
      <c r="I10026" s="72" t="s">
        <v>11745</v>
      </c>
    </row>
    <row r="10027" spans="1:9" hidden="1" x14ac:dyDescent="0.25">
      <c r="A10027" s="210">
        <v>44594</v>
      </c>
      <c r="B10027" s="59" t="s">
        <v>11746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7"/>
        <v>61875</v>
      </c>
      <c r="H10027" s="84" t="s">
        <v>4378</v>
      </c>
      <c r="I10027" s="72"/>
    </row>
    <row r="10028" spans="1:9" hidden="1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7"/>
        <v>270000</v>
      </c>
      <c r="H10028" s="84" t="s">
        <v>4487</v>
      </c>
      <c r="I10028" s="72"/>
    </row>
    <row r="10029" spans="1:9" hidden="1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hidden="1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hidden="1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hidden="1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7"/>
        <v>140000</v>
      </c>
      <c r="H10032" s="84" t="s">
        <v>4487</v>
      </c>
      <c r="I10032" s="72"/>
    </row>
    <row r="10033" spans="1:9" hidden="1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7"/>
        <v>14500</v>
      </c>
      <c r="H10033" s="84" t="s">
        <v>975</v>
      </c>
      <c r="I10033" s="72"/>
    </row>
    <row r="10034" spans="1:9" x14ac:dyDescent="0.25">
      <c r="A10034" s="210">
        <v>44594</v>
      </c>
      <c r="B10034" s="59" t="s">
        <v>11747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7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4701</v>
      </c>
      <c r="C10035" s="59" t="s">
        <v>11748</v>
      </c>
      <c r="D10035" s="64">
        <v>1</v>
      </c>
      <c r="E10035" s="65" t="s">
        <v>31</v>
      </c>
      <c r="F10035" s="66">
        <v>200000</v>
      </c>
      <c r="G10035" s="67">
        <f t="shared" si="357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hidden="1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hidden="1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58">F10038*D10038</f>
        <v>20000</v>
      </c>
      <c r="H10038" s="84" t="s">
        <v>4378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58"/>
        <v>84600</v>
      </c>
      <c r="H10039" s="84" t="s">
        <v>4378</v>
      </c>
      <c r="I10039" s="72"/>
    </row>
    <row r="10040" spans="1:9" hidden="1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58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58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58"/>
        <v>21250</v>
      </c>
      <c r="H10042" s="84" t="s">
        <v>4487</v>
      </c>
      <c r="I10042" s="72"/>
    </row>
    <row r="10043" spans="1:9" hidden="1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58"/>
        <v>40000</v>
      </c>
      <c r="H10043" s="84" t="s">
        <v>4487</v>
      </c>
      <c r="I10043" s="72"/>
    </row>
    <row r="10044" spans="1:9" hidden="1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58"/>
        <v>11500</v>
      </c>
      <c r="H10044" s="84" t="s">
        <v>4487</v>
      </c>
      <c r="I10044" s="72"/>
    </row>
    <row r="10045" spans="1:9" hidden="1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58"/>
        <v>3500</v>
      </c>
      <c r="H10045" s="84" t="s">
        <v>4487</v>
      </c>
      <c r="I10045" s="72"/>
    </row>
    <row r="10046" spans="1:9" hidden="1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58"/>
        <v>6000</v>
      </c>
      <c r="H10046" s="84" t="s">
        <v>4487</v>
      </c>
      <c r="I10046" s="72"/>
    </row>
    <row r="10047" spans="1:9" hidden="1" x14ac:dyDescent="0.25">
      <c r="A10047" s="210">
        <v>44622</v>
      </c>
      <c r="B10047" s="59" t="s">
        <v>11749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58"/>
        <v>280000</v>
      </c>
      <c r="H10047" s="84" t="s">
        <v>4487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58"/>
        <v>320000</v>
      </c>
      <c r="H10048" s="84" t="s">
        <v>4487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58"/>
        <v>26000</v>
      </c>
      <c r="H10049" s="84" t="s">
        <v>4487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58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58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58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58"/>
        <v>15000</v>
      </c>
      <c r="H10053" s="84" t="s">
        <v>582</v>
      </c>
      <c r="I10053" s="72"/>
    </row>
    <row r="10054" spans="1:9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58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58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58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58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58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58"/>
        <v>150000</v>
      </c>
      <c r="H10059" s="84" t="s">
        <v>504</v>
      </c>
      <c r="I10059" s="72" t="s">
        <v>11750</v>
      </c>
    </row>
    <row r="10060" spans="1:9" hidden="1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58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58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58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58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58"/>
        <v>6520500</v>
      </c>
      <c r="H10064" s="266" t="s">
        <v>4007</v>
      </c>
      <c r="I10064" s="258" t="s">
        <v>11751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58"/>
        <v>2592000</v>
      </c>
      <c r="H10065" s="266" t="s">
        <v>4007</v>
      </c>
      <c r="I10065" s="258" t="s">
        <v>11751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58"/>
        <v>2541000</v>
      </c>
      <c r="H10066" s="266" t="s">
        <v>4007</v>
      </c>
      <c r="I10066" s="258" t="s">
        <v>11751</v>
      </c>
    </row>
    <row r="10067" spans="1:9" hidden="1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58"/>
        <v>810000</v>
      </c>
      <c r="H10067" s="266" t="s">
        <v>4007</v>
      </c>
      <c r="I10067" s="258" t="s">
        <v>11751</v>
      </c>
    </row>
    <row r="10068" spans="1:9" hidden="1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58"/>
        <v>1320000</v>
      </c>
      <c r="H10068" s="266" t="s">
        <v>4007</v>
      </c>
      <c r="I10068" s="258" t="s">
        <v>11751</v>
      </c>
    </row>
    <row r="10069" spans="1:9" hidden="1" x14ac:dyDescent="0.25">
      <c r="A10069" s="210">
        <v>44622</v>
      </c>
      <c r="B10069" s="62" t="s">
        <v>11752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58"/>
        <v>184000</v>
      </c>
      <c r="H10069" s="266" t="s">
        <v>4007</v>
      </c>
      <c r="I10069" s="258" t="s">
        <v>11751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58"/>
        <v>19989000</v>
      </c>
      <c r="H10070" s="266" t="s">
        <v>4007</v>
      </c>
      <c r="I10070" s="258" t="s">
        <v>11751</v>
      </c>
    </row>
    <row r="10071" spans="1:9" hidden="1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58"/>
        <v>20000</v>
      </c>
      <c r="H10071" s="266" t="s">
        <v>4007</v>
      </c>
      <c r="I10071" s="258" t="s">
        <v>11751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59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59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11753</v>
      </c>
      <c r="C10076" s="59"/>
      <c r="D10076" s="64">
        <v>1</v>
      </c>
      <c r="E10076" s="59" t="s">
        <v>28</v>
      </c>
      <c r="F10076" s="66">
        <v>800</v>
      </c>
      <c r="G10076" s="209">
        <f t="shared" si="359"/>
        <v>800</v>
      </c>
      <c r="H10076" s="84" t="s">
        <v>146</v>
      </c>
      <c r="I10076" s="72"/>
    </row>
    <row r="10077" spans="1:9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59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11754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59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59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4169</v>
      </c>
      <c r="C10080" s="59" t="s">
        <v>11755</v>
      </c>
      <c r="D10080" s="80">
        <v>3</v>
      </c>
      <c r="E10080" s="65" t="s">
        <v>28</v>
      </c>
      <c r="F10080" s="209">
        <v>65000</v>
      </c>
      <c r="G10080" s="67">
        <f t="shared" si="359"/>
        <v>195000</v>
      </c>
      <c r="H10080" s="84" t="s">
        <v>554</v>
      </c>
      <c r="I10080" s="72" t="s">
        <v>11756</v>
      </c>
    </row>
    <row r="10081" spans="1:9" hidden="1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59"/>
        <v>200000</v>
      </c>
      <c r="H10081" s="84" t="s">
        <v>554</v>
      </c>
      <c r="I10081" s="72" t="s">
        <v>11756</v>
      </c>
    </row>
    <row r="10082" spans="1:9" hidden="1" x14ac:dyDescent="0.25">
      <c r="A10082" s="210">
        <v>44653</v>
      </c>
      <c r="B10082" s="59" t="s">
        <v>11757</v>
      </c>
      <c r="C10082" s="59" t="s">
        <v>11758</v>
      </c>
      <c r="D10082" s="64">
        <v>1</v>
      </c>
      <c r="E10082" s="65" t="s">
        <v>28</v>
      </c>
      <c r="F10082" s="87">
        <v>198550</v>
      </c>
      <c r="G10082" s="67">
        <f t="shared" si="359"/>
        <v>198550</v>
      </c>
      <c r="H10082" s="84" t="s">
        <v>554</v>
      </c>
      <c r="I10082" s="72" t="s">
        <v>11756</v>
      </c>
    </row>
    <row r="10083" spans="1:9" hidden="1" x14ac:dyDescent="0.25">
      <c r="A10083" s="210">
        <v>44653</v>
      </c>
      <c r="B10083" s="59" t="s">
        <v>11759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59"/>
        <v>550000</v>
      </c>
      <c r="H10083" s="84" t="s">
        <v>4069</v>
      </c>
      <c r="I10083" s="72" t="s">
        <v>11760</v>
      </c>
    </row>
    <row r="10084" spans="1:9" hidden="1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59"/>
        <v>1260468</v>
      </c>
      <c r="H10084" s="84" t="s">
        <v>4069</v>
      </c>
      <c r="I10084" s="72" t="s">
        <v>11760</v>
      </c>
    </row>
    <row r="10085" spans="1:9" hidden="1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59"/>
        <v>480000</v>
      </c>
      <c r="H10085" s="84" t="s">
        <v>4069</v>
      </c>
      <c r="I10085" s="72" t="s">
        <v>11760</v>
      </c>
    </row>
    <row r="10086" spans="1:9" hidden="1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59"/>
        <v>110000</v>
      </c>
      <c r="H10086" s="84" t="s">
        <v>4069</v>
      </c>
      <c r="I10086" s="72" t="s">
        <v>11760</v>
      </c>
    </row>
    <row r="10087" spans="1:9" hidden="1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59"/>
        <v>210000</v>
      </c>
      <c r="H10087" s="84" t="s">
        <v>4487</v>
      </c>
      <c r="I10087" s="72"/>
    </row>
    <row r="10088" spans="1:9" hidden="1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59"/>
        <v>39000</v>
      </c>
      <c r="H10088" s="84" t="s">
        <v>4487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59"/>
        <v>170000</v>
      </c>
      <c r="H10089" s="84" t="s">
        <v>4487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59"/>
        <v>42500</v>
      </c>
      <c r="H10090" s="84" t="s">
        <v>4487</v>
      </c>
      <c r="I10090" s="72"/>
    </row>
    <row r="10091" spans="1:9" hidden="1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59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59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59"/>
        <v>14166</v>
      </c>
      <c r="H10093" s="84" t="s">
        <v>4378</v>
      </c>
      <c r="I10093" s="72"/>
    </row>
    <row r="10094" spans="1:9" hidden="1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59"/>
        <v>24000</v>
      </c>
      <c r="H10094" s="84" t="s">
        <v>4378</v>
      </c>
      <c r="I10094" s="72"/>
    </row>
    <row r="10095" spans="1:9" hidden="1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59"/>
        <v>75000</v>
      </c>
      <c r="H10095" s="84" t="s">
        <v>4378</v>
      </c>
      <c r="I10095" s="72"/>
    </row>
    <row r="10096" spans="1:9" hidden="1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59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59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59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59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59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59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59"/>
        <v>253800</v>
      </c>
      <c r="H10102" s="84" t="s">
        <v>1080</v>
      </c>
      <c r="I10102" s="258" t="s">
        <v>11761</v>
      </c>
    </row>
    <row r="10103" spans="1:9" hidden="1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59"/>
        <v>87500</v>
      </c>
      <c r="H10103" s="84" t="s">
        <v>1080</v>
      </c>
      <c r="I10103" s="258" t="s">
        <v>11761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59"/>
        <v>1292000</v>
      </c>
      <c r="H10104" s="84" t="s">
        <v>630</v>
      </c>
      <c r="I10104" s="258" t="s">
        <v>11710</v>
      </c>
    </row>
    <row r="10105" spans="1:9" hidden="1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11762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11763</v>
      </c>
    </row>
    <row r="10107" spans="1:9" hidden="1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11764</v>
      </c>
    </row>
    <row r="10108" spans="1:9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60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60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60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60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4410</v>
      </c>
      <c r="C10112" s="59" t="s">
        <v>11737</v>
      </c>
      <c r="D10112" s="64">
        <v>1</v>
      </c>
      <c r="E10112" s="65" t="s">
        <v>28</v>
      </c>
      <c r="F10112" s="66">
        <v>12500</v>
      </c>
      <c r="G10112" s="67">
        <f t="shared" si="360"/>
        <v>12500</v>
      </c>
      <c r="H10112" s="84" t="s">
        <v>127</v>
      </c>
      <c r="I10112" s="72"/>
    </row>
    <row r="10113" spans="1:9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60"/>
        <v>17000</v>
      </c>
      <c r="H10113" s="84" t="s">
        <v>127</v>
      </c>
      <c r="I10113" s="72"/>
    </row>
    <row r="10114" spans="1:9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60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11765</v>
      </c>
      <c r="C10115" s="59" t="s">
        <v>11766</v>
      </c>
      <c r="D10115" s="64">
        <v>6</v>
      </c>
      <c r="E10115" s="59" t="s">
        <v>28</v>
      </c>
      <c r="F10115" s="66">
        <v>55000</v>
      </c>
      <c r="G10115" s="209">
        <f t="shared" si="360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60"/>
        <v>240000</v>
      </c>
      <c r="H10116" s="84" t="s">
        <v>4487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60"/>
        <v>320000</v>
      </c>
      <c r="H10117" s="84" t="s">
        <v>4487</v>
      </c>
      <c r="I10117" s="72"/>
    </row>
    <row r="10118" spans="1:9" hidden="1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60"/>
        <v>10000</v>
      </c>
      <c r="H10118" s="84" t="s">
        <v>4487</v>
      </c>
      <c r="I10118" s="72"/>
    </row>
    <row r="10119" spans="1:9" hidden="1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61">F10120*D10120</f>
        <v>36000</v>
      </c>
      <c r="H10120" s="84" t="s">
        <v>4487</v>
      </c>
      <c r="I10120" s="72"/>
    </row>
    <row r="10121" spans="1:9" hidden="1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61"/>
        <v>32000</v>
      </c>
      <c r="H10121" s="84" t="s">
        <v>4487</v>
      </c>
      <c r="I10121" s="72"/>
    </row>
    <row r="10122" spans="1:9" hidden="1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61"/>
        <v>82500</v>
      </c>
      <c r="H10122" s="84" t="s">
        <v>4487</v>
      </c>
      <c r="I10122" s="72"/>
    </row>
    <row r="10123" spans="1:9" hidden="1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61"/>
        <v>6400</v>
      </c>
      <c r="H10123" s="84" t="s">
        <v>4487</v>
      </c>
      <c r="I10123" s="72"/>
    </row>
    <row r="10124" spans="1:9" hidden="1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61"/>
        <v>12500</v>
      </c>
      <c r="H10124" s="84" t="s">
        <v>4487</v>
      </c>
      <c r="I10124" s="72"/>
    </row>
    <row r="10125" spans="1:9" hidden="1" x14ac:dyDescent="0.25">
      <c r="A10125" s="210">
        <v>44683</v>
      </c>
      <c r="B10125" s="59" t="s">
        <v>11615</v>
      </c>
      <c r="C10125" s="59" t="s">
        <v>11616</v>
      </c>
      <c r="D10125" s="103">
        <v>1</v>
      </c>
      <c r="E10125" s="65" t="s">
        <v>28</v>
      </c>
      <c r="F10125" s="93">
        <v>99000</v>
      </c>
      <c r="G10125" s="209">
        <f t="shared" si="361"/>
        <v>99000</v>
      </c>
      <c r="H10125" s="84" t="s">
        <v>4487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60"/>
        <v>800000</v>
      </c>
      <c r="H10126" s="84" t="s">
        <v>158</v>
      </c>
      <c r="I10126" s="72" t="s">
        <v>11767</v>
      </c>
    </row>
    <row r="10127" spans="1:9" hidden="1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60"/>
        <v>180000</v>
      </c>
      <c r="H10127" s="84" t="s">
        <v>158</v>
      </c>
      <c r="I10127" s="72" t="s">
        <v>11767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11768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11768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11768</v>
      </c>
    </row>
    <row r="10131" spans="1:9" hidden="1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11769</v>
      </c>
    </row>
    <row r="10132" spans="1:9" hidden="1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11769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60"/>
        <v>253800</v>
      </c>
      <c r="H10133" s="84" t="s">
        <v>966</v>
      </c>
      <c r="I10133" s="72" t="s">
        <v>11770</v>
      </c>
    </row>
    <row r="10134" spans="1:9" hidden="1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60"/>
        <v>87500</v>
      </c>
      <c r="H10134" s="84" t="s">
        <v>966</v>
      </c>
      <c r="I10134" s="72" t="s">
        <v>11770</v>
      </c>
    </row>
    <row r="10135" spans="1:9" hidden="1" x14ac:dyDescent="0.25">
      <c r="A10135" s="210">
        <v>44683</v>
      </c>
      <c r="B10135" s="59" t="s">
        <v>4898</v>
      </c>
      <c r="C10135" s="76" t="s">
        <v>11771</v>
      </c>
      <c r="D10135" s="64">
        <v>1</v>
      </c>
      <c r="E10135" s="65" t="s">
        <v>28</v>
      </c>
      <c r="F10135" s="66">
        <v>1270000</v>
      </c>
      <c r="G10135" s="67">
        <f t="shared" si="360"/>
        <v>1270000</v>
      </c>
      <c r="H10135" s="84" t="s">
        <v>3394</v>
      </c>
      <c r="I10135" s="72" t="s">
        <v>11772</v>
      </c>
    </row>
    <row r="10136" spans="1:9" hidden="1" x14ac:dyDescent="0.25">
      <c r="A10136" s="210">
        <v>44683</v>
      </c>
      <c r="B10136" s="74" t="s">
        <v>11583</v>
      </c>
      <c r="C10136" s="70" t="s">
        <v>11351</v>
      </c>
      <c r="D10136" s="64">
        <v>1</v>
      </c>
      <c r="E10136" s="75" t="s">
        <v>31</v>
      </c>
      <c r="F10136" s="71">
        <v>148500</v>
      </c>
      <c r="G10136" s="209">
        <f t="shared" si="360"/>
        <v>148500</v>
      </c>
      <c r="H10136" s="84" t="s">
        <v>3394</v>
      </c>
      <c r="I10136" s="72" t="s">
        <v>11772</v>
      </c>
    </row>
    <row r="10137" spans="1:9" hidden="1" x14ac:dyDescent="0.25">
      <c r="A10137" s="210">
        <v>44683</v>
      </c>
      <c r="B10137" s="59" t="s">
        <v>11360</v>
      </c>
      <c r="C10137" s="59" t="s">
        <v>11314</v>
      </c>
      <c r="D10137" s="64">
        <v>1</v>
      </c>
      <c r="E10137" s="65" t="s">
        <v>28</v>
      </c>
      <c r="F10137" s="71">
        <v>45000</v>
      </c>
      <c r="G10137" s="209">
        <f t="shared" si="360"/>
        <v>45000</v>
      </c>
      <c r="H10137" s="84" t="s">
        <v>3394</v>
      </c>
      <c r="I10137" s="72" t="s">
        <v>11772</v>
      </c>
    </row>
    <row r="10138" spans="1:9" hidden="1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60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60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60"/>
        <v>1825000</v>
      </c>
      <c r="H10140" s="84" t="s">
        <v>1035</v>
      </c>
      <c r="I10140" s="258" t="s">
        <v>11773</v>
      </c>
    </row>
    <row r="10141" spans="1:9" hidden="1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60"/>
        <v>255000</v>
      </c>
      <c r="H10141" s="84" t="s">
        <v>1035</v>
      </c>
      <c r="I10141" s="258" t="s">
        <v>11773</v>
      </c>
    </row>
    <row r="10142" spans="1:9" hidden="1" x14ac:dyDescent="0.25">
      <c r="A10142" s="210">
        <v>44683</v>
      </c>
      <c r="B10142" s="73" t="s">
        <v>11346</v>
      </c>
      <c r="C10142" s="76" t="s">
        <v>11774</v>
      </c>
      <c r="D10142" s="64">
        <v>1</v>
      </c>
      <c r="E10142" s="59" t="s">
        <v>31</v>
      </c>
      <c r="F10142" s="66">
        <v>1535000</v>
      </c>
      <c r="G10142" s="67">
        <f t="shared" si="360"/>
        <v>1535000</v>
      </c>
      <c r="H10142" s="84" t="s">
        <v>3461</v>
      </c>
      <c r="I10142" s="258" t="s">
        <v>11775</v>
      </c>
    </row>
    <row r="10143" spans="1:9" hidden="1" x14ac:dyDescent="0.25">
      <c r="A10143" s="210">
        <v>44683</v>
      </c>
      <c r="B10143" s="73" t="s">
        <v>11346</v>
      </c>
      <c r="C10143" s="76" t="s">
        <v>11776</v>
      </c>
      <c r="D10143" s="64">
        <v>1</v>
      </c>
      <c r="E10143" s="65" t="s">
        <v>31</v>
      </c>
      <c r="F10143" s="87">
        <v>1535000</v>
      </c>
      <c r="G10143" s="209">
        <f t="shared" si="360"/>
        <v>1535000</v>
      </c>
      <c r="H10143" s="84" t="s">
        <v>3461</v>
      </c>
      <c r="I10143" s="258" t="s">
        <v>11775</v>
      </c>
    </row>
    <row r="10144" spans="1:9" hidden="1" x14ac:dyDescent="0.25">
      <c r="A10144" s="210">
        <v>44683</v>
      </c>
      <c r="B10144" s="78" t="s">
        <v>11690</v>
      </c>
      <c r="C10144" s="70" t="s">
        <v>11351</v>
      </c>
      <c r="D10144" s="64">
        <v>2</v>
      </c>
      <c r="E10144" s="65" t="s">
        <v>31</v>
      </c>
      <c r="F10144" s="66">
        <v>155000</v>
      </c>
      <c r="G10144" s="209">
        <f t="shared" si="360"/>
        <v>310000</v>
      </c>
      <c r="H10144" s="84" t="s">
        <v>3461</v>
      </c>
      <c r="I10144" s="258" t="s">
        <v>11775</v>
      </c>
    </row>
    <row r="10145" spans="1:9" hidden="1" x14ac:dyDescent="0.25">
      <c r="A10145" s="210">
        <v>44683</v>
      </c>
      <c r="B10145" s="59" t="s">
        <v>4898</v>
      </c>
      <c r="C10145" s="76" t="s">
        <v>11777</v>
      </c>
      <c r="D10145" s="64">
        <v>1</v>
      </c>
      <c r="E10145" s="65" t="s">
        <v>28</v>
      </c>
      <c r="F10145" s="66">
        <v>1270000</v>
      </c>
      <c r="G10145" s="209">
        <f t="shared" si="360"/>
        <v>1270000</v>
      </c>
      <c r="H10145" s="84" t="s">
        <v>2148</v>
      </c>
      <c r="I10145" s="258" t="s">
        <v>11778</v>
      </c>
    </row>
    <row r="10146" spans="1:9" hidden="1" x14ac:dyDescent="0.25">
      <c r="A10146" s="210">
        <v>44683</v>
      </c>
      <c r="B10146" s="74" t="s">
        <v>11583</v>
      </c>
      <c r="C10146" s="70" t="s">
        <v>11351</v>
      </c>
      <c r="D10146" s="64">
        <v>1</v>
      </c>
      <c r="E10146" s="75" t="s">
        <v>31</v>
      </c>
      <c r="F10146" s="71">
        <v>148500</v>
      </c>
      <c r="G10146" s="209">
        <f t="shared" si="360"/>
        <v>148500</v>
      </c>
      <c r="H10146" s="84" t="s">
        <v>2148</v>
      </c>
      <c r="I10146" s="258" t="s">
        <v>11778</v>
      </c>
    </row>
    <row r="10147" spans="1:9" hidden="1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60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60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60"/>
        <v>208134</v>
      </c>
      <c r="H10149" s="84" t="s">
        <v>554</v>
      </c>
      <c r="I10149" s="258" t="s">
        <v>9080</v>
      </c>
    </row>
    <row r="10150" spans="1:9" hidden="1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60"/>
        <v>25000</v>
      </c>
      <c r="H10150" s="84" t="s">
        <v>554</v>
      </c>
      <c r="I10150" s="258" t="s">
        <v>9080</v>
      </c>
    </row>
    <row r="10151" spans="1:9" hidden="1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60"/>
        <v>30000</v>
      </c>
      <c r="H10151" s="84" t="s">
        <v>554</v>
      </c>
      <c r="I10151" s="258" t="s">
        <v>9080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60"/>
        <v>30000</v>
      </c>
      <c r="H10152" s="84" t="s">
        <v>188</v>
      </c>
      <c r="I10152" s="258" t="s">
        <v>11779</v>
      </c>
    </row>
    <row r="10153" spans="1:9" hidden="1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60"/>
        <v>25000</v>
      </c>
      <c r="H10153" s="84" t="s">
        <v>188</v>
      </c>
      <c r="I10153" s="258" t="s">
        <v>11779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60"/>
        <v>350000</v>
      </c>
      <c r="H10154" s="84" t="s">
        <v>188</v>
      </c>
      <c r="I10154" s="258" t="s">
        <v>11779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60"/>
        <v>357000</v>
      </c>
      <c r="H10155" s="84" t="s">
        <v>188</v>
      </c>
      <c r="I10155" s="258" t="s">
        <v>11779</v>
      </c>
    </row>
    <row r="10156" spans="1:9" hidden="1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60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11780</v>
      </c>
    </row>
    <row r="10158" spans="1:9" hidden="1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11780</v>
      </c>
    </row>
    <row r="10159" spans="1:9" hidden="1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11780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2">F10160*D10160</f>
        <v>370000</v>
      </c>
      <c r="H10160" s="84" t="s">
        <v>1824</v>
      </c>
      <c r="I10160" s="72" t="s">
        <v>11780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2"/>
        <v>370000</v>
      </c>
      <c r="H10161" s="84" t="s">
        <v>1824</v>
      </c>
      <c r="I10161" s="72" t="s">
        <v>11780</v>
      </c>
    </row>
    <row r="10162" spans="1:9" hidden="1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2"/>
        <v>70000</v>
      </c>
      <c r="H10162" s="84" t="s">
        <v>1824</v>
      </c>
      <c r="I10162" s="72" t="s">
        <v>11780</v>
      </c>
    </row>
    <row r="10163" spans="1:9" hidden="1" x14ac:dyDescent="0.25">
      <c r="A10163" s="210">
        <v>44744</v>
      </c>
      <c r="B10163" s="59" t="s">
        <v>11781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2"/>
        <v>2</v>
      </c>
      <c r="H10163" s="84" t="s">
        <v>1824</v>
      </c>
      <c r="I10163" s="72" t="s">
        <v>11780</v>
      </c>
    </row>
    <row r="10164" spans="1:9" hidden="1" x14ac:dyDescent="0.25">
      <c r="A10164" s="210">
        <v>44744</v>
      </c>
      <c r="B10164" s="59" t="s">
        <v>11782</v>
      </c>
      <c r="C10164" s="59" t="s">
        <v>11783</v>
      </c>
      <c r="D10164" s="64">
        <v>15</v>
      </c>
      <c r="E10164" s="65" t="s">
        <v>28</v>
      </c>
      <c r="F10164" s="66">
        <v>1</v>
      </c>
      <c r="G10164" s="67">
        <f t="shared" si="362"/>
        <v>15</v>
      </c>
      <c r="H10164" s="84" t="s">
        <v>1824</v>
      </c>
      <c r="I10164" s="72" t="s">
        <v>11780</v>
      </c>
    </row>
    <row r="10165" spans="1:9" hidden="1" x14ac:dyDescent="0.25">
      <c r="A10165" s="210">
        <v>44744</v>
      </c>
      <c r="B10165" s="59" t="s">
        <v>11782</v>
      </c>
      <c r="C10165" s="59" t="s">
        <v>11784</v>
      </c>
      <c r="D10165" s="64">
        <v>5</v>
      </c>
      <c r="E10165" s="59" t="s">
        <v>28</v>
      </c>
      <c r="F10165" s="66">
        <v>1</v>
      </c>
      <c r="G10165" s="209">
        <f t="shared" si="362"/>
        <v>5</v>
      </c>
      <c r="H10165" s="84" t="s">
        <v>1824</v>
      </c>
      <c r="I10165" s="72" t="s">
        <v>11780</v>
      </c>
    </row>
    <row r="10166" spans="1:9" hidden="1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2"/>
        <v>3300000</v>
      </c>
      <c r="H10166" s="84" t="s">
        <v>4453</v>
      </c>
      <c r="I10166" s="72" t="s">
        <v>11785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2"/>
        <v>900000</v>
      </c>
      <c r="H10167" s="84" t="s">
        <v>4453</v>
      </c>
      <c r="I10167" s="72" t="s">
        <v>11785</v>
      </c>
    </row>
    <row r="10168" spans="1:9" hidden="1" x14ac:dyDescent="0.25">
      <c r="A10168" s="210">
        <v>44744</v>
      </c>
      <c r="B10168" s="59" t="s">
        <v>11786</v>
      </c>
      <c r="C10168" s="59" t="s">
        <v>11787</v>
      </c>
      <c r="D10168" s="64">
        <v>8</v>
      </c>
      <c r="E10168" s="65" t="s">
        <v>28</v>
      </c>
      <c r="F10168" s="67">
        <v>1</v>
      </c>
      <c r="G10168" s="67">
        <f t="shared" si="362"/>
        <v>8</v>
      </c>
      <c r="H10168" s="84" t="s">
        <v>4453</v>
      </c>
      <c r="I10168" s="72" t="s">
        <v>11785</v>
      </c>
    </row>
    <row r="10169" spans="1:9" hidden="1" x14ac:dyDescent="0.25">
      <c r="A10169" s="210">
        <v>44744</v>
      </c>
      <c r="B10169" s="59" t="s">
        <v>11788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3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3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11633</v>
      </c>
      <c r="D10172" s="64">
        <v>1</v>
      </c>
      <c r="E10172" s="65" t="s">
        <v>28</v>
      </c>
      <c r="F10172" s="67">
        <v>198550</v>
      </c>
      <c r="G10172" s="209">
        <f t="shared" si="363"/>
        <v>198550</v>
      </c>
      <c r="H10172" s="84" t="s">
        <v>1035</v>
      </c>
      <c r="I10172" s="72" t="s">
        <v>11789</v>
      </c>
    </row>
    <row r="10173" spans="1:9" hidden="1" x14ac:dyDescent="0.25">
      <c r="A10173" s="210">
        <v>44744</v>
      </c>
      <c r="B10173" s="59" t="s">
        <v>4701</v>
      </c>
      <c r="C10173" s="59" t="s">
        <v>11748</v>
      </c>
      <c r="D10173" s="64">
        <v>1</v>
      </c>
      <c r="E10173" s="65" t="s">
        <v>31</v>
      </c>
      <c r="F10173" s="66">
        <v>200000</v>
      </c>
      <c r="G10173" s="209">
        <f t="shared" si="363"/>
        <v>200000</v>
      </c>
      <c r="H10173" s="84" t="s">
        <v>1035</v>
      </c>
      <c r="I10173" s="72" t="s">
        <v>11789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3"/>
        <v>20000</v>
      </c>
      <c r="H10174" s="84" t="s">
        <v>1035</v>
      </c>
      <c r="I10174" s="72" t="s">
        <v>11789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3"/>
        <v>43000</v>
      </c>
      <c r="H10175" s="84" t="s">
        <v>1035</v>
      </c>
      <c r="I10175" s="72" t="s">
        <v>11789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2"/>
        <v>80000</v>
      </c>
      <c r="H10176" s="84" t="s">
        <v>1035</v>
      </c>
      <c r="I10176" s="72" t="s">
        <v>11789</v>
      </c>
    </row>
    <row r="10177" spans="1:9" hidden="1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2"/>
        <v>40000</v>
      </c>
      <c r="H10177" s="84" t="s">
        <v>1035</v>
      </c>
      <c r="I10177" s="72" t="s">
        <v>11789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11789</v>
      </c>
    </row>
    <row r="10179" spans="1:9" hidden="1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11789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11790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2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2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2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2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2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2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2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2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2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2"/>
        <v>35000</v>
      </c>
      <c r="H10191" s="84" t="s">
        <v>4438</v>
      </c>
      <c r="I10191" s="258"/>
    </row>
    <row r="10192" spans="1:9" hidden="1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2"/>
        <v>12000</v>
      </c>
      <c r="H10192" s="84" t="s">
        <v>4438</v>
      </c>
      <c r="I10192" s="258"/>
    </row>
    <row r="10193" spans="1:9" hidden="1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2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2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2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2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4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11391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4"/>
        <v>905400</v>
      </c>
      <c r="H10200" s="84" t="s">
        <v>887</v>
      </c>
      <c r="I10200" s="72" t="s">
        <v>11791</v>
      </c>
    </row>
    <row r="10201" spans="1:9" hidden="1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4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11792</v>
      </c>
    </row>
    <row r="10204" spans="1:9" hidden="1" x14ac:dyDescent="0.25">
      <c r="A10204" s="210">
        <v>44775</v>
      </c>
      <c r="B10204" s="59" t="s">
        <v>4898</v>
      </c>
      <c r="C10204" s="59" t="s">
        <v>11793</v>
      </c>
      <c r="D10204" s="64">
        <v>1</v>
      </c>
      <c r="E10204" s="65" t="s">
        <v>28</v>
      </c>
      <c r="F10204" s="66">
        <v>1270000</v>
      </c>
      <c r="G10204" s="67">
        <f t="shared" si="364"/>
        <v>1270000</v>
      </c>
      <c r="H10204" s="84" t="s">
        <v>11794</v>
      </c>
      <c r="I10204" s="72" t="s">
        <v>11750</v>
      </c>
    </row>
    <row r="10205" spans="1:9" hidden="1" x14ac:dyDescent="0.25">
      <c r="A10205" s="210">
        <v>44775</v>
      </c>
      <c r="B10205" s="59" t="s">
        <v>4898</v>
      </c>
      <c r="C10205" s="59" t="s">
        <v>11795</v>
      </c>
      <c r="D10205" s="64">
        <v>1</v>
      </c>
      <c r="E10205" s="59" t="s">
        <v>28</v>
      </c>
      <c r="F10205" s="66">
        <v>1270000</v>
      </c>
      <c r="G10205" s="209">
        <f t="shared" si="364"/>
        <v>1270000</v>
      </c>
      <c r="H10205" s="84" t="s">
        <v>11794</v>
      </c>
      <c r="I10205" s="72" t="s">
        <v>11750</v>
      </c>
    </row>
    <row r="10206" spans="1:9" hidden="1" x14ac:dyDescent="0.25">
      <c r="A10206" s="210">
        <v>44775</v>
      </c>
      <c r="B10206" s="59" t="s">
        <v>4898</v>
      </c>
      <c r="C10206" s="59" t="s">
        <v>11796</v>
      </c>
      <c r="D10206" s="64">
        <v>1</v>
      </c>
      <c r="E10206" s="65" t="s">
        <v>28</v>
      </c>
      <c r="F10206" s="87">
        <v>1270000</v>
      </c>
      <c r="G10206" s="67">
        <f t="shared" si="364"/>
        <v>1270000</v>
      </c>
      <c r="H10206" s="84" t="s">
        <v>11794</v>
      </c>
      <c r="I10206" s="72" t="s">
        <v>11750</v>
      </c>
    </row>
    <row r="10207" spans="1:9" hidden="1" x14ac:dyDescent="0.25">
      <c r="A10207" s="210">
        <v>44775</v>
      </c>
      <c r="B10207" s="59" t="s">
        <v>4898</v>
      </c>
      <c r="C10207" s="59" t="s">
        <v>11797</v>
      </c>
      <c r="D10207" s="64">
        <v>1</v>
      </c>
      <c r="E10207" s="65" t="s">
        <v>28</v>
      </c>
      <c r="F10207" s="71">
        <v>1270000</v>
      </c>
      <c r="G10207" s="67">
        <f t="shared" si="364"/>
        <v>1270000</v>
      </c>
      <c r="H10207" s="84" t="s">
        <v>11794</v>
      </c>
      <c r="I10207" s="72" t="s">
        <v>11750</v>
      </c>
    </row>
    <row r="10208" spans="1:9" hidden="1" x14ac:dyDescent="0.25">
      <c r="A10208" s="210">
        <v>44775</v>
      </c>
      <c r="B10208" s="59" t="s">
        <v>11360</v>
      </c>
      <c r="C10208" s="59" t="s">
        <v>11314</v>
      </c>
      <c r="D10208" s="64">
        <v>4</v>
      </c>
      <c r="E10208" s="65" t="s">
        <v>28</v>
      </c>
      <c r="F10208" s="67">
        <v>45000</v>
      </c>
      <c r="G10208" s="67">
        <f t="shared" si="364"/>
        <v>180000</v>
      </c>
      <c r="H10208" s="84" t="s">
        <v>11794</v>
      </c>
      <c r="I10208" s="72" t="s">
        <v>11750</v>
      </c>
    </row>
    <row r="10209" spans="1:9" hidden="1" x14ac:dyDescent="0.25">
      <c r="A10209" s="210">
        <v>44775</v>
      </c>
      <c r="B10209" s="74" t="s">
        <v>11583</v>
      </c>
      <c r="C10209" s="70" t="s">
        <v>11351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11794</v>
      </c>
      <c r="I10209" s="72" t="s">
        <v>11750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5">F10210*D10210</f>
        <v>75000</v>
      </c>
      <c r="H10210" s="84" t="s">
        <v>503</v>
      </c>
      <c r="I10210" s="72"/>
    </row>
    <row r="10211" spans="1:9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5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5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hidden="1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5"/>
        <v>1825000</v>
      </c>
      <c r="H10214" s="84" t="s">
        <v>1035</v>
      </c>
      <c r="I10214" s="72" t="s">
        <v>11773</v>
      </c>
    </row>
    <row r="10215" spans="1:9" hidden="1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5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5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5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5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5"/>
        <v>2174500</v>
      </c>
      <c r="H10219" s="84" t="s">
        <v>4378</v>
      </c>
      <c r="I10219" s="72"/>
    </row>
    <row r="10220" spans="1:9" hidden="1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5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4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4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4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4898</v>
      </c>
      <c r="C10228" s="59" t="s">
        <v>11798</v>
      </c>
      <c r="D10228" s="64">
        <v>1</v>
      </c>
      <c r="E10228" s="59" t="s">
        <v>28</v>
      </c>
      <c r="F10228" s="66">
        <v>1270000</v>
      </c>
      <c r="G10228" s="209">
        <f t="shared" si="364"/>
        <v>1270000</v>
      </c>
      <c r="H10228" s="84" t="s">
        <v>3813</v>
      </c>
      <c r="I10228" s="258" t="s">
        <v>11799</v>
      </c>
    </row>
    <row r="10229" spans="1:9" hidden="1" x14ac:dyDescent="0.25">
      <c r="A10229" s="210">
        <v>44775</v>
      </c>
      <c r="B10229" s="59" t="s">
        <v>4898</v>
      </c>
      <c r="C10229" s="59" t="s">
        <v>11800</v>
      </c>
      <c r="D10229" s="64">
        <v>1</v>
      </c>
      <c r="E10229" s="59" t="s">
        <v>28</v>
      </c>
      <c r="F10229" s="66">
        <v>1270000</v>
      </c>
      <c r="G10229" s="209">
        <f t="shared" si="364"/>
        <v>1270000</v>
      </c>
      <c r="H10229" s="84" t="s">
        <v>3813</v>
      </c>
      <c r="I10229" s="258" t="s">
        <v>11799</v>
      </c>
    </row>
    <row r="10230" spans="1:9" hidden="1" x14ac:dyDescent="0.25">
      <c r="A10230" s="210">
        <v>44775</v>
      </c>
      <c r="B10230" s="73" t="s">
        <v>11346</v>
      </c>
      <c r="C10230" s="59" t="s">
        <v>11801</v>
      </c>
      <c r="D10230" s="64">
        <v>1</v>
      </c>
      <c r="E10230" s="59" t="s">
        <v>28</v>
      </c>
      <c r="F10230" s="66">
        <v>1535000</v>
      </c>
      <c r="G10230" s="209">
        <f t="shared" si="364"/>
        <v>1535000</v>
      </c>
      <c r="H10230" s="84" t="s">
        <v>3813</v>
      </c>
      <c r="I10230" s="258" t="s">
        <v>11799</v>
      </c>
    </row>
    <row r="10231" spans="1:9" hidden="1" x14ac:dyDescent="0.25">
      <c r="A10231" s="210">
        <v>44775</v>
      </c>
      <c r="B10231" s="73" t="s">
        <v>11346</v>
      </c>
      <c r="C10231" s="59" t="s">
        <v>11802</v>
      </c>
      <c r="D10231" s="64">
        <v>1</v>
      </c>
      <c r="E10231" s="59" t="s">
        <v>28</v>
      </c>
      <c r="F10231" s="66">
        <v>1535000</v>
      </c>
      <c r="G10231" s="209">
        <f t="shared" si="364"/>
        <v>1535000</v>
      </c>
      <c r="H10231" s="84" t="s">
        <v>3813</v>
      </c>
      <c r="I10231" s="258" t="s">
        <v>11799</v>
      </c>
    </row>
    <row r="10232" spans="1:9" hidden="1" x14ac:dyDescent="0.25">
      <c r="A10232" s="210">
        <v>44775</v>
      </c>
      <c r="B10232" s="73" t="s">
        <v>11346</v>
      </c>
      <c r="C10232" s="180" t="s">
        <v>11803</v>
      </c>
      <c r="D10232" s="64">
        <v>1</v>
      </c>
      <c r="E10232" s="65" t="s">
        <v>28</v>
      </c>
      <c r="F10232" s="66">
        <v>1535000</v>
      </c>
      <c r="G10232" s="209">
        <f t="shared" si="364"/>
        <v>1535000</v>
      </c>
      <c r="H10232" s="84" t="s">
        <v>3813</v>
      </c>
      <c r="I10232" s="258" t="s">
        <v>11799</v>
      </c>
    </row>
    <row r="10233" spans="1:9" hidden="1" x14ac:dyDescent="0.25">
      <c r="A10233" s="210">
        <v>44775</v>
      </c>
      <c r="B10233" s="73" t="s">
        <v>11346</v>
      </c>
      <c r="C10233" s="59" t="s">
        <v>11804</v>
      </c>
      <c r="D10233" s="64">
        <v>1</v>
      </c>
      <c r="E10233" s="65" t="s">
        <v>31</v>
      </c>
      <c r="F10233" s="66">
        <v>1535000</v>
      </c>
      <c r="G10233" s="209">
        <f t="shared" si="364"/>
        <v>1535000</v>
      </c>
      <c r="H10233" s="84" t="s">
        <v>3813</v>
      </c>
      <c r="I10233" s="258" t="s">
        <v>11799</v>
      </c>
    </row>
    <row r="10234" spans="1:9" hidden="1" x14ac:dyDescent="0.25">
      <c r="A10234" s="210">
        <v>44775</v>
      </c>
      <c r="B10234" s="73" t="s">
        <v>11346</v>
      </c>
      <c r="C10234" s="74" t="s">
        <v>11805</v>
      </c>
      <c r="D10234" s="64">
        <v>1</v>
      </c>
      <c r="E10234" s="65" t="s">
        <v>31</v>
      </c>
      <c r="F10234" s="66">
        <v>1535000</v>
      </c>
      <c r="G10234" s="209">
        <f t="shared" si="364"/>
        <v>1535000</v>
      </c>
      <c r="H10234" s="84" t="s">
        <v>3813</v>
      </c>
      <c r="I10234" s="258" t="s">
        <v>11799</v>
      </c>
    </row>
    <row r="10235" spans="1:9" hidden="1" x14ac:dyDescent="0.25">
      <c r="A10235" s="210">
        <v>44775</v>
      </c>
      <c r="B10235" s="73" t="s">
        <v>11346</v>
      </c>
      <c r="C10235" s="85" t="s">
        <v>11806</v>
      </c>
      <c r="D10235" s="64">
        <v>1</v>
      </c>
      <c r="E10235" s="65" t="s">
        <v>28</v>
      </c>
      <c r="F10235" s="66">
        <v>1535000</v>
      </c>
      <c r="G10235" s="209">
        <f t="shared" si="364"/>
        <v>1535000</v>
      </c>
      <c r="H10235" s="84" t="s">
        <v>3813</v>
      </c>
      <c r="I10235" s="258" t="s">
        <v>11799</v>
      </c>
    </row>
    <row r="10236" spans="1:9" hidden="1" x14ac:dyDescent="0.25">
      <c r="A10236" s="210">
        <v>44775</v>
      </c>
      <c r="B10236" s="78" t="s">
        <v>11690</v>
      </c>
      <c r="C10236" s="70" t="s">
        <v>11351</v>
      </c>
      <c r="D10236" s="64">
        <v>6</v>
      </c>
      <c r="E10236" s="65" t="s">
        <v>28</v>
      </c>
      <c r="F10236" s="66">
        <v>155000</v>
      </c>
      <c r="G10236" s="209">
        <f t="shared" si="364"/>
        <v>930000</v>
      </c>
      <c r="H10236" s="84" t="s">
        <v>3813</v>
      </c>
      <c r="I10236" s="258" t="s">
        <v>11799</v>
      </c>
    </row>
    <row r="10237" spans="1:9" hidden="1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4"/>
        <v>280000</v>
      </c>
      <c r="H10237" s="84" t="s">
        <v>3813</v>
      </c>
      <c r="I10237" s="258" t="s">
        <v>11799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hidden="1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6">F10240*D10240</f>
        <v>800000</v>
      </c>
      <c r="H10240" s="84" t="s">
        <v>146</v>
      </c>
      <c r="I10240" s="72" t="s">
        <v>11807</v>
      </c>
    </row>
    <row r="10241" spans="1:9" hidden="1" x14ac:dyDescent="0.25">
      <c r="A10241" s="210">
        <v>44806</v>
      </c>
      <c r="B10241" s="59" t="s">
        <v>11808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6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6"/>
        <v>737000</v>
      </c>
      <c r="H10242" s="84" t="s">
        <v>4809</v>
      </c>
      <c r="I10242" s="72"/>
    </row>
    <row r="10243" spans="1:9" hidden="1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6"/>
        <v>550000</v>
      </c>
      <c r="H10243" s="84" t="s">
        <v>4811</v>
      </c>
      <c r="I10243" s="72" t="s">
        <v>11809</v>
      </c>
    </row>
    <row r="10244" spans="1:9" hidden="1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6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6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6"/>
        <v>80000</v>
      </c>
      <c r="H10246" s="84" t="s">
        <v>565</v>
      </c>
      <c r="I10246" s="72"/>
    </row>
    <row r="10247" spans="1:9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6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6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6"/>
        <v>73950</v>
      </c>
      <c r="H10249" s="84" t="s">
        <v>4561</v>
      </c>
      <c r="I10249" s="72"/>
    </row>
    <row r="10250" spans="1:9" hidden="1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6"/>
        <v>161000</v>
      </c>
      <c r="H10250" s="84" t="s">
        <v>4561</v>
      </c>
      <c r="I10250" s="72"/>
    </row>
    <row r="10251" spans="1:9" hidden="1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6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6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6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6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6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6"/>
        <v>7107000</v>
      </c>
      <c r="H10256" s="84" t="s">
        <v>723</v>
      </c>
      <c r="I10256" s="72"/>
    </row>
    <row r="10257" spans="1:9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6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11810</v>
      </c>
      <c r="C10258" s="59" t="s">
        <v>11737</v>
      </c>
      <c r="D10258" s="64">
        <v>2</v>
      </c>
      <c r="E10258" s="65" t="s">
        <v>28</v>
      </c>
      <c r="F10258" s="71">
        <v>12500</v>
      </c>
      <c r="G10258" s="209">
        <f t="shared" si="366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6"/>
        <v>33000</v>
      </c>
      <c r="H10259" s="84" t="s">
        <v>723</v>
      </c>
      <c r="I10259" s="72"/>
    </row>
    <row r="10260" spans="1:9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6"/>
        <v>16000</v>
      </c>
      <c r="H10260" s="84" t="s">
        <v>3837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6"/>
        <v>6000</v>
      </c>
      <c r="H10261" s="84" t="s">
        <v>3837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6"/>
        <v>264000</v>
      </c>
      <c r="H10262" s="84" t="s">
        <v>2435</v>
      </c>
      <c r="I10262" s="72" t="s">
        <v>11811</v>
      </c>
    </row>
    <row r="10263" spans="1:9" hidden="1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6"/>
        <v>475000</v>
      </c>
      <c r="H10263" s="84" t="s">
        <v>2435</v>
      </c>
      <c r="I10263" s="72" t="s">
        <v>11811</v>
      </c>
    </row>
    <row r="10264" spans="1:9" hidden="1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6"/>
        <v>475000</v>
      </c>
      <c r="H10264" s="84" t="s">
        <v>2678</v>
      </c>
      <c r="I10264" s="72" t="s">
        <v>11812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6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6"/>
        <v>78000</v>
      </c>
      <c r="H10266" s="84" t="s">
        <v>3837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6"/>
        <v>1694000</v>
      </c>
      <c r="H10267" s="84" t="s">
        <v>3837</v>
      </c>
      <c r="I10267" s="72"/>
    </row>
    <row r="10268" spans="1:9" hidden="1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6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6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11813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6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6"/>
        <v>28200</v>
      </c>
      <c r="H10271" s="84" t="s">
        <v>161</v>
      </c>
      <c r="I10271" s="72"/>
    </row>
    <row r="10272" spans="1:9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6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6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6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6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6"/>
        <v>110000</v>
      </c>
      <c r="H10276" s="84" t="s">
        <v>1235</v>
      </c>
      <c r="I10276" s="72" t="s">
        <v>11814</v>
      </c>
    </row>
    <row r="10277" spans="1:9" hidden="1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6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6"/>
        <v>20000</v>
      </c>
      <c r="H10278" s="84" t="s">
        <v>843</v>
      </c>
      <c r="I10278" s="72" t="s">
        <v>11815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6"/>
        <v>27000</v>
      </c>
      <c r="H10279" s="84" t="s">
        <v>3837</v>
      </c>
      <c r="I10279" s="72"/>
    </row>
    <row r="10280" spans="1:9" hidden="1" x14ac:dyDescent="0.25">
      <c r="A10280" s="210">
        <v>44867</v>
      </c>
      <c r="B10280" s="59" t="s">
        <v>11746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6"/>
        <v>49500</v>
      </c>
      <c r="H10280" s="84" t="s">
        <v>759</v>
      </c>
      <c r="I10280" s="72" t="s">
        <v>11816</v>
      </c>
    </row>
    <row r="10281" spans="1:9" hidden="1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6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6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6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6"/>
        <v>49300</v>
      </c>
      <c r="H10284" s="84" t="s">
        <v>4378</v>
      </c>
      <c r="I10284" s="72"/>
    </row>
    <row r="10285" spans="1:9" hidden="1" x14ac:dyDescent="0.25">
      <c r="A10285" s="210">
        <v>44867</v>
      </c>
      <c r="B10285" s="59" t="s">
        <v>11746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6"/>
        <v>49500</v>
      </c>
      <c r="H10285" s="84" t="s">
        <v>11817</v>
      </c>
      <c r="I10285" s="72"/>
    </row>
    <row r="10286" spans="1:9" hidden="1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6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9004</v>
      </c>
      <c r="C10287" s="76" t="s">
        <v>11397</v>
      </c>
      <c r="D10287" s="64">
        <v>1</v>
      </c>
      <c r="E10287" s="75" t="s">
        <v>28</v>
      </c>
      <c r="F10287" s="87">
        <v>118181</v>
      </c>
      <c r="G10287" s="67">
        <f t="shared" si="366"/>
        <v>118181</v>
      </c>
      <c r="H10287" s="84" t="s">
        <v>1080</v>
      </c>
      <c r="I10287" s="72" t="s">
        <v>11818</v>
      </c>
    </row>
    <row r="10288" spans="1:9" hidden="1" x14ac:dyDescent="0.25">
      <c r="A10288" s="210">
        <v>44867</v>
      </c>
      <c r="B10288" s="59" t="s">
        <v>8902</v>
      </c>
      <c r="C10288" s="59" t="s">
        <v>11447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11818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11818</v>
      </c>
    </row>
    <row r="10290" spans="1:9" hidden="1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6"/>
        <v>20000</v>
      </c>
      <c r="H10290" s="84" t="s">
        <v>1080</v>
      </c>
      <c r="I10290" s="72" t="s">
        <v>11818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11813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6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6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6"/>
        <v>29000</v>
      </c>
      <c r="H10294" s="84" t="s">
        <v>723</v>
      </c>
      <c r="I10294" s="72"/>
    </row>
    <row r="10295" spans="1:9" x14ac:dyDescent="0.25">
      <c r="A10295" s="210">
        <v>44897</v>
      </c>
      <c r="B10295" s="59" t="s">
        <v>11819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6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6"/>
        <v>9000</v>
      </c>
      <c r="H10296" s="84" t="s">
        <v>3837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6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6"/>
        <v>225600</v>
      </c>
      <c r="H10298" s="84" t="s">
        <v>554</v>
      </c>
      <c r="I10298" s="72" t="s">
        <v>11820</v>
      </c>
    </row>
    <row r="10299" spans="1:9" hidden="1" x14ac:dyDescent="0.25">
      <c r="A10299" s="210">
        <v>44897</v>
      </c>
      <c r="B10299" s="59" t="s">
        <v>4898</v>
      </c>
      <c r="C10299" s="59" t="s">
        <v>11821</v>
      </c>
      <c r="D10299" s="64">
        <v>1</v>
      </c>
      <c r="E10299" s="65" t="s">
        <v>28</v>
      </c>
      <c r="F10299" s="66">
        <v>1270000</v>
      </c>
      <c r="G10299" s="67">
        <f t="shared" si="366"/>
        <v>1270000</v>
      </c>
      <c r="H10299" s="84" t="s">
        <v>554</v>
      </c>
      <c r="I10299" s="72" t="s">
        <v>11820</v>
      </c>
    </row>
    <row r="10300" spans="1:9" hidden="1" x14ac:dyDescent="0.25">
      <c r="A10300" s="210">
        <v>44897</v>
      </c>
      <c r="B10300" s="74" t="s">
        <v>11583</v>
      </c>
      <c r="C10300" s="70" t="s">
        <v>11351</v>
      </c>
      <c r="D10300" s="64">
        <v>1</v>
      </c>
      <c r="E10300" s="65" t="s">
        <v>28</v>
      </c>
      <c r="F10300" s="71">
        <v>148500</v>
      </c>
      <c r="G10300" s="67">
        <f t="shared" si="366"/>
        <v>148500</v>
      </c>
      <c r="H10300" s="84" t="s">
        <v>554</v>
      </c>
      <c r="I10300" s="72" t="s">
        <v>11820</v>
      </c>
    </row>
    <row r="10301" spans="1:9" hidden="1" x14ac:dyDescent="0.25">
      <c r="A10301" s="210">
        <v>44897</v>
      </c>
      <c r="B10301" s="59" t="s">
        <v>11360</v>
      </c>
      <c r="C10301" s="59" t="s">
        <v>11314</v>
      </c>
      <c r="D10301" s="64">
        <v>1</v>
      </c>
      <c r="E10301" s="65" t="s">
        <v>28</v>
      </c>
      <c r="F10301" s="71">
        <v>45000</v>
      </c>
      <c r="G10301" s="67">
        <f t="shared" si="366"/>
        <v>45000</v>
      </c>
      <c r="H10301" s="84" t="s">
        <v>554</v>
      </c>
      <c r="I10301" s="72" t="s">
        <v>11820</v>
      </c>
    </row>
    <row r="10302" spans="1:9" hidden="1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6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6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7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7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7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7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7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7"/>
        <v>1825000</v>
      </c>
      <c r="H10309" s="84" t="s">
        <v>158</v>
      </c>
      <c r="I10309" s="72" t="s">
        <v>11822</v>
      </c>
    </row>
    <row r="10310" spans="1:9" hidden="1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7"/>
        <v>1825000</v>
      </c>
      <c r="H10310" s="84" t="s">
        <v>158</v>
      </c>
      <c r="I10310" s="72" t="s">
        <v>11822</v>
      </c>
    </row>
    <row r="10311" spans="1:9" hidden="1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7"/>
        <v>125000</v>
      </c>
      <c r="H10311" s="84" t="s">
        <v>158</v>
      </c>
      <c r="I10311" s="72" t="s">
        <v>11822</v>
      </c>
    </row>
    <row r="10312" spans="1:9" hidden="1" x14ac:dyDescent="0.25">
      <c r="A10312" s="210">
        <v>44897</v>
      </c>
      <c r="B10312" s="73" t="s">
        <v>11346</v>
      </c>
      <c r="C10312" s="74" t="s">
        <v>11823</v>
      </c>
      <c r="D10312" s="64">
        <v>1</v>
      </c>
      <c r="E10312" s="65" t="s">
        <v>31</v>
      </c>
      <c r="F10312" s="66">
        <v>1535000</v>
      </c>
      <c r="G10312" s="209">
        <f t="shared" si="367"/>
        <v>1535000</v>
      </c>
      <c r="H10312" s="84" t="s">
        <v>1937</v>
      </c>
      <c r="I10312" s="72" t="s">
        <v>11824</v>
      </c>
    </row>
    <row r="10313" spans="1:9" hidden="1" x14ac:dyDescent="0.25">
      <c r="A10313" s="210">
        <v>44897</v>
      </c>
      <c r="B10313" s="73" t="s">
        <v>11346</v>
      </c>
      <c r="C10313" s="59" t="s">
        <v>11825</v>
      </c>
      <c r="D10313" s="64">
        <v>1</v>
      </c>
      <c r="E10313" s="65" t="s">
        <v>28</v>
      </c>
      <c r="F10313" s="66">
        <v>1535000</v>
      </c>
      <c r="G10313" s="209">
        <f t="shared" si="367"/>
        <v>1535000</v>
      </c>
      <c r="H10313" s="84" t="s">
        <v>1937</v>
      </c>
      <c r="I10313" s="72" t="s">
        <v>11824</v>
      </c>
    </row>
    <row r="10314" spans="1:9" hidden="1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7"/>
        <v>340000</v>
      </c>
      <c r="H10314" s="84" t="s">
        <v>1937</v>
      </c>
      <c r="I10314" s="72" t="s">
        <v>11824</v>
      </c>
    </row>
    <row r="10315" spans="1:9" hidden="1" x14ac:dyDescent="0.25">
      <c r="A10315" s="210">
        <v>44897</v>
      </c>
      <c r="B10315" s="59" t="s">
        <v>11826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11824</v>
      </c>
    </row>
    <row r="10316" spans="1:9" hidden="1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7"/>
        <v>600000</v>
      </c>
      <c r="H10316" s="84" t="s">
        <v>11827</v>
      </c>
      <c r="I10316" s="72" t="s">
        <v>11828</v>
      </c>
    </row>
    <row r="10317" spans="1:9" hidden="1" x14ac:dyDescent="0.25">
      <c r="A10317" s="210">
        <v>44897</v>
      </c>
      <c r="B10317" s="78" t="s">
        <v>96</v>
      </c>
      <c r="C10317" s="59" t="s">
        <v>11829</v>
      </c>
      <c r="D10317" s="64">
        <v>1</v>
      </c>
      <c r="E10317" s="65" t="s">
        <v>28</v>
      </c>
      <c r="F10317" s="66">
        <v>3100000</v>
      </c>
      <c r="G10317" s="67">
        <f t="shared" si="367"/>
        <v>3100000</v>
      </c>
      <c r="H10317" s="84" t="s">
        <v>11827</v>
      </c>
      <c r="I10317" s="72" t="s">
        <v>11828</v>
      </c>
    </row>
    <row r="10318" spans="1:9" hidden="1" x14ac:dyDescent="0.25">
      <c r="A10318" s="210">
        <v>44897</v>
      </c>
      <c r="B10318" s="78" t="s">
        <v>96</v>
      </c>
      <c r="C10318" s="59" t="s">
        <v>11830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11827</v>
      </c>
      <c r="I10318" s="72" t="s">
        <v>11828</v>
      </c>
    </row>
    <row r="10319" spans="1:9" hidden="1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7"/>
        <v>170000</v>
      </c>
      <c r="H10319" s="84" t="s">
        <v>11827</v>
      </c>
      <c r="I10319" s="72" t="s">
        <v>11828</v>
      </c>
    </row>
    <row r="10320" spans="1:9" hidden="1" x14ac:dyDescent="0.25">
      <c r="A10320" s="210">
        <v>44897</v>
      </c>
      <c r="B10320" s="59" t="s">
        <v>11831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7"/>
        <v>4800000</v>
      </c>
      <c r="H10320" s="84" t="s">
        <v>4069</v>
      </c>
      <c r="I10320" s="72" t="s">
        <v>11828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7"/>
        <v>253800</v>
      </c>
      <c r="H10321" s="84" t="s">
        <v>1722</v>
      </c>
      <c r="I10321" s="72" t="s">
        <v>11832</v>
      </c>
    </row>
    <row r="10322" spans="1:9" hidden="1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7"/>
        <v>87500</v>
      </c>
      <c r="H10322" s="84" t="s">
        <v>1722</v>
      </c>
      <c r="I10322" s="72" t="s">
        <v>11832</v>
      </c>
    </row>
    <row r="10323" spans="1:9" hidden="1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11832</v>
      </c>
    </row>
    <row r="10324" spans="1:9" hidden="1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68">F10324*D10324</f>
        <v>36000</v>
      </c>
      <c r="H10324" s="84" t="s">
        <v>1722</v>
      </c>
      <c r="I10324" s="72" t="s">
        <v>11832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68"/>
        <v>800000</v>
      </c>
      <c r="H10325" s="84" t="s">
        <v>188</v>
      </c>
      <c r="I10325" s="72" t="s">
        <v>11833</v>
      </c>
    </row>
    <row r="10326" spans="1:9" hidden="1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11833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11834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68"/>
        <v>43000</v>
      </c>
      <c r="H10328" s="84" t="s">
        <v>502</v>
      </c>
      <c r="I10328" s="258" t="s">
        <v>11834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11834</v>
      </c>
    </row>
    <row r="10330" spans="1:9" hidden="1" x14ac:dyDescent="0.25">
      <c r="A10330" s="210">
        <v>44897</v>
      </c>
      <c r="B10330" s="78" t="s">
        <v>11835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11834</v>
      </c>
    </row>
    <row r="10331" spans="1:9" hidden="1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68"/>
        <v>1825000</v>
      </c>
      <c r="H10331" s="84" t="s">
        <v>1941</v>
      </c>
      <c r="I10331" s="258" t="s">
        <v>11836</v>
      </c>
    </row>
    <row r="10332" spans="1:9" hidden="1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11837</v>
      </c>
      <c r="F10332" s="66">
        <v>1825000</v>
      </c>
      <c r="G10332" s="209">
        <f t="shared" si="368"/>
        <v>1825000</v>
      </c>
      <c r="H10332" s="84" t="s">
        <v>1941</v>
      </c>
      <c r="I10332" s="258" t="s">
        <v>11836</v>
      </c>
    </row>
    <row r="10333" spans="1:9" hidden="1" x14ac:dyDescent="0.25">
      <c r="A10333" s="210">
        <v>44897</v>
      </c>
      <c r="B10333" s="78" t="s">
        <v>302</v>
      </c>
      <c r="C10333" s="78" t="s">
        <v>11548</v>
      </c>
      <c r="D10333" s="64">
        <v>1</v>
      </c>
      <c r="E10333" s="59" t="s">
        <v>28</v>
      </c>
      <c r="F10333" s="66">
        <v>130000</v>
      </c>
      <c r="G10333" s="209">
        <f t="shared" si="368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68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68"/>
        <v>225600</v>
      </c>
      <c r="H10335" s="84" t="s">
        <v>2678</v>
      </c>
      <c r="I10335" s="258" t="s">
        <v>11838</v>
      </c>
    </row>
    <row r="10336" spans="1:9" hidden="1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68"/>
        <v>81500</v>
      </c>
      <c r="H10336" s="84" t="s">
        <v>2678</v>
      </c>
      <c r="I10336" s="258" t="s">
        <v>11838</v>
      </c>
    </row>
    <row r="10337" spans="1:9" hidden="1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68"/>
        <v>36000</v>
      </c>
      <c r="H10337" s="84" t="s">
        <v>2678</v>
      </c>
      <c r="I10337" s="258" t="s">
        <v>11838</v>
      </c>
    </row>
    <row r="10338" spans="1:9" hidden="1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68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68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68"/>
        <v>315000</v>
      </c>
      <c r="H10340" s="84" t="s">
        <v>1850</v>
      </c>
      <c r="I10340" s="59" t="s">
        <v>11839</v>
      </c>
    </row>
    <row r="10341" spans="1:9" hidden="1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68"/>
        <v>1285000</v>
      </c>
      <c r="H10341" s="84" t="s">
        <v>175</v>
      </c>
      <c r="I10341" s="59" t="s">
        <v>11839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68"/>
        <v>564000</v>
      </c>
      <c r="H10342" s="84" t="s">
        <v>4956</v>
      </c>
      <c r="I10342" s="59" t="s">
        <v>11839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68"/>
        <v>253800</v>
      </c>
      <c r="H10343" s="84" t="s">
        <v>843</v>
      </c>
      <c r="I10343" s="59" t="s">
        <v>11840</v>
      </c>
    </row>
    <row r="10344" spans="1:9" hidden="1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68"/>
        <v>87500</v>
      </c>
      <c r="H10344" s="84" t="s">
        <v>843</v>
      </c>
      <c r="I10344" s="59" t="s">
        <v>11840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68"/>
        <v>20000</v>
      </c>
      <c r="H10345" s="84" t="s">
        <v>843</v>
      </c>
      <c r="I10345" s="59" t="s">
        <v>11840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68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11384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68"/>
        <v>205000</v>
      </c>
      <c r="H10347" s="84" t="s">
        <v>1571</v>
      </c>
      <c r="I10347" s="59" t="s">
        <v>11841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68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11813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68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11813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68"/>
        <v>69000</v>
      </c>
      <c r="H10350" s="84" t="s">
        <v>1235</v>
      </c>
      <c r="I10350" s="59"/>
    </row>
    <row r="10351" spans="1:9" hidden="1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68"/>
        <v>246500</v>
      </c>
      <c r="H10351" s="84" t="s">
        <v>161</v>
      </c>
      <c r="I10351" s="72"/>
    </row>
    <row r="10352" spans="1:9" hidden="1" x14ac:dyDescent="0.25">
      <c r="A10352" s="83" t="s">
        <v>4843</v>
      </c>
      <c r="B10352" s="59" t="s">
        <v>11813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68"/>
        <v>207000</v>
      </c>
      <c r="H10352" s="84" t="s">
        <v>161</v>
      </c>
      <c r="I10352" s="72"/>
    </row>
    <row r="10353" spans="1:9" x14ac:dyDescent="0.25">
      <c r="A10353" s="83" t="s">
        <v>4843</v>
      </c>
      <c r="B10353" s="59" t="s">
        <v>11819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68"/>
        <v>25500</v>
      </c>
      <c r="H10353" s="84" t="s">
        <v>3809</v>
      </c>
      <c r="I10353" s="72"/>
    </row>
    <row r="10354" spans="1:9" hidden="1" x14ac:dyDescent="0.25">
      <c r="A10354" s="83" t="s">
        <v>4843</v>
      </c>
      <c r="B10354" s="59" t="s">
        <v>11322</v>
      </c>
      <c r="C10354" s="59" t="s">
        <v>11323</v>
      </c>
      <c r="D10354" s="64">
        <v>1</v>
      </c>
      <c r="E10354" s="65" t="s">
        <v>1438</v>
      </c>
      <c r="F10354" s="71">
        <v>1261000</v>
      </c>
      <c r="G10354" s="67">
        <f t="shared" si="368"/>
        <v>1261000</v>
      </c>
      <c r="H10354" s="84" t="s">
        <v>127</v>
      </c>
      <c r="I10354" s="72"/>
    </row>
    <row r="10355" spans="1:9" hidden="1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68"/>
        <v>240000</v>
      </c>
      <c r="H10355" s="84" t="s">
        <v>723</v>
      </c>
      <c r="I10355" s="72"/>
    </row>
    <row r="10356" spans="1:9" hidden="1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68"/>
        <v>210000</v>
      </c>
      <c r="H10356" s="84" t="s">
        <v>723</v>
      </c>
      <c r="I10356" s="72"/>
    </row>
    <row r="10357" spans="1:9" hidden="1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68"/>
        <v>172500</v>
      </c>
      <c r="H10357" s="84" t="s">
        <v>723</v>
      </c>
      <c r="I10357" s="72"/>
    </row>
    <row r="10358" spans="1:9" hidden="1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68"/>
        <v>340000</v>
      </c>
      <c r="H10358" s="84" t="s">
        <v>723</v>
      </c>
      <c r="I10358" s="72"/>
    </row>
    <row r="10359" spans="1:9" hidden="1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68"/>
        <v>85000</v>
      </c>
      <c r="H10359" s="84" t="s">
        <v>723</v>
      </c>
      <c r="I10359" s="72"/>
    </row>
    <row r="10360" spans="1:9" hidden="1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68"/>
        <v>70000</v>
      </c>
      <c r="H10360" s="84" t="s">
        <v>723</v>
      </c>
      <c r="I10360" s="72"/>
    </row>
    <row r="10361" spans="1:9" hidden="1" x14ac:dyDescent="0.25">
      <c r="A10361" s="83" t="s">
        <v>4843</v>
      </c>
      <c r="B10361" s="62" t="s">
        <v>108</v>
      </c>
      <c r="C10361" s="62" t="s">
        <v>11842</v>
      </c>
      <c r="D10361" s="64">
        <v>4</v>
      </c>
      <c r="E10361" s="65" t="s">
        <v>28</v>
      </c>
      <c r="F10361" s="67">
        <v>270000</v>
      </c>
      <c r="G10361" s="67">
        <f t="shared" si="368"/>
        <v>1080000</v>
      </c>
      <c r="H10361" s="84" t="s">
        <v>630</v>
      </c>
      <c r="I10361" s="72" t="s">
        <v>11843</v>
      </c>
    </row>
    <row r="10362" spans="1:9" hidden="1" x14ac:dyDescent="0.25">
      <c r="A10362" s="83" t="s">
        <v>4843</v>
      </c>
      <c r="B10362" s="59" t="s">
        <v>11615</v>
      </c>
      <c r="C10362" s="59" t="s">
        <v>11616</v>
      </c>
      <c r="D10362" s="103">
        <v>1</v>
      </c>
      <c r="E10362" s="65" t="s">
        <v>28</v>
      </c>
      <c r="F10362" s="93">
        <v>99000</v>
      </c>
      <c r="G10362" s="67">
        <f t="shared" si="368"/>
        <v>99000</v>
      </c>
      <c r="H10362" s="84" t="s">
        <v>630</v>
      </c>
      <c r="I10362" s="72" t="s">
        <v>11843</v>
      </c>
    </row>
    <row r="10363" spans="1:9" hidden="1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68"/>
        <v>225600</v>
      </c>
      <c r="H10363" s="84" t="s">
        <v>1571</v>
      </c>
      <c r="I10363" s="72" t="s">
        <v>11844</v>
      </c>
    </row>
    <row r="10364" spans="1:9" hidden="1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68"/>
        <v>81500</v>
      </c>
      <c r="H10364" s="84" t="s">
        <v>1571</v>
      </c>
      <c r="I10364" s="72" t="s">
        <v>11844</v>
      </c>
    </row>
    <row r="10365" spans="1:9" hidden="1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68"/>
        <v>36000</v>
      </c>
      <c r="H10365" s="84" t="s">
        <v>1571</v>
      </c>
      <c r="I10365" s="72" t="s">
        <v>11844</v>
      </c>
    </row>
    <row r="10366" spans="1:9" hidden="1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68"/>
        <v>130000</v>
      </c>
      <c r="H10366" s="84" t="s">
        <v>1571</v>
      </c>
      <c r="I10366" s="72" t="s">
        <v>11844</v>
      </c>
    </row>
    <row r="10367" spans="1:9" hidden="1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68"/>
        <v>96000</v>
      </c>
      <c r="H10367" s="84" t="s">
        <v>582</v>
      </c>
      <c r="I10367" s="72"/>
    </row>
    <row r="10368" spans="1:9" hidden="1" x14ac:dyDescent="0.25">
      <c r="A10368" s="83" t="s">
        <v>4843</v>
      </c>
      <c r="B10368" s="59" t="s">
        <v>4846</v>
      </c>
      <c r="C10368" s="59" t="s">
        <v>11845</v>
      </c>
      <c r="D10368" s="64">
        <v>1</v>
      </c>
      <c r="E10368" s="65" t="s">
        <v>31</v>
      </c>
      <c r="F10368" s="66">
        <v>50000</v>
      </c>
      <c r="G10368" s="67">
        <f t="shared" si="368"/>
        <v>50000</v>
      </c>
      <c r="H10368" s="84" t="s">
        <v>565</v>
      </c>
      <c r="I10368" s="72"/>
    </row>
    <row r="10369" spans="1:9" hidden="1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68"/>
        <v>150000</v>
      </c>
      <c r="H10369" s="84" t="s">
        <v>977</v>
      </c>
      <c r="I10369" s="72" t="s">
        <v>11846</v>
      </c>
    </row>
    <row r="10370" spans="1:9" hidden="1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68"/>
        <v>30000</v>
      </c>
      <c r="H10370" s="84" t="s">
        <v>977</v>
      </c>
      <c r="I10370" s="72" t="s">
        <v>11846</v>
      </c>
    </row>
    <row r="10371" spans="1:9" hidden="1" x14ac:dyDescent="0.25">
      <c r="A10371" s="83" t="s">
        <v>4843</v>
      </c>
      <c r="B10371" s="59" t="s">
        <v>11384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4843</v>
      </c>
      <c r="B10372" s="62" t="s">
        <v>298</v>
      </c>
      <c r="C10372" s="59" t="s">
        <v>11381</v>
      </c>
      <c r="D10372" s="64">
        <v>1</v>
      </c>
      <c r="E10372" s="75" t="s">
        <v>28</v>
      </c>
      <c r="F10372" s="71">
        <v>97500</v>
      </c>
      <c r="G10372" s="209">
        <f t="shared" si="368"/>
        <v>97500</v>
      </c>
      <c r="H10372" s="84" t="s">
        <v>975</v>
      </c>
      <c r="I10372" s="72"/>
    </row>
    <row r="10373" spans="1:9" hidden="1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68"/>
        <v>3800000</v>
      </c>
      <c r="H10373" s="84" t="s">
        <v>2253</v>
      </c>
      <c r="I10373" s="72"/>
    </row>
    <row r="10374" spans="1:9" hidden="1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68"/>
        <v>1600000</v>
      </c>
      <c r="H10374" s="84" t="s">
        <v>2253</v>
      </c>
      <c r="I10374" s="72"/>
    </row>
    <row r="10375" spans="1:9" hidden="1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68"/>
        <v>485000</v>
      </c>
      <c r="H10375" s="84" t="s">
        <v>2253</v>
      </c>
      <c r="I10375" s="72"/>
    </row>
    <row r="10376" spans="1:9" hidden="1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68"/>
        <v>28200</v>
      </c>
      <c r="H10376" s="84" t="s">
        <v>3171</v>
      </c>
      <c r="I10376" s="72"/>
    </row>
    <row r="10377" spans="1:9" hidden="1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68"/>
        <v>114345</v>
      </c>
      <c r="H10377" s="84" t="s">
        <v>3812</v>
      </c>
      <c r="I10377" s="72"/>
    </row>
    <row r="10378" spans="1:9" hidden="1" x14ac:dyDescent="0.25">
      <c r="A10378" s="64" t="s">
        <v>4856</v>
      </c>
      <c r="B10378" s="59" t="s">
        <v>11813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68"/>
        <v>46000</v>
      </c>
      <c r="H10378" s="84" t="s">
        <v>4378</v>
      </c>
      <c r="I10378" s="72"/>
    </row>
    <row r="10379" spans="1:9" hidden="1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68"/>
        <v>169200</v>
      </c>
      <c r="H10379" s="84" t="s">
        <v>4378</v>
      </c>
      <c r="I10379" s="72"/>
    </row>
    <row r="10380" spans="1:9" hidden="1" x14ac:dyDescent="0.25">
      <c r="A10380" s="64" t="s">
        <v>4856</v>
      </c>
      <c r="B10380" s="59" t="s">
        <v>11384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68"/>
        <v>205000</v>
      </c>
      <c r="H10380" s="84" t="s">
        <v>2208</v>
      </c>
      <c r="I10380" s="72" t="s">
        <v>11847</v>
      </c>
    </row>
    <row r="10381" spans="1:9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68"/>
        <v>30000</v>
      </c>
      <c r="H10381" s="84" t="s">
        <v>161</v>
      </c>
      <c r="I10381" s="72"/>
    </row>
    <row r="10382" spans="1:9" hidden="1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68"/>
        <v>1100000</v>
      </c>
      <c r="H10382" s="84" t="s">
        <v>2211</v>
      </c>
      <c r="I10382" s="72"/>
    </row>
    <row r="10383" spans="1:9" hidden="1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68"/>
        <v>12000</v>
      </c>
      <c r="H10383" s="84" t="s">
        <v>3837</v>
      </c>
      <c r="I10383" s="72"/>
    </row>
    <row r="10384" spans="1:9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68"/>
        <v>16000</v>
      </c>
      <c r="H10384" s="84" t="s">
        <v>3837</v>
      </c>
      <c r="I10384" s="72"/>
    </row>
    <row r="10385" spans="1:9" hidden="1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68"/>
        <v>36000</v>
      </c>
      <c r="H10385" s="84" t="s">
        <v>648</v>
      </c>
      <c r="I10385" s="72" t="s">
        <v>11848</v>
      </c>
    </row>
    <row r="10386" spans="1:9" hidden="1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68"/>
        <v>81500</v>
      </c>
      <c r="H10386" s="84" t="s">
        <v>648</v>
      </c>
      <c r="I10386" s="72" t="s">
        <v>11848</v>
      </c>
    </row>
    <row r="10387" spans="1:9" hidden="1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68"/>
        <v>475000</v>
      </c>
      <c r="H10387" s="84" t="s">
        <v>648</v>
      </c>
      <c r="I10387" s="72" t="s">
        <v>11848</v>
      </c>
    </row>
    <row r="10388" spans="1:9" hidden="1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69">F10388*D10388</f>
        <v>130000</v>
      </c>
      <c r="H10388" s="84" t="s">
        <v>648</v>
      </c>
      <c r="I10388" s="72" t="s">
        <v>11848</v>
      </c>
    </row>
    <row r="10389" spans="1:9" hidden="1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69"/>
        <v>6000</v>
      </c>
      <c r="H10389" s="84" t="s">
        <v>1235</v>
      </c>
      <c r="I10389" s="72"/>
    </row>
    <row r="10390" spans="1:9" hidden="1" x14ac:dyDescent="0.25">
      <c r="A10390" s="64" t="s">
        <v>4856</v>
      </c>
      <c r="B10390" s="59" t="s">
        <v>11813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69"/>
        <v>69000</v>
      </c>
      <c r="H10390" s="84" t="s">
        <v>1235</v>
      </c>
      <c r="I10390" s="72"/>
    </row>
    <row r="10391" spans="1:9" hidden="1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69"/>
        <v>90000</v>
      </c>
      <c r="H10391" s="84" t="s">
        <v>1235</v>
      </c>
      <c r="I10391" s="72"/>
    </row>
    <row r="10392" spans="1:9" hidden="1" x14ac:dyDescent="0.25">
      <c r="A10392" s="64" t="s">
        <v>4856</v>
      </c>
      <c r="B10392" s="59" t="s">
        <v>11391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69"/>
        <v>2012000</v>
      </c>
      <c r="H10392" s="84" t="s">
        <v>11849</v>
      </c>
      <c r="I10392" s="72" t="s">
        <v>11850</v>
      </c>
    </row>
    <row r="10393" spans="1:9" hidden="1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69"/>
        <v>32500</v>
      </c>
      <c r="H10393" s="84" t="s">
        <v>977</v>
      </c>
      <c r="I10393" s="258" t="s">
        <v>10917</v>
      </c>
    </row>
    <row r="10394" spans="1:9" hidden="1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69"/>
        <v>12500</v>
      </c>
      <c r="H10394" s="84" t="s">
        <v>977</v>
      </c>
      <c r="I10394" s="258" t="s">
        <v>10917</v>
      </c>
    </row>
    <row r="10395" spans="1:9" hidden="1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69"/>
        <v>222499</v>
      </c>
      <c r="H10395" s="84" t="s">
        <v>977</v>
      </c>
      <c r="I10395" s="258" t="s">
        <v>10917</v>
      </c>
    </row>
    <row r="10396" spans="1:9" hidden="1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69"/>
        <v>69378</v>
      </c>
      <c r="H10396" s="84" t="s">
        <v>507</v>
      </c>
      <c r="I10396" s="72"/>
    </row>
    <row r="10397" spans="1:9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69"/>
        <v>17000</v>
      </c>
      <c r="H10397" s="84" t="s">
        <v>127</v>
      </c>
      <c r="I10397" s="72"/>
    </row>
    <row r="10398" spans="1:9" hidden="1" x14ac:dyDescent="0.25">
      <c r="A10398" s="64" t="s">
        <v>4856</v>
      </c>
      <c r="B10398" s="59" t="s">
        <v>11746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69"/>
        <v>49500</v>
      </c>
      <c r="H10398" s="84" t="s">
        <v>977</v>
      </c>
      <c r="I10398" s="72"/>
    </row>
    <row r="10399" spans="1:9" hidden="1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69"/>
        <v>42300</v>
      </c>
      <c r="H10399" s="84" t="s">
        <v>977</v>
      </c>
      <c r="I10399" s="72"/>
    </row>
    <row r="10400" spans="1:9" hidden="1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4856</v>
      </c>
      <c r="B10401" s="59" t="s">
        <v>11746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69"/>
        <v>24750</v>
      </c>
      <c r="H10401" s="84" t="s">
        <v>887</v>
      </c>
      <c r="I10401" s="258" t="s">
        <v>9080</v>
      </c>
    </row>
    <row r="10402" spans="1:9" hidden="1" x14ac:dyDescent="0.25">
      <c r="A10402" s="64" t="s">
        <v>4856</v>
      </c>
      <c r="B10402" s="78" t="s">
        <v>302</v>
      </c>
      <c r="C10402" s="78" t="s">
        <v>11548</v>
      </c>
      <c r="D10402" s="64">
        <v>1</v>
      </c>
      <c r="E10402" s="65" t="s">
        <v>66</v>
      </c>
      <c r="F10402" s="87">
        <v>150000</v>
      </c>
      <c r="G10402" s="209">
        <f t="shared" si="369"/>
        <v>150000</v>
      </c>
      <c r="H10402" s="84" t="s">
        <v>887</v>
      </c>
      <c r="I10402" s="258" t="s">
        <v>9080</v>
      </c>
    </row>
    <row r="10403" spans="1:9" hidden="1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69"/>
        <v>120000</v>
      </c>
      <c r="H10403" s="84" t="s">
        <v>887</v>
      </c>
      <c r="I10403" s="258" t="s">
        <v>9080</v>
      </c>
    </row>
    <row r="10404" spans="1:9" hidden="1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69"/>
        <v>175000</v>
      </c>
      <c r="H10404" s="84" t="s">
        <v>1080</v>
      </c>
      <c r="I10404" s="258"/>
    </row>
    <row r="10405" spans="1:9" hidden="1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69"/>
        <v>75000</v>
      </c>
      <c r="H10405" s="84" t="s">
        <v>1080</v>
      </c>
      <c r="I10405" s="258"/>
    </row>
    <row r="10406" spans="1:9" hidden="1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4856</v>
      </c>
      <c r="B10407" s="59" t="s">
        <v>11813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4856</v>
      </c>
      <c r="B10408" s="59" t="s">
        <v>4898</v>
      </c>
      <c r="C10408" s="85" t="s">
        <v>11851</v>
      </c>
      <c r="D10408" s="64">
        <v>1</v>
      </c>
      <c r="E10408" s="59" t="s">
        <v>28</v>
      </c>
      <c r="F10408" s="71">
        <v>1270000</v>
      </c>
      <c r="G10408" s="209">
        <f t="shared" si="369"/>
        <v>1270000</v>
      </c>
      <c r="H10408" s="84" t="s">
        <v>759</v>
      </c>
      <c r="I10408" s="258" t="s">
        <v>11852</v>
      </c>
    </row>
    <row r="10409" spans="1:9" hidden="1" x14ac:dyDescent="0.25">
      <c r="A10409" s="64" t="s">
        <v>4856</v>
      </c>
      <c r="B10409" s="74" t="s">
        <v>11583</v>
      </c>
      <c r="C10409" s="70" t="s">
        <v>11351</v>
      </c>
      <c r="D10409" s="64">
        <v>1</v>
      </c>
      <c r="E10409" s="75" t="s">
        <v>28</v>
      </c>
      <c r="F10409" s="71">
        <v>148500</v>
      </c>
      <c r="G10409" s="209">
        <f t="shared" si="369"/>
        <v>148500</v>
      </c>
      <c r="H10409" s="84" t="s">
        <v>759</v>
      </c>
      <c r="I10409" s="59" t="s">
        <v>11852</v>
      </c>
    </row>
    <row r="10410" spans="1:9" hidden="1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69"/>
        <v>50000</v>
      </c>
      <c r="H10410" s="84" t="s">
        <v>759</v>
      </c>
      <c r="I10410" s="59" t="s">
        <v>11852</v>
      </c>
    </row>
    <row r="10411" spans="1:9" hidden="1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69"/>
        <v>17000</v>
      </c>
      <c r="H10411" s="84" t="s">
        <v>723</v>
      </c>
      <c r="I10411" s="59"/>
    </row>
    <row r="10412" spans="1:9" hidden="1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69"/>
        <v>4000</v>
      </c>
      <c r="H10412" s="84" t="s">
        <v>723</v>
      </c>
      <c r="I10412" s="59"/>
    </row>
    <row r="10413" spans="1:9" hidden="1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69"/>
        <v>1500</v>
      </c>
      <c r="H10413" s="84" t="s">
        <v>723</v>
      </c>
      <c r="I10413" s="59"/>
    </row>
    <row r="10414" spans="1:9" hidden="1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69"/>
        <v>250000</v>
      </c>
      <c r="H10414" s="84" t="s">
        <v>4870</v>
      </c>
      <c r="I10414" s="59"/>
    </row>
    <row r="10415" spans="1:9" hidden="1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69"/>
        <v>75000</v>
      </c>
      <c r="H10415" s="84" t="s">
        <v>4870</v>
      </c>
      <c r="I10415" s="59"/>
    </row>
    <row r="10416" spans="1:9" hidden="1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69"/>
        <v>225600</v>
      </c>
      <c r="H10416" s="397" t="s">
        <v>11853</v>
      </c>
      <c r="I10416" s="59"/>
    </row>
    <row r="10417" spans="1:9" x14ac:dyDescent="0.25">
      <c r="A10417" s="59" t="s">
        <v>4872</v>
      </c>
      <c r="B10417" s="59" t="s">
        <v>11819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69"/>
        <v>20400</v>
      </c>
      <c r="H10417" s="84" t="s">
        <v>554</v>
      </c>
      <c r="I10417" s="72"/>
    </row>
    <row r="10418" spans="1:9" hidden="1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69"/>
        <v>80000</v>
      </c>
      <c r="H10418" s="84" t="s">
        <v>554</v>
      </c>
      <c r="I10418" s="72"/>
    </row>
    <row r="10419" spans="1:9" x14ac:dyDescent="0.25">
      <c r="A10419" s="59" t="s">
        <v>4872</v>
      </c>
      <c r="B10419" s="59" t="s">
        <v>11819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69"/>
        <v>17000</v>
      </c>
      <c r="H10419" s="84" t="s">
        <v>127</v>
      </c>
      <c r="I10419" s="72"/>
    </row>
    <row r="10420" spans="1:9" hidden="1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69"/>
        <v>75000</v>
      </c>
      <c r="H10420" s="84" t="s">
        <v>565</v>
      </c>
      <c r="I10420" s="72"/>
    </row>
    <row r="10421" spans="1:9" hidden="1" x14ac:dyDescent="0.25">
      <c r="A10421" s="59" t="s">
        <v>4872</v>
      </c>
      <c r="B10421" s="59" t="s">
        <v>11746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69"/>
        <v>24750</v>
      </c>
      <c r="H10421" s="84" t="s">
        <v>1982</v>
      </c>
      <c r="I10421" s="72" t="s">
        <v>11854</v>
      </c>
    </row>
    <row r="10422" spans="1:9" hidden="1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69"/>
        <v>80000</v>
      </c>
      <c r="H10422" s="84" t="s">
        <v>1982</v>
      </c>
      <c r="I10422" s="72" t="s">
        <v>11854</v>
      </c>
    </row>
    <row r="10423" spans="1:9" hidden="1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69"/>
        <v>3000</v>
      </c>
      <c r="H10423" s="84" t="s">
        <v>35</v>
      </c>
      <c r="I10423" s="72"/>
    </row>
    <row r="10424" spans="1:9" hidden="1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69"/>
        <v>6000</v>
      </c>
      <c r="H10424" s="84" t="s">
        <v>2253</v>
      </c>
      <c r="I10424" s="72"/>
    </row>
    <row r="10425" spans="1:9" hidden="1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69"/>
        <v>24000</v>
      </c>
      <c r="H10425" s="84" t="s">
        <v>4910</v>
      </c>
      <c r="I10425" s="72"/>
    </row>
    <row r="10426" spans="1:9" hidden="1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69"/>
        <v>42300</v>
      </c>
      <c r="H10426" s="84" t="s">
        <v>146</v>
      </c>
      <c r="I10426" s="72"/>
    </row>
    <row r="10427" spans="1:9" hidden="1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69"/>
        <v>90000</v>
      </c>
      <c r="H10427" s="84" t="s">
        <v>4881</v>
      </c>
      <c r="I10427" s="72"/>
    </row>
    <row r="10428" spans="1:9" hidden="1" x14ac:dyDescent="0.25">
      <c r="A10428" s="59" t="s">
        <v>4872</v>
      </c>
      <c r="B10428" s="74" t="s">
        <v>11583</v>
      </c>
      <c r="C10428" s="70" t="s">
        <v>11351</v>
      </c>
      <c r="D10428" s="64">
        <v>1</v>
      </c>
      <c r="E10428" s="65" t="s">
        <v>28</v>
      </c>
      <c r="F10428" s="67">
        <v>148500</v>
      </c>
      <c r="G10428" s="67">
        <f t="shared" si="369"/>
        <v>148500</v>
      </c>
      <c r="H10428" s="84" t="s">
        <v>139</v>
      </c>
      <c r="I10428" s="72" t="s">
        <v>11855</v>
      </c>
    </row>
    <row r="10429" spans="1:9" hidden="1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69"/>
        <v>50000</v>
      </c>
      <c r="H10429" s="84" t="s">
        <v>139</v>
      </c>
      <c r="I10429" s="72" t="s">
        <v>11855</v>
      </c>
    </row>
    <row r="10430" spans="1:9" hidden="1" x14ac:dyDescent="0.25">
      <c r="A10430" s="59" t="s">
        <v>4872</v>
      </c>
      <c r="B10430" s="78" t="s">
        <v>96</v>
      </c>
      <c r="C10430" s="59" t="s">
        <v>11856</v>
      </c>
      <c r="D10430" s="64">
        <v>1</v>
      </c>
      <c r="E10430" s="65" t="s">
        <v>28</v>
      </c>
      <c r="F10430" s="66">
        <v>3100000</v>
      </c>
      <c r="G10430" s="209">
        <f t="shared" si="369"/>
        <v>3100000</v>
      </c>
      <c r="H10430" s="84" t="s">
        <v>4104</v>
      </c>
      <c r="I10430" s="72" t="s">
        <v>11857</v>
      </c>
    </row>
    <row r="10431" spans="1:9" hidden="1" x14ac:dyDescent="0.25">
      <c r="A10431" s="59" t="s">
        <v>4872</v>
      </c>
      <c r="B10431" s="78" t="s">
        <v>96</v>
      </c>
      <c r="C10431" s="59" t="s">
        <v>11858</v>
      </c>
      <c r="D10431" s="64">
        <v>1</v>
      </c>
      <c r="E10431" s="65" t="s">
        <v>31</v>
      </c>
      <c r="F10431" s="66">
        <v>3100000</v>
      </c>
      <c r="G10431" s="209">
        <f t="shared" si="369"/>
        <v>3100000</v>
      </c>
      <c r="H10431" s="84" t="s">
        <v>4104</v>
      </c>
      <c r="I10431" s="72" t="s">
        <v>11857</v>
      </c>
    </row>
    <row r="10432" spans="1:9" hidden="1" x14ac:dyDescent="0.25">
      <c r="A10432" s="59" t="s">
        <v>4872</v>
      </c>
      <c r="B10432" s="78" t="s">
        <v>96</v>
      </c>
      <c r="C10432" s="59" t="s">
        <v>11859</v>
      </c>
      <c r="D10432" s="64">
        <v>1</v>
      </c>
      <c r="E10432" s="65" t="s">
        <v>28</v>
      </c>
      <c r="F10432" s="66">
        <v>3100000</v>
      </c>
      <c r="G10432" s="67">
        <f t="shared" si="369"/>
        <v>3100000</v>
      </c>
      <c r="H10432" s="84" t="s">
        <v>4104</v>
      </c>
      <c r="I10432" s="72" t="s">
        <v>11857</v>
      </c>
    </row>
    <row r="10433" spans="1:9" hidden="1" x14ac:dyDescent="0.25">
      <c r="A10433" s="59" t="s">
        <v>4872</v>
      </c>
      <c r="B10433" s="78" t="s">
        <v>96</v>
      </c>
      <c r="C10433" s="59" t="s">
        <v>11860</v>
      </c>
      <c r="D10433" s="64">
        <v>1</v>
      </c>
      <c r="E10433" s="65" t="s">
        <v>31</v>
      </c>
      <c r="F10433" s="66">
        <v>3100000</v>
      </c>
      <c r="G10433" s="67">
        <f t="shared" si="369"/>
        <v>3100000</v>
      </c>
      <c r="H10433" s="84" t="s">
        <v>4104</v>
      </c>
      <c r="I10433" s="72" t="s">
        <v>11857</v>
      </c>
    </row>
    <row r="10434" spans="1:9" hidden="1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69"/>
        <v>3000000</v>
      </c>
      <c r="H10434" s="84" t="s">
        <v>4104</v>
      </c>
      <c r="I10434" s="72" t="s">
        <v>11857</v>
      </c>
    </row>
    <row r="10435" spans="1:9" hidden="1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69"/>
        <v>340000</v>
      </c>
      <c r="H10435" s="84" t="s">
        <v>4104</v>
      </c>
      <c r="I10435" s="72" t="s">
        <v>11857</v>
      </c>
    </row>
    <row r="10436" spans="1:9" hidden="1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69"/>
        <v>255000</v>
      </c>
      <c r="H10436" s="84" t="s">
        <v>648</v>
      </c>
      <c r="I10436" s="72" t="s">
        <v>11861</v>
      </c>
    </row>
    <row r="10437" spans="1:9" hidden="1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69"/>
        <v>20000</v>
      </c>
      <c r="H10437" s="84" t="s">
        <v>648</v>
      </c>
      <c r="I10437" s="72" t="s">
        <v>11861</v>
      </c>
    </row>
    <row r="10438" spans="1:9" hidden="1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69"/>
        <v>75000</v>
      </c>
      <c r="H10438" s="84" t="s">
        <v>2211</v>
      </c>
      <c r="I10438" s="72"/>
    </row>
    <row r="10439" spans="1:9" hidden="1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69"/>
        <v>90000</v>
      </c>
      <c r="H10439" s="84" t="s">
        <v>2211</v>
      </c>
      <c r="I10439" s="72"/>
    </row>
    <row r="10440" spans="1:9" hidden="1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69"/>
        <v>225000</v>
      </c>
      <c r="H10440" s="84" t="s">
        <v>2211</v>
      </c>
      <c r="I10440" s="72"/>
    </row>
    <row r="10441" spans="1:9" hidden="1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69"/>
        <v>275000</v>
      </c>
      <c r="H10441" s="84" t="s">
        <v>2211</v>
      </c>
      <c r="I10441" s="72"/>
    </row>
    <row r="10442" spans="1:9" hidden="1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69"/>
        <v>1250000</v>
      </c>
      <c r="H10442" s="84" t="s">
        <v>2211</v>
      </c>
      <c r="I10442" s="258"/>
    </row>
    <row r="10443" spans="1:9" hidden="1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11862</v>
      </c>
    </row>
    <row r="10445" spans="1:9" hidden="1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11862</v>
      </c>
    </row>
    <row r="10446" spans="1:9" hidden="1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70">F10446*D10446</f>
        <v>1500000</v>
      </c>
      <c r="H10446" s="84" t="s">
        <v>4069</v>
      </c>
      <c r="I10446" s="258" t="s">
        <v>11862</v>
      </c>
    </row>
    <row r="10447" spans="1:9" hidden="1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70"/>
        <v>1500000</v>
      </c>
      <c r="H10447" s="84" t="s">
        <v>4069</v>
      </c>
      <c r="I10447" s="258" t="s">
        <v>11862</v>
      </c>
    </row>
    <row r="10448" spans="1:9" hidden="1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70"/>
        <v>1500000</v>
      </c>
      <c r="H10448" s="84" t="s">
        <v>4069</v>
      </c>
      <c r="I10448" s="258" t="s">
        <v>11862</v>
      </c>
    </row>
    <row r="10449" spans="1:9" hidden="1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70"/>
        <v>1500000</v>
      </c>
      <c r="H10449" s="84" t="s">
        <v>4069</v>
      </c>
      <c r="I10449" s="258" t="s">
        <v>11862</v>
      </c>
    </row>
    <row r="10450" spans="1:9" hidden="1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70"/>
        <v>1500000</v>
      </c>
      <c r="H10450" s="84" t="s">
        <v>4069</v>
      </c>
      <c r="I10450" s="258" t="s">
        <v>11862</v>
      </c>
    </row>
    <row r="10451" spans="1:9" hidden="1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70"/>
        <v>1500000</v>
      </c>
      <c r="H10451" s="84" t="s">
        <v>4069</v>
      </c>
      <c r="I10451" s="258" t="s">
        <v>11862</v>
      </c>
    </row>
    <row r="10452" spans="1:9" hidden="1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11862</v>
      </c>
    </row>
    <row r="10453" spans="1:9" hidden="1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11862</v>
      </c>
    </row>
    <row r="10454" spans="1:9" hidden="1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4872</v>
      </c>
      <c r="B10455" s="59" t="s">
        <v>11813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71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71"/>
        <v>75000</v>
      </c>
      <c r="H10457" s="84" t="s">
        <v>4956</v>
      </c>
      <c r="I10457" s="72"/>
    </row>
    <row r="10458" spans="1:9" hidden="1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71"/>
        <v>56000</v>
      </c>
      <c r="H10458" s="84" t="s">
        <v>630</v>
      </c>
      <c r="I10458" s="72" t="s">
        <v>11863</v>
      </c>
    </row>
    <row r="10459" spans="1:9" hidden="1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71"/>
        <v>72000</v>
      </c>
      <c r="H10459" s="84" t="s">
        <v>630</v>
      </c>
      <c r="I10459" s="72" t="s">
        <v>11863</v>
      </c>
    </row>
    <row r="10460" spans="1:9" hidden="1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71"/>
        <v>1525000</v>
      </c>
      <c r="H10460" s="84" t="s">
        <v>630</v>
      </c>
      <c r="I10460" s="72" t="s">
        <v>11863</v>
      </c>
    </row>
    <row r="10461" spans="1:9" hidden="1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71"/>
        <v>600000</v>
      </c>
      <c r="H10461" s="84" t="s">
        <v>630</v>
      </c>
      <c r="I10461" s="72" t="s">
        <v>11863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71"/>
        <v>615000</v>
      </c>
      <c r="H10462" s="84" t="s">
        <v>630</v>
      </c>
      <c r="I10462" s="72" t="s">
        <v>11863</v>
      </c>
    </row>
    <row r="10463" spans="1:9" hidden="1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71"/>
        <v>3400000</v>
      </c>
      <c r="H10463" s="84" t="s">
        <v>4893</v>
      </c>
      <c r="I10463" s="72" t="s">
        <v>11863</v>
      </c>
    </row>
    <row r="10464" spans="1:9" hidden="1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71"/>
        <v>475000</v>
      </c>
      <c r="H10464" s="84" t="s">
        <v>4893</v>
      </c>
      <c r="I10464" s="72" t="s">
        <v>11863</v>
      </c>
    </row>
    <row r="10465" spans="1:9" hidden="1" x14ac:dyDescent="0.25">
      <c r="A10465" s="59" t="s">
        <v>439</v>
      </c>
      <c r="B10465" s="59" t="s">
        <v>11864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71"/>
        <v>1</v>
      </c>
      <c r="H10465" s="84" t="s">
        <v>4893</v>
      </c>
      <c r="I10465" s="72" t="s">
        <v>11863</v>
      </c>
    </row>
    <row r="10466" spans="1:9" hidden="1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71"/>
        <v>170000</v>
      </c>
      <c r="H10466" s="84" t="s">
        <v>4893</v>
      </c>
      <c r="I10466" s="72" t="s">
        <v>11863</v>
      </c>
    </row>
    <row r="10467" spans="1:9" hidden="1" x14ac:dyDescent="0.25">
      <c r="A10467" s="59" t="s">
        <v>439</v>
      </c>
      <c r="B10467" s="78" t="s">
        <v>40</v>
      </c>
      <c r="C10467" s="59" t="s">
        <v>11865</v>
      </c>
      <c r="D10467" s="64">
        <v>1</v>
      </c>
      <c r="E10467" s="65" t="s">
        <v>28</v>
      </c>
      <c r="F10467" s="67">
        <v>3700000</v>
      </c>
      <c r="G10467" s="67">
        <f t="shared" si="371"/>
        <v>3700000</v>
      </c>
      <c r="H10467" s="84" t="s">
        <v>4893</v>
      </c>
      <c r="I10467" s="72" t="s">
        <v>11863</v>
      </c>
    </row>
    <row r="10468" spans="1:9" hidden="1" x14ac:dyDescent="0.25">
      <c r="A10468" s="59" t="s">
        <v>439</v>
      </c>
      <c r="B10468" s="78" t="s">
        <v>40</v>
      </c>
      <c r="C10468" s="59" t="s">
        <v>11866</v>
      </c>
      <c r="D10468" s="64">
        <v>1</v>
      </c>
      <c r="E10468" s="65" t="s">
        <v>28</v>
      </c>
      <c r="F10468" s="66">
        <v>3700000</v>
      </c>
      <c r="G10468" s="209">
        <f t="shared" si="371"/>
        <v>3700000</v>
      </c>
      <c r="H10468" s="84" t="s">
        <v>4893</v>
      </c>
      <c r="I10468" s="72" t="s">
        <v>11863</v>
      </c>
    </row>
    <row r="10469" spans="1:9" hidden="1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71"/>
        <v>300000</v>
      </c>
      <c r="H10469" s="84" t="s">
        <v>4893</v>
      </c>
      <c r="I10469" s="72" t="s">
        <v>11863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71"/>
        <v>6000</v>
      </c>
      <c r="H10470" s="84" t="s">
        <v>11867</v>
      </c>
      <c r="I10470" s="72"/>
    </row>
    <row r="10471" spans="1:9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71"/>
        <v>17000</v>
      </c>
      <c r="H10471" s="84" t="s">
        <v>11867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71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9004</v>
      </c>
      <c r="C10473" s="76" t="s">
        <v>11397</v>
      </c>
      <c r="D10473" s="64">
        <v>1</v>
      </c>
      <c r="E10473" s="75" t="s">
        <v>28</v>
      </c>
      <c r="F10473" s="71">
        <v>118181</v>
      </c>
      <c r="G10473" s="209">
        <f t="shared" si="371"/>
        <v>118181</v>
      </c>
      <c r="H10473" s="84" t="s">
        <v>1937</v>
      </c>
      <c r="I10473" s="72" t="s">
        <v>11868</v>
      </c>
    </row>
    <row r="10474" spans="1:9" hidden="1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71"/>
        <v>20000</v>
      </c>
      <c r="H10474" s="84" t="s">
        <v>1937</v>
      </c>
      <c r="I10474" s="72" t="s">
        <v>11868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71"/>
        <v>253800</v>
      </c>
      <c r="H10475" s="84" t="s">
        <v>1725</v>
      </c>
      <c r="I10475" s="72" t="s">
        <v>11869</v>
      </c>
    </row>
    <row r="10476" spans="1:9" hidden="1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71"/>
        <v>87500</v>
      </c>
      <c r="H10476" s="84" t="s">
        <v>1725</v>
      </c>
      <c r="I10476" s="72" t="s">
        <v>11869</v>
      </c>
    </row>
    <row r="10477" spans="1:9" hidden="1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71"/>
        <v>36000</v>
      </c>
      <c r="H10477" s="84" t="s">
        <v>1725</v>
      </c>
      <c r="I10477" s="72" t="s">
        <v>11869</v>
      </c>
    </row>
    <row r="10478" spans="1:9" hidden="1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71"/>
        <v>81500</v>
      </c>
      <c r="H10478" s="84" t="s">
        <v>1725</v>
      </c>
      <c r="I10478" s="72" t="s">
        <v>11869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71"/>
        <v>45000</v>
      </c>
      <c r="H10479" s="84" t="s">
        <v>1725</v>
      </c>
      <c r="I10479" s="72" t="s">
        <v>11869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71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7">
        <v>28200</v>
      </c>
      <c r="G10481" s="345">
        <f t="shared" si="371"/>
        <v>225600</v>
      </c>
      <c r="H10481" s="397" t="s">
        <v>152</v>
      </c>
      <c r="I10481" s="397" t="s">
        <v>11870</v>
      </c>
    </row>
    <row r="10482" spans="1:9" hidden="1" x14ac:dyDescent="0.25">
      <c r="A10482" s="59" t="s">
        <v>439</v>
      </c>
      <c r="B10482" s="341" t="s">
        <v>11746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71"/>
        <v>24750</v>
      </c>
      <c r="H10482" s="397" t="s">
        <v>152</v>
      </c>
      <c r="I10482" s="397" t="s">
        <v>11870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71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11813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71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4898</v>
      </c>
      <c r="C10485" s="59" t="s">
        <v>11871</v>
      </c>
      <c r="D10485" s="80">
        <v>1</v>
      </c>
      <c r="E10485" s="65" t="s">
        <v>31</v>
      </c>
      <c r="F10485" s="209">
        <v>1320000</v>
      </c>
      <c r="G10485" s="209">
        <f t="shared" si="371"/>
        <v>1320000</v>
      </c>
      <c r="H10485" s="84" t="s">
        <v>131</v>
      </c>
      <c r="I10485" s="258" t="s">
        <v>11872</v>
      </c>
    </row>
    <row r="10486" spans="1:9" hidden="1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71"/>
        <v>45000</v>
      </c>
      <c r="H10486" s="84" t="s">
        <v>131</v>
      </c>
      <c r="I10486" s="258" t="s">
        <v>11872</v>
      </c>
    </row>
    <row r="10487" spans="1:9" hidden="1" x14ac:dyDescent="0.25">
      <c r="A10487" s="59" t="s">
        <v>439</v>
      </c>
      <c r="B10487" s="74" t="s">
        <v>11583</v>
      </c>
      <c r="C10487" s="70" t="s">
        <v>11351</v>
      </c>
      <c r="D10487" s="64">
        <v>1</v>
      </c>
      <c r="E10487" s="65" t="s">
        <v>28</v>
      </c>
      <c r="F10487" s="274">
        <v>155000</v>
      </c>
      <c r="G10487" s="209">
        <f t="shared" si="371"/>
        <v>155000</v>
      </c>
      <c r="H10487" s="84" t="s">
        <v>131</v>
      </c>
      <c r="I10487" s="258" t="s">
        <v>11872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71"/>
        <v>75000</v>
      </c>
      <c r="H10488" s="84" t="s">
        <v>504</v>
      </c>
      <c r="I10488" s="59" t="s">
        <v>11873</v>
      </c>
    </row>
    <row r="10489" spans="1:9" hidden="1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4904</v>
      </c>
      <c r="B10490" s="59" t="s">
        <v>11384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11874</v>
      </c>
    </row>
    <row r="10491" spans="1:9" hidden="1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2">F10491*D10491</f>
        <v>130000</v>
      </c>
      <c r="H10491" s="84" t="s">
        <v>1725</v>
      </c>
      <c r="I10491" s="72"/>
    </row>
    <row r="10492" spans="1:9" hidden="1" x14ac:dyDescent="0.25">
      <c r="A10492" s="59" t="s">
        <v>4904</v>
      </c>
      <c r="B10492" s="73" t="s">
        <v>11346</v>
      </c>
      <c r="C10492" s="59" t="s">
        <v>11875</v>
      </c>
      <c r="D10492" s="64">
        <v>1</v>
      </c>
      <c r="E10492" s="65" t="s">
        <v>28</v>
      </c>
      <c r="F10492" s="66">
        <v>1535000</v>
      </c>
      <c r="G10492" s="67">
        <f t="shared" si="372"/>
        <v>1535000</v>
      </c>
      <c r="H10492" s="84" t="s">
        <v>1725</v>
      </c>
      <c r="I10492" s="72" t="s">
        <v>11876</v>
      </c>
    </row>
    <row r="10493" spans="1:9" hidden="1" x14ac:dyDescent="0.25">
      <c r="A10493" s="59" t="s">
        <v>4904</v>
      </c>
      <c r="B10493" s="73" t="s">
        <v>11346</v>
      </c>
      <c r="C10493" s="59" t="s">
        <v>11877</v>
      </c>
      <c r="D10493" s="64">
        <v>1</v>
      </c>
      <c r="E10493" s="65" t="s">
        <v>28</v>
      </c>
      <c r="F10493" s="71">
        <v>1535000</v>
      </c>
      <c r="G10493" s="209">
        <f t="shared" si="372"/>
        <v>1535000</v>
      </c>
      <c r="H10493" s="84" t="s">
        <v>1725</v>
      </c>
      <c r="I10493" s="72" t="s">
        <v>11876</v>
      </c>
    </row>
    <row r="10494" spans="1:9" hidden="1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2"/>
        <v>340000</v>
      </c>
      <c r="H10494" s="84" t="s">
        <v>1725</v>
      </c>
      <c r="I10494" s="72" t="s">
        <v>11876</v>
      </c>
    </row>
    <row r="10495" spans="1:9" hidden="1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2"/>
        <v>6000</v>
      </c>
      <c r="H10497" s="84" t="s">
        <v>2253</v>
      </c>
      <c r="I10497" s="72"/>
    </row>
    <row r="10498" spans="1:9" hidden="1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2"/>
        <v>75000</v>
      </c>
      <c r="H10498" s="84" t="s">
        <v>2253</v>
      </c>
      <c r="I10498" s="72"/>
    </row>
    <row r="10499" spans="1:9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2"/>
        <v>17000</v>
      </c>
      <c r="H10499" s="84" t="s">
        <v>2253</v>
      </c>
      <c r="I10499" s="72"/>
    </row>
    <row r="10500" spans="1:9" hidden="1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2"/>
        <v>5000</v>
      </c>
      <c r="H10500" s="84" t="s">
        <v>4910</v>
      </c>
      <c r="I10500" s="72"/>
    </row>
    <row r="10501" spans="1:9" hidden="1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2"/>
        <v>24000</v>
      </c>
      <c r="H10501" s="84" t="s">
        <v>4910</v>
      </c>
      <c r="I10501" s="72"/>
    </row>
    <row r="10502" spans="1:9" hidden="1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2"/>
        <v>42300</v>
      </c>
      <c r="H10502" s="84" t="s">
        <v>131</v>
      </c>
      <c r="I10502" s="72"/>
    </row>
    <row r="10503" spans="1:9" hidden="1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2"/>
        <v>42300</v>
      </c>
      <c r="H10503" s="84" t="s">
        <v>139</v>
      </c>
      <c r="I10503" s="72"/>
    </row>
    <row r="10504" spans="1:9" hidden="1" x14ac:dyDescent="0.25">
      <c r="A10504" s="59" t="s">
        <v>4904</v>
      </c>
      <c r="B10504" s="59" t="s">
        <v>9004</v>
      </c>
      <c r="C10504" s="76" t="s">
        <v>11397</v>
      </c>
      <c r="D10504" s="64">
        <v>1</v>
      </c>
      <c r="E10504" s="65" t="s">
        <v>28</v>
      </c>
      <c r="F10504" s="71">
        <v>118181</v>
      </c>
      <c r="G10504" s="209">
        <f t="shared" si="372"/>
        <v>118181</v>
      </c>
      <c r="H10504" s="84" t="s">
        <v>1240</v>
      </c>
      <c r="I10504" s="72" t="s">
        <v>11878</v>
      </c>
    </row>
    <row r="10505" spans="1:9" hidden="1" x14ac:dyDescent="0.25">
      <c r="A10505" s="59" t="s">
        <v>4904</v>
      </c>
      <c r="B10505" s="59" t="s">
        <v>8902</v>
      </c>
      <c r="C10505" s="59" t="s">
        <v>11447</v>
      </c>
      <c r="D10505" s="64">
        <v>1</v>
      </c>
      <c r="E10505" s="65" t="s">
        <v>31</v>
      </c>
      <c r="F10505" s="71">
        <v>60000</v>
      </c>
      <c r="G10505" s="209">
        <f t="shared" si="372"/>
        <v>60000</v>
      </c>
      <c r="H10505" s="84" t="s">
        <v>1240</v>
      </c>
      <c r="I10505" s="72" t="s">
        <v>11878</v>
      </c>
    </row>
    <row r="10506" spans="1:9" hidden="1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11879</v>
      </c>
    </row>
    <row r="10507" spans="1:9" hidden="1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2"/>
        <v>43000</v>
      </c>
      <c r="H10507" s="84" t="s">
        <v>648</v>
      </c>
      <c r="I10507" s="72" t="s">
        <v>11879</v>
      </c>
    </row>
    <row r="10508" spans="1:9" hidden="1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2"/>
        <v>208134</v>
      </c>
      <c r="H10508" s="84" t="s">
        <v>648</v>
      </c>
      <c r="I10508" s="72" t="s">
        <v>11879</v>
      </c>
    </row>
    <row r="10509" spans="1:9" hidden="1" x14ac:dyDescent="0.25">
      <c r="A10509" s="59" t="s">
        <v>4904</v>
      </c>
      <c r="B10509" s="59" t="s">
        <v>11746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2"/>
        <v>24750</v>
      </c>
      <c r="H10509" s="84" t="s">
        <v>648</v>
      </c>
      <c r="I10509" s="72" t="s">
        <v>11879</v>
      </c>
    </row>
    <row r="10510" spans="1:9" hidden="1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2"/>
        <v>40000</v>
      </c>
      <c r="H10510" s="84" t="s">
        <v>127</v>
      </c>
      <c r="I10510" s="72"/>
    </row>
    <row r="10511" spans="1:9" hidden="1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2"/>
        <v>85000</v>
      </c>
      <c r="H10511" s="84" t="s">
        <v>127</v>
      </c>
      <c r="I10511" s="72"/>
    </row>
    <row r="10512" spans="1:9" hidden="1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2"/>
        <v>85000</v>
      </c>
      <c r="H10512" s="84" t="s">
        <v>127</v>
      </c>
      <c r="I10512" s="72"/>
    </row>
    <row r="10513" spans="1:9" hidden="1" x14ac:dyDescent="0.25">
      <c r="A10513" s="59" t="s">
        <v>4904</v>
      </c>
      <c r="B10513" s="59" t="s">
        <v>11813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2"/>
        <v>230000</v>
      </c>
      <c r="H10513" s="84" t="s">
        <v>2369</v>
      </c>
      <c r="I10513" s="72"/>
    </row>
    <row r="10514" spans="1:9" hidden="1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2"/>
        <v>1900000</v>
      </c>
      <c r="H10514" s="84" t="s">
        <v>648</v>
      </c>
      <c r="I10514" s="72" t="s">
        <v>11880</v>
      </c>
    </row>
    <row r="10515" spans="1:9" hidden="1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2"/>
        <v>1900000</v>
      </c>
      <c r="H10515" s="84" t="s">
        <v>648</v>
      </c>
      <c r="I10515" s="72" t="s">
        <v>11880</v>
      </c>
    </row>
    <row r="10516" spans="1:9" hidden="1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2"/>
        <v>905400</v>
      </c>
      <c r="H10516" s="84" t="s">
        <v>565</v>
      </c>
      <c r="I10516" s="258"/>
    </row>
    <row r="10517" spans="1:9" hidden="1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2"/>
        <v>36975</v>
      </c>
      <c r="H10517" s="84" t="s">
        <v>565</v>
      </c>
      <c r="I10517" s="258"/>
    </row>
    <row r="10518" spans="1:9" hidden="1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2"/>
        <v>12500</v>
      </c>
      <c r="H10518" s="84" t="s">
        <v>565</v>
      </c>
      <c r="I10518" s="258"/>
    </row>
    <row r="10519" spans="1:9" hidden="1" x14ac:dyDescent="0.25">
      <c r="A10519" s="59" t="s">
        <v>4904</v>
      </c>
      <c r="B10519" s="62" t="s">
        <v>298</v>
      </c>
      <c r="C10519" s="59" t="s">
        <v>11381</v>
      </c>
      <c r="D10519" s="80">
        <v>1</v>
      </c>
      <c r="E10519" s="264" t="s">
        <v>31</v>
      </c>
      <c r="F10519" s="478">
        <v>92500</v>
      </c>
      <c r="G10519" s="67">
        <f t="shared" si="372"/>
        <v>92500</v>
      </c>
      <c r="H10519" s="258" t="s">
        <v>565</v>
      </c>
      <c r="I10519" s="258"/>
    </row>
    <row r="10520" spans="1:9" hidden="1" x14ac:dyDescent="0.25">
      <c r="A10520" s="59" t="s">
        <v>4904</v>
      </c>
      <c r="B10520" s="59" t="s">
        <v>4898</v>
      </c>
      <c r="C10520" s="70" t="s">
        <v>11881</v>
      </c>
      <c r="D10520" s="80">
        <v>1</v>
      </c>
      <c r="E10520" s="65" t="s">
        <v>31</v>
      </c>
      <c r="F10520" s="209">
        <v>1320000</v>
      </c>
      <c r="G10520" s="209">
        <f t="shared" si="372"/>
        <v>1320000</v>
      </c>
      <c r="H10520" s="84" t="s">
        <v>1982</v>
      </c>
      <c r="I10520" s="258" t="s">
        <v>11854</v>
      </c>
    </row>
    <row r="10521" spans="1:9" hidden="1" x14ac:dyDescent="0.25">
      <c r="A10521" s="59" t="s">
        <v>4904</v>
      </c>
      <c r="B10521" s="74" t="s">
        <v>11583</v>
      </c>
      <c r="C10521" s="70" t="s">
        <v>11351</v>
      </c>
      <c r="D10521" s="64">
        <v>1</v>
      </c>
      <c r="E10521" s="65" t="s">
        <v>31</v>
      </c>
      <c r="F10521" s="87">
        <v>155000</v>
      </c>
      <c r="G10521" s="67">
        <f t="shared" si="372"/>
        <v>155000</v>
      </c>
      <c r="H10521" s="84" t="s">
        <v>1982</v>
      </c>
      <c r="I10521" s="258" t="s">
        <v>11854</v>
      </c>
    </row>
    <row r="10522" spans="1:9" hidden="1" x14ac:dyDescent="0.25">
      <c r="A10522" s="59" t="s">
        <v>4917</v>
      </c>
      <c r="B10522" s="59" t="s">
        <v>11304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4917</v>
      </c>
      <c r="B10523" s="59" t="s">
        <v>11882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4917</v>
      </c>
      <c r="B10525" s="59" t="s">
        <v>11813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3">F10525*D10525</f>
        <v>92000</v>
      </c>
      <c r="H10525" s="84" t="s">
        <v>161</v>
      </c>
      <c r="I10525" s="72"/>
    </row>
    <row r="10526" spans="1:9" hidden="1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3"/>
        <v>225600</v>
      </c>
      <c r="H10526" s="84" t="s">
        <v>158</v>
      </c>
      <c r="I10526" s="72" t="s">
        <v>11883</v>
      </c>
    </row>
    <row r="10527" spans="1:9" hidden="1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3"/>
        <v>56400</v>
      </c>
      <c r="H10527" s="84" t="s">
        <v>1599</v>
      </c>
      <c r="I10527" s="72"/>
    </row>
    <row r="10528" spans="1:9" hidden="1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3"/>
        <v>225600</v>
      </c>
      <c r="H10528" s="84" t="s">
        <v>1941</v>
      </c>
      <c r="I10528" s="72" t="s">
        <v>11884</v>
      </c>
    </row>
    <row r="10529" spans="1:9" hidden="1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3"/>
        <v>42300</v>
      </c>
      <c r="H10529" s="84" t="s">
        <v>146</v>
      </c>
      <c r="I10529" s="72"/>
    </row>
    <row r="10530" spans="1:9" hidden="1" x14ac:dyDescent="0.25">
      <c r="A10530" s="59" t="s">
        <v>4917</v>
      </c>
      <c r="B10530" s="59" t="s">
        <v>11813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4917</v>
      </c>
      <c r="B10531" s="74" t="s">
        <v>11885</v>
      </c>
      <c r="C10531" s="74" t="s">
        <v>11886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4917</v>
      </c>
      <c r="B10532" s="59" t="s">
        <v>11813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3"/>
        <v>115000</v>
      </c>
      <c r="H10532" s="84" t="s">
        <v>4378</v>
      </c>
      <c r="I10532" s="72"/>
    </row>
    <row r="10533" spans="1:9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hidden="1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4">F10534*D10534</f>
        <v>6000</v>
      </c>
      <c r="H10534" s="84" t="s">
        <v>4910</v>
      </c>
      <c r="I10534" s="72"/>
    </row>
    <row r="10535" spans="1:9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4"/>
        <v>14000</v>
      </c>
      <c r="H10535" s="84" t="s">
        <v>4910</v>
      </c>
      <c r="I10535" s="72"/>
    </row>
    <row r="10536" spans="1:9" hidden="1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4"/>
        <v>138000</v>
      </c>
      <c r="H10536" s="84" t="s">
        <v>1571</v>
      </c>
      <c r="I10536" s="72" t="s">
        <v>11887</v>
      </c>
    </row>
    <row r="10537" spans="1:9" hidden="1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4"/>
        <v>242823</v>
      </c>
      <c r="H10537" s="84" t="s">
        <v>507</v>
      </c>
      <c r="I10537" s="72"/>
    </row>
    <row r="10538" spans="1:9" hidden="1" x14ac:dyDescent="0.25">
      <c r="A10538" s="59" t="s">
        <v>4917</v>
      </c>
      <c r="B10538" s="432" t="s">
        <v>11888</v>
      </c>
      <c r="C10538" s="85" t="s">
        <v>11889</v>
      </c>
      <c r="D10538" s="64">
        <v>1</v>
      </c>
      <c r="E10538" s="65" t="s">
        <v>28</v>
      </c>
      <c r="F10538" s="71">
        <v>300000</v>
      </c>
      <c r="G10538" s="67">
        <f t="shared" si="374"/>
        <v>300000</v>
      </c>
      <c r="H10538" s="84" t="s">
        <v>507</v>
      </c>
      <c r="I10538" s="72"/>
    </row>
    <row r="10539" spans="1:9" hidden="1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4"/>
        <v>400000</v>
      </c>
      <c r="H10539" s="84" t="s">
        <v>507</v>
      </c>
      <c r="I10539" s="72"/>
    </row>
    <row r="10540" spans="1:9" hidden="1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4"/>
        <v>32500</v>
      </c>
      <c r="H10540" s="84" t="s">
        <v>507</v>
      </c>
      <c r="I10540" s="72"/>
    </row>
    <row r="10541" spans="1:9" hidden="1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3"/>
        <v>222499</v>
      </c>
      <c r="H10541" s="84" t="s">
        <v>507</v>
      </c>
      <c r="I10541" s="72"/>
    </row>
    <row r="10542" spans="1:9" hidden="1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3"/>
        <v>25000</v>
      </c>
      <c r="H10542" s="84" t="s">
        <v>507</v>
      </c>
      <c r="I10542" s="72"/>
    </row>
    <row r="10543" spans="1:9" hidden="1" x14ac:dyDescent="0.25">
      <c r="A10543" s="59" t="s">
        <v>4917</v>
      </c>
      <c r="B10543" s="59" t="s">
        <v>5911</v>
      </c>
      <c r="C10543" s="59" t="s">
        <v>11890</v>
      </c>
      <c r="D10543" s="64">
        <v>1</v>
      </c>
      <c r="E10543" s="65" t="s">
        <v>66</v>
      </c>
      <c r="F10543" s="71">
        <v>1</v>
      </c>
      <c r="G10543" s="209">
        <f t="shared" si="373"/>
        <v>1</v>
      </c>
      <c r="H10543" s="84" t="s">
        <v>507</v>
      </c>
      <c r="I10543" s="72"/>
    </row>
    <row r="10544" spans="1:9" hidden="1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3"/>
        <v>450000</v>
      </c>
      <c r="H10544" s="84" t="s">
        <v>1184</v>
      </c>
      <c r="I10544" s="72"/>
    </row>
    <row r="10545" spans="1:9" hidden="1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3"/>
        <v>90000</v>
      </c>
      <c r="H10545" s="84" t="s">
        <v>1029</v>
      </c>
      <c r="I10545" s="72" t="s">
        <v>11891</v>
      </c>
    </row>
    <row r="10546" spans="1:9" hidden="1" x14ac:dyDescent="0.25">
      <c r="A10546" s="59" t="s">
        <v>4917</v>
      </c>
      <c r="B10546" s="341" t="s">
        <v>4898</v>
      </c>
      <c r="C10546" s="347" t="s">
        <v>11892</v>
      </c>
      <c r="D10546" s="342">
        <v>1</v>
      </c>
      <c r="E10546" s="404" t="s">
        <v>28</v>
      </c>
      <c r="F10546" s="367">
        <v>1320000</v>
      </c>
      <c r="G10546" s="398">
        <f t="shared" si="373"/>
        <v>1320000</v>
      </c>
      <c r="H10546" s="397" t="s">
        <v>502</v>
      </c>
      <c r="I10546" s="347" t="s">
        <v>11893</v>
      </c>
    </row>
    <row r="10547" spans="1:9" hidden="1" x14ac:dyDescent="0.25">
      <c r="A10547" s="59" t="s">
        <v>4917</v>
      </c>
      <c r="B10547" s="341" t="s">
        <v>11583</v>
      </c>
      <c r="C10547" s="347" t="s">
        <v>11351</v>
      </c>
      <c r="D10547" s="342">
        <v>1</v>
      </c>
      <c r="E10547" s="404" t="s">
        <v>31</v>
      </c>
      <c r="F10547" s="398">
        <v>155000</v>
      </c>
      <c r="G10547" s="345">
        <f t="shared" si="373"/>
        <v>155000</v>
      </c>
      <c r="H10547" s="397" t="s">
        <v>502</v>
      </c>
      <c r="I10547" s="347" t="s">
        <v>11893</v>
      </c>
    </row>
    <row r="10548" spans="1:9" hidden="1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3"/>
        <v>45000</v>
      </c>
      <c r="H10548" s="397" t="s">
        <v>502</v>
      </c>
      <c r="I10548" s="347" t="s">
        <v>11893</v>
      </c>
    </row>
    <row r="10549" spans="1:9" hidden="1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3"/>
        <v>17344.5</v>
      </c>
      <c r="H10549" s="84" t="s">
        <v>3394</v>
      </c>
      <c r="I10549" s="72" t="s">
        <v>11893</v>
      </c>
    </row>
    <row r="10550" spans="1:9" hidden="1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3"/>
        <v>27000</v>
      </c>
      <c r="H10550" s="84" t="s">
        <v>3394</v>
      </c>
      <c r="I10550" s="72" t="s">
        <v>11893</v>
      </c>
    </row>
    <row r="10551" spans="1:9" hidden="1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3"/>
        <v>75000</v>
      </c>
      <c r="H10551" s="84" t="s">
        <v>3394</v>
      </c>
      <c r="I10551" s="72" t="s">
        <v>11893</v>
      </c>
    </row>
    <row r="10552" spans="1:9" hidden="1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3"/>
        <v>81000</v>
      </c>
      <c r="H10552" s="84" t="s">
        <v>3394</v>
      </c>
      <c r="I10552" s="72" t="s">
        <v>11893</v>
      </c>
    </row>
    <row r="10553" spans="1:9" hidden="1" x14ac:dyDescent="0.25">
      <c r="A10553" s="59" t="s">
        <v>4917</v>
      </c>
      <c r="B10553" s="59" t="s">
        <v>11304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3"/>
        <v>2000</v>
      </c>
      <c r="H10553" s="84" t="s">
        <v>966</v>
      </c>
      <c r="I10553" s="258" t="s">
        <v>11894</v>
      </c>
    </row>
    <row r="10554" spans="1:9" hidden="1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3"/>
        <v>110000</v>
      </c>
      <c r="H10554" s="84" t="s">
        <v>966</v>
      </c>
      <c r="I10554" s="258" t="s">
        <v>11894</v>
      </c>
    </row>
    <row r="10555" spans="1:9" hidden="1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8">
        <v>45000</v>
      </c>
      <c r="G10555" s="67">
        <f t="shared" si="373"/>
        <v>45000</v>
      </c>
      <c r="H10555" s="84" t="s">
        <v>966</v>
      </c>
      <c r="I10555" s="258" t="s">
        <v>11894</v>
      </c>
    </row>
    <row r="10556" spans="1:9" hidden="1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3"/>
        <v>253800</v>
      </c>
      <c r="H10556" s="84" t="s">
        <v>2148</v>
      </c>
      <c r="I10556" s="258" t="s">
        <v>11895</v>
      </c>
    </row>
    <row r="10557" spans="1:9" hidden="1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3"/>
        <v>87500</v>
      </c>
      <c r="H10557" s="84" t="s">
        <v>2148</v>
      </c>
      <c r="I10557" s="258" t="s">
        <v>11895</v>
      </c>
    </row>
    <row r="10558" spans="1:9" hidden="1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3"/>
        <v>81500</v>
      </c>
      <c r="H10558" s="84" t="s">
        <v>2148</v>
      </c>
      <c r="I10558" s="258" t="s">
        <v>11895</v>
      </c>
    </row>
    <row r="10559" spans="1:9" hidden="1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3"/>
        <v>36000</v>
      </c>
      <c r="H10559" s="84" t="s">
        <v>2148</v>
      </c>
      <c r="I10559" s="258" t="s">
        <v>11895</v>
      </c>
    </row>
    <row r="10560" spans="1:9" hidden="1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11895</v>
      </c>
    </row>
    <row r="10561" spans="1:9" hidden="1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11895</v>
      </c>
    </row>
    <row r="10562" spans="1:9" hidden="1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3"/>
        <v>80000</v>
      </c>
      <c r="H10562" s="84" t="s">
        <v>2148</v>
      </c>
      <c r="I10562" s="258" t="s">
        <v>11895</v>
      </c>
    </row>
    <row r="10563" spans="1:9" hidden="1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4917</v>
      </c>
      <c r="B10564" s="59" t="s">
        <v>4797</v>
      </c>
      <c r="C10564" s="59" t="s">
        <v>11896</v>
      </c>
      <c r="D10564" s="80">
        <v>1</v>
      </c>
      <c r="E10564" s="65" t="s">
        <v>31</v>
      </c>
      <c r="F10564" s="274">
        <v>1900000</v>
      </c>
      <c r="G10564" s="209">
        <f t="shared" si="373"/>
        <v>1900000</v>
      </c>
      <c r="H10564" s="84" t="s">
        <v>1571</v>
      </c>
      <c r="I10564" s="59" t="s">
        <v>11844</v>
      </c>
    </row>
    <row r="10565" spans="1:9" hidden="1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3"/>
        <v>1900000</v>
      </c>
      <c r="H10565" s="84" t="s">
        <v>1571</v>
      </c>
      <c r="I10565" s="59" t="s">
        <v>11844</v>
      </c>
    </row>
    <row r="10566" spans="1:9" hidden="1" x14ac:dyDescent="0.25">
      <c r="A10566" s="59" t="s">
        <v>4917</v>
      </c>
      <c r="B10566" s="78" t="s">
        <v>11897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4917</v>
      </c>
      <c r="B10567" s="59" t="s">
        <v>11898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5">F10569*D10569</f>
        <v>6000</v>
      </c>
      <c r="H10569" s="84" t="s">
        <v>2253</v>
      </c>
      <c r="I10569" s="59"/>
    </row>
    <row r="10570" spans="1:9" hidden="1" x14ac:dyDescent="0.25">
      <c r="A10570" s="59" t="s">
        <v>4917</v>
      </c>
      <c r="B10570" s="78" t="s">
        <v>332</v>
      </c>
      <c r="C10570" s="59" t="s">
        <v>11899</v>
      </c>
      <c r="D10570" s="80">
        <v>1</v>
      </c>
      <c r="E10570" s="65" t="s">
        <v>31</v>
      </c>
      <c r="F10570" s="61">
        <v>580000</v>
      </c>
      <c r="G10570" s="209">
        <f t="shared" si="375"/>
        <v>580000</v>
      </c>
      <c r="H10570" s="84" t="s">
        <v>188</v>
      </c>
      <c r="I10570" s="59" t="s">
        <v>11900</v>
      </c>
    </row>
    <row r="10571" spans="1:9" hidden="1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5"/>
        <v>15000</v>
      </c>
      <c r="H10571" s="84" t="s">
        <v>188</v>
      </c>
      <c r="I10571" s="59" t="s">
        <v>11900</v>
      </c>
    </row>
    <row r="10572" spans="1:9" hidden="1" x14ac:dyDescent="0.25">
      <c r="A10572" s="59" t="s">
        <v>4917</v>
      </c>
      <c r="B10572" s="59" t="s">
        <v>11813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5"/>
        <v>46000</v>
      </c>
      <c r="H10572" s="84" t="s">
        <v>977</v>
      </c>
      <c r="I10572" s="59"/>
    </row>
    <row r="10573" spans="1:9" hidden="1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5"/>
        <v>475000</v>
      </c>
      <c r="H10573" s="84" t="s">
        <v>2208</v>
      </c>
      <c r="I10573" s="258" t="s">
        <v>11901</v>
      </c>
    </row>
    <row r="10574" spans="1:9" hidden="1" x14ac:dyDescent="0.25">
      <c r="A10574" s="59" t="s">
        <v>4927</v>
      </c>
      <c r="B10574" s="59" t="s">
        <v>11813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5"/>
        <v>69000</v>
      </c>
      <c r="H10574" s="84" t="s">
        <v>4378</v>
      </c>
      <c r="I10574" s="72"/>
    </row>
    <row r="10575" spans="1:9" hidden="1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5"/>
        <v>98600</v>
      </c>
      <c r="H10575" s="84" t="s">
        <v>161</v>
      </c>
      <c r="I10575" s="72"/>
    </row>
    <row r="10576" spans="1:9" hidden="1" x14ac:dyDescent="0.25">
      <c r="A10576" s="59" t="s">
        <v>4927</v>
      </c>
      <c r="B10576" s="59" t="s">
        <v>11813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5"/>
        <v>92000</v>
      </c>
      <c r="H10576" s="84" t="s">
        <v>161</v>
      </c>
      <c r="I10576" s="72"/>
    </row>
    <row r="10577" spans="1:9" hidden="1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5"/>
        <v>43000</v>
      </c>
      <c r="H10577" s="84" t="s">
        <v>158</v>
      </c>
      <c r="I10577" s="72" t="s">
        <v>11902</v>
      </c>
    </row>
    <row r="10578" spans="1:9" hidden="1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5"/>
        <v>196350</v>
      </c>
      <c r="H10578" s="84" t="s">
        <v>158</v>
      </c>
      <c r="I10578" s="72" t="s">
        <v>11902</v>
      </c>
    </row>
    <row r="10579" spans="1:9" hidden="1" x14ac:dyDescent="0.25">
      <c r="A10579" s="59" t="s">
        <v>4927</v>
      </c>
      <c r="B10579" s="73" t="s">
        <v>11346</v>
      </c>
      <c r="C10579" s="59" t="s">
        <v>11903</v>
      </c>
      <c r="D10579" s="64">
        <v>1</v>
      </c>
      <c r="E10579" s="65" t="s">
        <v>28</v>
      </c>
      <c r="F10579" s="61">
        <v>1535000</v>
      </c>
      <c r="G10579" s="209">
        <f t="shared" si="375"/>
        <v>1535000</v>
      </c>
      <c r="H10579" s="84" t="s">
        <v>1722</v>
      </c>
      <c r="I10579" s="72" t="s">
        <v>11904</v>
      </c>
    </row>
    <row r="10580" spans="1:9" hidden="1" x14ac:dyDescent="0.25">
      <c r="A10580" s="59" t="s">
        <v>4927</v>
      </c>
      <c r="B10580" s="73" t="s">
        <v>11346</v>
      </c>
      <c r="C10580" s="59" t="s">
        <v>11905</v>
      </c>
      <c r="D10580" s="64">
        <v>1</v>
      </c>
      <c r="E10580" s="65" t="s">
        <v>28</v>
      </c>
      <c r="F10580" s="61">
        <v>1535000</v>
      </c>
      <c r="G10580" s="209">
        <f t="shared" si="375"/>
        <v>1535000</v>
      </c>
      <c r="H10580" s="84" t="s">
        <v>1722</v>
      </c>
      <c r="I10580" s="72" t="s">
        <v>11904</v>
      </c>
    </row>
    <row r="10581" spans="1:9" hidden="1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5"/>
        <v>340000</v>
      </c>
      <c r="H10581" s="84" t="s">
        <v>1722</v>
      </c>
      <c r="I10581" s="72" t="s">
        <v>11904</v>
      </c>
    </row>
    <row r="10582" spans="1:9" hidden="1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11904</v>
      </c>
    </row>
    <row r="10583" spans="1:9" hidden="1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hidden="1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5"/>
        <v>253800</v>
      </c>
      <c r="H10584" s="84" t="s">
        <v>759</v>
      </c>
      <c r="I10584" s="72" t="s">
        <v>11906</v>
      </c>
    </row>
    <row r="10585" spans="1:9" hidden="1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5"/>
        <v>87500</v>
      </c>
      <c r="H10585" s="84" t="s">
        <v>759</v>
      </c>
      <c r="I10585" s="72" t="s">
        <v>11906</v>
      </c>
    </row>
    <row r="10586" spans="1:9" hidden="1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5"/>
        <v>60000</v>
      </c>
      <c r="H10586" s="84" t="s">
        <v>759</v>
      </c>
      <c r="I10586" s="72" t="s">
        <v>11906</v>
      </c>
    </row>
    <row r="10587" spans="1:9" hidden="1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5"/>
        <v>80000</v>
      </c>
      <c r="H10587" s="84" t="s">
        <v>1972</v>
      </c>
      <c r="I10587" s="72" t="s">
        <v>11907</v>
      </c>
    </row>
    <row r="10588" spans="1:9" hidden="1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5"/>
        <v>80000</v>
      </c>
      <c r="H10588" s="84" t="s">
        <v>1972</v>
      </c>
      <c r="I10588" s="72" t="s">
        <v>11907</v>
      </c>
    </row>
    <row r="10589" spans="1:9" hidden="1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5"/>
        <v>130000</v>
      </c>
      <c r="H10589" s="84" t="s">
        <v>1972</v>
      </c>
      <c r="I10589" s="72" t="s">
        <v>11907</v>
      </c>
    </row>
    <row r="10590" spans="1:9" hidden="1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5"/>
        <v>43000</v>
      </c>
      <c r="H10590" s="84" t="s">
        <v>1972</v>
      </c>
      <c r="I10590" s="72" t="s">
        <v>11907</v>
      </c>
    </row>
    <row r="10591" spans="1:9" hidden="1" x14ac:dyDescent="0.25">
      <c r="A10591" s="59" t="s">
        <v>4927</v>
      </c>
      <c r="B10591" s="59" t="s">
        <v>11322</v>
      </c>
      <c r="C10591" s="59" t="s">
        <v>11323</v>
      </c>
      <c r="D10591" s="64">
        <v>1</v>
      </c>
      <c r="E10591" s="65" t="s">
        <v>28</v>
      </c>
      <c r="F10591" s="71">
        <v>1261000</v>
      </c>
      <c r="G10591" s="67">
        <f t="shared" si="375"/>
        <v>1261000</v>
      </c>
      <c r="H10591" s="84" t="s">
        <v>582</v>
      </c>
      <c r="I10591" s="72"/>
    </row>
    <row r="10592" spans="1:9" hidden="1" x14ac:dyDescent="0.25">
      <c r="A10592" s="59" t="s">
        <v>4927</v>
      </c>
      <c r="B10592" s="59" t="s">
        <v>11908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4927</v>
      </c>
      <c r="B10593" s="59" t="s">
        <v>4797</v>
      </c>
      <c r="C10593" s="113" t="s">
        <v>11909</v>
      </c>
      <c r="D10593" s="64">
        <v>1</v>
      </c>
      <c r="E10593" s="65" t="s">
        <v>31</v>
      </c>
      <c r="F10593" s="274">
        <v>1900000</v>
      </c>
      <c r="G10593" s="67">
        <f t="shared" si="375"/>
        <v>1900000</v>
      </c>
      <c r="H10593" s="84" t="s">
        <v>139</v>
      </c>
      <c r="I10593" s="72"/>
    </row>
    <row r="10594" spans="1:9" hidden="1" x14ac:dyDescent="0.25">
      <c r="A10594" s="59" t="s">
        <v>4927</v>
      </c>
      <c r="B10594" s="59" t="s">
        <v>11377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5"/>
        <v>175000</v>
      </c>
      <c r="H10594" s="84" t="s">
        <v>1039</v>
      </c>
      <c r="I10594" s="72" t="s">
        <v>11910</v>
      </c>
    </row>
    <row r="10595" spans="1:9" hidden="1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5"/>
        <v>20000</v>
      </c>
      <c r="H10595" s="84" t="s">
        <v>1039</v>
      </c>
      <c r="I10595" s="72" t="s">
        <v>11910</v>
      </c>
    </row>
    <row r="10596" spans="1:9" hidden="1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5"/>
        <v>24750</v>
      </c>
      <c r="H10596" s="84" t="s">
        <v>1039</v>
      </c>
      <c r="I10596" s="72" t="s">
        <v>11910</v>
      </c>
    </row>
    <row r="10597" spans="1:9" hidden="1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5"/>
        <v>253800</v>
      </c>
      <c r="H10597" s="84" t="s">
        <v>1039</v>
      </c>
      <c r="I10597" s="72" t="s">
        <v>11910</v>
      </c>
    </row>
    <row r="10598" spans="1:9" hidden="1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5"/>
        <v>34689</v>
      </c>
      <c r="H10598" s="84" t="s">
        <v>1039</v>
      </c>
      <c r="I10598" s="72" t="s">
        <v>11910</v>
      </c>
    </row>
    <row r="10599" spans="1:9" hidden="1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5"/>
        <v>96900</v>
      </c>
      <c r="H10599" s="84" t="s">
        <v>1039</v>
      </c>
      <c r="I10599" s="72" t="s">
        <v>11910</v>
      </c>
    </row>
    <row r="10600" spans="1:9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5"/>
        <v>15000</v>
      </c>
      <c r="H10600" s="84" t="s">
        <v>4956</v>
      </c>
      <c r="I10600" s="72"/>
    </row>
    <row r="10601" spans="1:9" hidden="1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5"/>
        <v>6000</v>
      </c>
      <c r="H10601" s="84" t="s">
        <v>127</v>
      </c>
      <c r="I10601" s="258"/>
    </row>
    <row r="10602" spans="1:9" hidden="1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5"/>
        <v>35000</v>
      </c>
      <c r="H10602" s="84" t="s">
        <v>4910</v>
      </c>
      <c r="I10602" s="258"/>
    </row>
    <row r="10603" spans="1:9" hidden="1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5"/>
        <v>6000</v>
      </c>
      <c r="H10603" s="84" t="s">
        <v>4910</v>
      </c>
      <c r="I10603" s="258"/>
    </row>
    <row r="10604" spans="1:9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5"/>
        <v>45000</v>
      </c>
      <c r="H10604" s="84" t="s">
        <v>4910</v>
      </c>
      <c r="I10604" s="258"/>
    </row>
    <row r="10605" spans="1:9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5"/>
        <v>25500</v>
      </c>
      <c r="H10605" s="84" t="s">
        <v>4910</v>
      </c>
      <c r="I10605" s="258"/>
    </row>
    <row r="10606" spans="1:9" hidden="1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5"/>
        <v>25000</v>
      </c>
      <c r="H10606" s="84" t="s">
        <v>4910</v>
      </c>
      <c r="I10606" s="258"/>
    </row>
    <row r="10607" spans="1:9" hidden="1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5"/>
        <v>100000</v>
      </c>
      <c r="H10607" s="258" t="s">
        <v>1941</v>
      </c>
      <c r="I10607" s="258"/>
    </row>
    <row r="10608" spans="1:9" hidden="1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5"/>
        <v>100000</v>
      </c>
      <c r="H10608" s="84" t="s">
        <v>3394</v>
      </c>
      <c r="I10608" s="258"/>
    </row>
    <row r="10609" spans="1:9" hidden="1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5"/>
        <v>215000</v>
      </c>
      <c r="H10609" s="84" t="s">
        <v>3394</v>
      </c>
      <c r="I10609" s="258"/>
    </row>
    <row r="10610" spans="1:9" hidden="1" x14ac:dyDescent="0.25">
      <c r="A10610" s="59" t="s">
        <v>4927</v>
      </c>
      <c r="B10610" s="59" t="s">
        <v>11813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5"/>
        <v>161000</v>
      </c>
      <c r="H10610" s="84" t="s">
        <v>3394</v>
      </c>
      <c r="I10610" s="258"/>
    </row>
    <row r="10611" spans="1:9" hidden="1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5"/>
        <v>103000</v>
      </c>
      <c r="H10611" s="84" t="s">
        <v>2253</v>
      </c>
      <c r="I10611" s="258"/>
    </row>
    <row r="10612" spans="1:9" hidden="1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5"/>
        <v>70000</v>
      </c>
      <c r="H10612" s="84" t="s">
        <v>2253</v>
      </c>
      <c r="I10612" s="258"/>
    </row>
    <row r="10613" spans="1:9" hidden="1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5"/>
        <v>120000</v>
      </c>
      <c r="H10613" s="84" t="s">
        <v>2253</v>
      </c>
      <c r="I10613" s="258"/>
    </row>
    <row r="10614" spans="1:9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5"/>
        <v>35000</v>
      </c>
      <c r="H10614" s="84" t="s">
        <v>2253</v>
      </c>
      <c r="I10614" s="258"/>
    </row>
    <row r="10615" spans="1:9" hidden="1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5"/>
        <v>693780</v>
      </c>
      <c r="H10615" s="84" t="s">
        <v>1824</v>
      </c>
      <c r="I10615" s="59" t="s">
        <v>11911</v>
      </c>
    </row>
    <row r="10616" spans="1:9" hidden="1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5"/>
        <v>646000</v>
      </c>
      <c r="H10616" s="84" t="s">
        <v>1824</v>
      </c>
      <c r="I10616" s="59" t="s">
        <v>11911</v>
      </c>
    </row>
    <row r="10617" spans="1:9" hidden="1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5"/>
        <v>1450000</v>
      </c>
      <c r="H10617" s="84" t="s">
        <v>1824</v>
      </c>
      <c r="I10617" s="59" t="s">
        <v>11911</v>
      </c>
    </row>
    <row r="10618" spans="1:9" hidden="1" x14ac:dyDescent="0.25">
      <c r="A10618" s="59" t="s">
        <v>4927</v>
      </c>
      <c r="B10618" s="59" t="s">
        <v>4898</v>
      </c>
      <c r="C10618" s="70" t="s">
        <v>11912</v>
      </c>
      <c r="D10618" s="80">
        <v>1</v>
      </c>
      <c r="E10618" s="264" t="s">
        <v>28</v>
      </c>
      <c r="F10618" s="67">
        <v>1320000</v>
      </c>
      <c r="G10618" s="67">
        <f t="shared" si="375"/>
        <v>1320000</v>
      </c>
      <c r="H10618" s="84" t="s">
        <v>605</v>
      </c>
      <c r="I10618" s="59"/>
    </row>
    <row r="10619" spans="1:9" hidden="1" x14ac:dyDescent="0.25">
      <c r="A10619" s="59" t="s">
        <v>4927</v>
      </c>
      <c r="B10619" s="74" t="s">
        <v>11583</v>
      </c>
      <c r="C10619" s="70" t="s">
        <v>11351</v>
      </c>
      <c r="D10619" s="80">
        <v>1</v>
      </c>
      <c r="E10619" s="65" t="s">
        <v>130</v>
      </c>
      <c r="F10619" s="61">
        <v>155000</v>
      </c>
      <c r="G10619" s="67">
        <f t="shared" si="375"/>
        <v>155000</v>
      </c>
      <c r="H10619" s="84" t="s">
        <v>605</v>
      </c>
      <c r="I10619" s="59"/>
    </row>
    <row r="10620" spans="1:9" hidden="1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5"/>
        <v>42300</v>
      </c>
      <c r="H10620" s="84" t="s">
        <v>1240</v>
      </c>
      <c r="I10620" s="72"/>
    </row>
    <row r="10621" spans="1:9" hidden="1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5"/>
        <v>24650</v>
      </c>
      <c r="H10621" s="84" t="s">
        <v>1240</v>
      </c>
      <c r="I10621" s="72"/>
    </row>
    <row r="10622" spans="1:9" hidden="1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5"/>
        <v>42300</v>
      </c>
      <c r="H10622" s="84" t="s">
        <v>146</v>
      </c>
      <c r="I10622" s="59"/>
    </row>
    <row r="10623" spans="1:9" hidden="1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5"/>
        <v>250000</v>
      </c>
      <c r="H10623" s="84" t="s">
        <v>188</v>
      </c>
      <c r="I10623" s="59"/>
    </row>
    <row r="10624" spans="1:9" hidden="1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5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11813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6">F10630*D10630</f>
        <v>75000</v>
      </c>
      <c r="H10630" s="84" t="s">
        <v>4910</v>
      </c>
      <c r="I10630" s="72"/>
    </row>
    <row r="10631" spans="1:9" hidden="1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6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6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6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11913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hidden="1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6"/>
        <v>880000</v>
      </c>
      <c r="H10635" s="84" t="s">
        <v>11914</v>
      </c>
      <c r="I10635" s="72" t="s">
        <v>11915</v>
      </c>
    </row>
    <row r="10636" spans="1:9" hidden="1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11914</v>
      </c>
      <c r="I10636" s="72" t="s">
        <v>11915</v>
      </c>
    </row>
    <row r="10637" spans="1:9" hidden="1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11813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7">F10641*D10641</f>
        <v>40000</v>
      </c>
      <c r="H10641" s="84" t="s">
        <v>2253</v>
      </c>
      <c r="I10641" s="72"/>
    </row>
    <row r="10642" spans="1:9" hidden="1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7"/>
        <v>30000</v>
      </c>
      <c r="H10642" s="84" t="s">
        <v>2253</v>
      </c>
      <c r="I10642" s="72"/>
    </row>
    <row r="10643" spans="1:9" hidden="1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7"/>
        <v>195000</v>
      </c>
      <c r="H10643" s="84" t="s">
        <v>2253</v>
      </c>
      <c r="I10643" s="72"/>
    </row>
    <row r="10644" spans="1:9" hidden="1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7"/>
        <v>425000</v>
      </c>
      <c r="H10644" s="84" t="s">
        <v>2253</v>
      </c>
      <c r="I10644" s="72"/>
    </row>
    <row r="10645" spans="1:9" hidden="1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7"/>
        <v>30000</v>
      </c>
      <c r="H10645" s="84" t="s">
        <v>2253</v>
      </c>
      <c r="I10645" s="72"/>
    </row>
    <row r="10646" spans="1:9" hidden="1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7"/>
        <v>123250</v>
      </c>
      <c r="H10646" s="84" t="s">
        <v>161</v>
      </c>
      <c r="I10646" s="72"/>
    </row>
    <row r="10647" spans="1:9" hidden="1" x14ac:dyDescent="0.25">
      <c r="A10647" s="59" t="s">
        <v>4948</v>
      </c>
      <c r="B10647" s="59" t="s">
        <v>11813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7"/>
        <v>115000</v>
      </c>
      <c r="H10647" s="84" t="s">
        <v>161</v>
      </c>
      <c r="I10647" s="72"/>
    </row>
    <row r="10648" spans="1:9" hidden="1" x14ac:dyDescent="0.25">
      <c r="A10648" s="59" t="s">
        <v>4948</v>
      </c>
      <c r="B10648" s="59" t="s">
        <v>11391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7"/>
        <v>905400</v>
      </c>
      <c r="H10648" s="84" t="s">
        <v>554</v>
      </c>
      <c r="I10648" s="72" t="s">
        <v>11916</v>
      </c>
    </row>
    <row r="10649" spans="1:9" hidden="1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7"/>
        <v>60000</v>
      </c>
      <c r="H10649" s="84" t="s">
        <v>554</v>
      </c>
      <c r="I10649" s="72" t="s">
        <v>11916</v>
      </c>
    </row>
    <row r="10650" spans="1:9" hidden="1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7"/>
        <v>28200</v>
      </c>
      <c r="H10650" s="84" t="s">
        <v>554</v>
      </c>
      <c r="I10650" s="72" t="s">
        <v>11916</v>
      </c>
    </row>
    <row r="10651" spans="1:9" hidden="1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7"/>
        <v>150000</v>
      </c>
      <c r="H10651" s="84" t="s">
        <v>1080</v>
      </c>
      <c r="I10651" s="72" t="s">
        <v>11917</v>
      </c>
    </row>
    <row r="10652" spans="1:9" hidden="1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11917</v>
      </c>
    </row>
    <row r="10653" spans="1:9" hidden="1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11918</v>
      </c>
      <c r="F10653" s="60">
        <v>10000</v>
      </c>
      <c r="G10653" s="67">
        <f>F10653*D10653</f>
        <v>40000</v>
      </c>
      <c r="H10653" s="84" t="s">
        <v>1080</v>
      </c>
      <c r="I10653" s="72" t="s">
        <v>11917</v>
      </c>
    </row>
    <row r="10654" spans="1:9" hidden="1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7"/>
        <v>129500</v>
      </c>
      <c r="H10654" s="84" t="s">
        <v>4956</v>
      </c>
      <c r="I10654" s="72"/>
    </row>
    <row r="10655" spans="1:9" hidden="1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7"/>
        <v>382500</v>
      </c>
      <c r="H10655" s="84" t="s">
        <v>3640</v>
      </c>
      <c r="I10655" s="72"/>
    </row>
    <row r="10656" spans="1:9" hidden="1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7"/>
        <v>192000</v>
      </c>
      <c r="H10656" s="84" t="s">
        <v>11919</v>
      </c>
      <c r="I10656" s="72" t="s">
        <v>11920</v>
      </c>
    </row>
    <row r="10657" spans="1:9" hidden="1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7"/>
        <v>295000</v>
      </c>
      <c r="H10657" s="84" t="s">
        <v>11919</v>
      </c>
      <c r="I10657" s="72" t="s">
        <v>11920</v>
      </c>
    </row>
    <row r="10658" spans="1:9" hidden="1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7"/>
        <v>775000</v>
      </c>
      <c r="H10658" s="84" t="s">
        <v>8232</v>
      </c>
      <c r="I10658" s="72" t="s">
        <v>11920</v>
      </c>
    </row>
    <row r="10659" spans="1:9" hidden="1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7"/>
        <v>1500000</v>
      </c>
      <c r="H10659" s="84" t="s">
        <v>11919</v>
      </c>
      <c r="I10659" s="72" t="s">
        <v>11920</v>
      </c>
    </row>
    <row r="10660" spans="1:9" hidden="1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11919</v>
      </c>
      <c r="I10660" s="72" t="s">
        <v>11920</v>
      </c>
    </row>
    <row r="10661" spans="1:9" hidden="1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78">F10662*D10662</f>
        <v>90000</v>
      </c>
      <c r="H10662" s="84" t="s">
        <v>11206</v>
      </c>
      <c r="I10662" s="258" t="s">
        <v>11921</v>
      </c>
    </row>
    <row r="10663" spans="1:9" hidden="1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78"/>
        <v>77000</v>
      </c>
      <c r="H10663" s="84" t="s">
        <v>4961</v>
      </c>
      <c r="I10663" s="72"/>
    </row>
    <row r="10664" spans="1:9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78"/>
        <v>17000</v>
      </c>
      <c r="H10664" s="84" t="s">
        <v>4961</v>
      </c>
      <c r="I10664" s="72"/>
    </row>
    <row r="10665" spans="1:9" hidden="1" x14ac:dyDescent="0.25">
      <c r="A10665" s="59" t="s">
        <v>4959</v>
      </c>
      <c r="B10665" s="59" t="s">
        <v>216</v>
      </c>
      <c r="C10665" s="59" t="s">
        <v>11633</v>
      </c>
      <c r="D10665" s="64">
        <v>1</v>
      </c>
      <c r="E10665" s="65" t="s">
        <v>28</v>
      </c>
      <c r="F10665" s="67">
        <v>198550</v>
      </c>
      <c r="G10665" s="67">
        <f t="shared" si="378"/>
        <v>198550</v>
      </c>
      <c r="H10665" s="84" t="s">
        <v>2678</v>
      </c>
      <c r="I10665" s="72" t="s">
        <v>11922</v>
      </c>
    </row>
    <row r="10666" spans="1:9" hidden="1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78"/>
        <v>196350</v>
      </c>
      <c r="H10666" s="84" t="s">
        <v>2678</v>
      </c>
      <c r="I10666" s="72" t="s">
        <v>11922</v>
      </c>
    </row>
    <row r="10667" spans="1:9" hidden="1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78"/>
        <v>43000</v>
      </c>
      <c r="H10667" s="84" t="s">
        <v>2678</v>
      </c>
      <c r="I10667" s="72" t="s">
        <v>11922</v>
      </c>
    </row>
    <row r="10668" spans="1:9" hidden="1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78"/>
        <v>57500</v>
      </c>
      <c r="H10668" s="84" t="s">
        <v>2253</v>
      </c>
      <c r="I10668" s="72"/>
    </row>
    <row r="10669" spans="1:9" hidden="1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78"/>
        <v>100000</v>
      </c>
      <c r="H10669" s="84" t="s">
        <v>2253</v>
      </c>
      <c r="I10669" s="72"/>
    </row>
    <row r="10670" spans="1:9" hidden="1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78"/>
        <v>6000</v>
      </c>
      <c r="H10670" s="84" t="s">
        <v>2253</v>
      </c>
      <c r="I10670" s="72"/>
    </row>
    <row r="10671" spans="1:9" hidden="1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78"/>
        <v>375000</v>
      </c>
      <c r="H10671" s="84" t="s">
        <v>887</v>
      </c>
      <c r="I10671" s="72"/>
    </row>
    <row r="10672" spans="1:9" hidden="1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78"/>
        <v>380000</v>
      </c>
      <c r="H10672" s="84" t="s">
        <v>1240</v>
      </c>
      <c r="I10672" s="72"/>
    </row>
    <row r="10673" spans="1:9" hidden="1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78"/>
        <v>123250</v>
      </c>
      <c r="H10673" s="84" t="s">
        <v>161</v>
      </c>
      <c r="I10673" s="72"/>
    </row>
    <row r="10674" spans="1:9" hidden="1" x14ac:dyDescent="0.25">
      <c r="A10674" s="59" t="s">
        <v>4959</v>
      </c>
      <c r="B10674" s="59" t="s">
        <v>11813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78"/>
        <v>184000</v>
      </c>
      <c r="H10674" s="84" t="s">
        <v>161</v>
      </c>
      <c r="I10674" s="72"/>
    </row>
    <row r="10675" spans="1:9" hidden="1" x14ac:dyDescent="0.25">
      <c r="A10675" s="59" t="s">
        <v>4959</v>
      </c>
      <c r="B10675" s="59" t="s">
        <v>11923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78"/>
        <v>550000</v>
      </c>
      <c r="H10675" s="84" t="s">
        <v>723</v>
      </c>
      <c r="I10675" s="72"/>
    </row>
    <row r="10676" spans="1:9" hidden="1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78"/>
        <v>475000</v>
      </c>
      <c r="H10676" s="84" t="s">
        <v>605</v>
      </c>
      <c r="I10676" s="72"/>
    </row>
    <row r="10677" spans="1:9" hidden="1" x14ac:dyDescent="0.25">
      <c r="A10677" s="59" t="s">
        <v>4972</v>
      </c>
      <c r="B10677" s="59" t="s">
        <v>4846</v>
      </c>
      <c r="C10677" s="59" t="s">
        <v>11845</v>
      </c>
      <c r="D10677" s="64">
        <v>1</v>
      </c>
      <c r="E10677" s="65" t="s">
        <v>31</v>
      </c>
      <c r="F10677" s="66">
        <v>50000</v>
      </c>
      <c r="G10677" s="209">
        <f t="shared" si="378"/>
        <v>50000</v>
      </c>
      <c r="H10677" s="84" t="s">
        <v>2253</v>
      </c>
      <c r="I10677" s="258"/>
    </row>
    <row r="10678" spans="1:9" hidden="1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78"/>
        <v>4800000</v>
      </c>
      <c r="H10678" s="84" t="s">
        <v>1200</v>
      </c>
      <c r="I10678" s="72" t="s">
        <v>11924</v>
      </c>
    </row>
    <row r="10679" spans="1:9" hidden="1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11924</v>
      </c>
    </row>
    <row r="10680" spans="1:9" hidden="1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11925</v>
      </c>
    </row>
    <row r="10681" spans="1:9" hidden="1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78"/>
        <v>1260468</v>
      </c>
      <c r="H10681" s="84" t="s">
        <v>630</v>
      </c>
      <c r="I10681" s="72" t="s">
        <v>11925</v>
      </c>
    </row>
    <row r="10682" spans="1:9" hidden="1" x14ac:dyDescent="0.25">
      <c r="A10682" s="59" t="s">
        <v>4972</v>
      </c>
      <c r="B10682" s="59" t="s">
        <v>11926</v>
      </c>
      <c r="C10682" s="59" t="s">
        <v>11927</v>
      </c>
      <c r="D10682" s="64">
        <v>1</v>
      </c>
      <c r="E10682" s="65" t="s">
        <v>28</v>
      </c>
      <c r="F10682" s="61">
        <v>1500000</v>
      </c>
      <c r="G10682" s="67">
        <f t="shared" si="378"/>
        <v>1500000</v>
      </c>
      <c r="H10682" s="84" t="s">
        <v>630</v>
      </c>
      <c r="I10682" s="72" t="s">
        <v>11925</v>
      </c>
    </row>
    <row r="10683" spans="1:9" hidden="1" x14ac:dyDescent="0.25">
      <c r="A10683" s="59" t="s">
        <v>4972</v>
      </c>
      <c r="B10683" s="59" t="s">
        <v>11926</v>
      </c>
      <c r="C10683" s="59" t="s">
        <v>11928</v>
      </c>
      <c r="D10683" s="64">
        <v>1</v>
      </c>
      <c r="E10683" s="65" t="s">
        <v>31</v>
      </c>
      <c r="F10683" s="61">
        <v>1500000</v>
      </c>
      <c r="G10683" s="67">
        <f t="shared" si="378"/>
        <v>1500000</v>
      </c>
      <c r="H10683" s="84" t="s">
        <v>630</v>
      </c>
      <c r="I10683" s="72" t="s">
        <v>11925</v>
      </c>
    </row>
    <row r="10684" spans="1:9" hidden="1" x14ac:dyDescent="0.25">
      <c r="A10684" s="59" t="s">
        <v>4972</v>
      </c>
      <c r="B10684" s="59" t="s">
        <v>11926</v>
      </c>
      <c r="C10684" s="59" t="s">
        <v>11929</v>
      </c>
      <c r="D10684" s="64">
        <v>1</v>
      </c>
      <c r="E10684" s="75" t="s">
        <v>31</v>
      </c>
      <c r="F10684" s="61">
        <v>1500000</v>
      </c>
      <c r="G10684" s="67">
        <f t="shared" si="378"/>
        <v>1500000</v>
      </c>
      <c r="H10684" s="84" t="s">
        <v>630</v>
      </c>
      <c r="I10684" s="72" t="s">
        <v>11925</v>
      </c>
    </row>
    <row r="10685" spans="1:9" hidden="1" x14ac:dyDescent="0.25">
      <c r="A10685" s="59" t="s">
        <v>4972</v>
      </c>
      <c r="B10685" s="59" t="s">
        <v>11926</v>
      </c>
      <c r="C10685" s="59" t="s">
        <v>11930</v>
      </c>
      <c r="D10685" s="64">
        <v>1</v>
      </c>
      <c r="E10685" s="65" t="s">
        <v>31</v>
      </c>
      <c r="F10685" s="61">
        <v>1500000</v>
      </c>
      <c r="G10685" s="67">
        <f t="shared" si="378"/>
        <v>1500000</v>
      </c>
      <c r="H10685" s="84" t="s">
        <v>630</v>
      </c>
      <c r="I10685" s="72" t="s">
        <v>11925</v>
      </c>
    </row>
    <row r="10686" spans="1:9" hidden="1" x14ac:dyDescent="0.25">
      <c r="A10686" s="59" t="s">
        <v>4972</v>
      </c>
      <c r="B10686" s="59" t="s">
        <v>11926</v>
      </c>
      <c r="C10686" s="73" t="s">
        <v>11931</v>
      </c>
      <c r="D10686" s="64">
        <v>1</v>
      </c>
      <c r="E10686" s="65" t="s">
        <v>31</v>
      </c>
      <c r="F10686" s="61">
        <v>1500000</v>
      </c>
      <c r="G10686" s="67">
        <f t="shared" si="378"/>
        <v>1500000</v>
      </c>
      <c r="H10686" s="84" t="s">
        <v>630</v>
      </c>
      <c r="I10686" s="72" t="s">
        <v>11925</v>
      </c>
    </row>
    <row r="10687" spans="1:9" hidden="1" x14ac:dyDescent="0.25">
      <c r="A10687" s="59" t="s">
        <v>4972</v>
      </c>
      <c r="B10687" s="59" t="s">
        <v>11926</v>
      </c>
      <c r="C10687" s="59" t="s">
        <v>11932</v>
      </c>
      <c r="D10687" s="64">
        <v>1</v>
      </c>
      <c r="E10687" s="65" t="s">
        <v>28</v>
      </c>
      <c r="F10687" s="61">
        <v>1500000</v>
      </c>
      <c r="G10687" s="209">
        <f t="shared" si="378"/>
        <v>1500000</v>
      </c>
      <c r="H10687" s="84" t="s">
        <v>630</v>
      </c>
      <c r="I10687" s="72" t="s">
        <v>11925</v>
      </c>
    </row>
    <row r="10688" spans="1:9" hidden="1" x14ac:dyDescent="0.25">
      <c r="A10688" s="59" t="s">
        <v>4972</v>
      </c>
      <c r="B10688" s="59" t="s">
        <v>11926</v>
      </c>
      <c r="C10688" s="157" t="s">
        <v>11933</v>
      </c>
      <c r="D10688" s="64">
        <v>1</v>
      </c>
      <c r="E10688" s="75" t="s">
        <v>31</v>
      </c>
      <c r="F10688" s="61">
        <v>1500000</v>
      </c>
      <c r="G10688" s="67">
        <f t="shared" si="378"/>
        <v>1500000</v>
      </c>
      <c r="H10688" s="84" t="s">
        <v>630</v>
      </c>
      <c r="I10688" s="72" t="s">
        <v>11925</v>
      </c>
    </row>
    <row r="10689" spans="1:9" hidden="1" x14ac:dyDescent="0.25">
      <c r="A10689" s="59" t="s">
        <v>4972</v>
      </c>
      <c r="B10689" s="59" t="s">
        <v>11926</v>
      </c>
      <c r="C10689" s="59" t="s">
        <v>11934</v>
      </c>
      <c r="D10689" s="64">
        <v>1</v>
      </c>
      <c r="E10689" s="65" t="s">
        <v>28</v>
      </c>
      <c r="F10689" s="61">
        <v>1500000</v>
      </c>
      <c r="G10689" s="67">
        <f t="shared" si="378"/>
        <v>1500000</v>
      </c>
      <c r="H10689" s="84" t="s">
        <v>630</v>
      </c>
      <c r="I10689" s="72" t="s">
        <v>11925</v>
      </c>
    </row>
    <row r="10690" spans="1:9" hidden="1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78"/>
        <v>12000</v>
      </c>
      <c r="H10690" s="84" t="s">
        <v>4961</v>
      </c>
      <c r="I10690" s="72"/>
    </row>
    <row r="10691" spans="1:9" hidden="1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78"/>
        <v>75000</v>
      </c>
      <c r="H10691" s="84" t="s">
        <v>4961</v>
      </c>
      <c r="I10691" s="72"/>
    </row>
    <row r="10692" spans="1:9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78"/>
        <v>17000</v>
      </c>
      <c r="H10692" s="84" t="s">
        <v>4961</v>
      </c>
      <c r="I10692" s="72"/>
    </row>
    <row r="10693" spans="1:9" hidden="1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78"/>
        <v>1232500</v>
      </c>
      <c r="H10693" s="84" t="s">
        <v>2036</v>
      </c>
      <c r="I10693" s="72"/>
    </row>
    <row r="10694" spans="1:9" hidden="1" x14ac:dyDescent="0.25">
      <c r="A10694" s="59" t="s">
        <v>4972</v>
      </c>
      <c r="B10694" s="59" t="s">
        <v>11666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78"/>
        <v>650000</v>
      </c>
      <c r="H10694" s="84" t="s">
        <v>1080</v>
      </c>
      <c r="I10694" s="72" t="s">
        <v>11935</v>
      </c>
    </row>
    <row r="10695" spans="1:9" hidden="1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78"/>
        <v>2230000</v>
      </c>
      <c r="H10695" s="84" t="s">
        <v>11936</v>
      </c>
      <c r="I10695" s="72" t="s">
        <v>11937</v>
      </c>
    </row>
    <row r="10696" spans="1:9" hidden="1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78"/>
        <v>123250</v>
      </c>
      <c r="H10696" s="84" t="s">
        <v>161</v>
      </c>
      <c r="I10696" s="72"/>
    </row>
    <row r="10697" spans="1:9" hidden="1" x14ac:dyDescent="0.25">
      <c r="A10697" s="59" t="s">
        <v>4972</v>
      </c>
      <c r="B10697" s="59" t="s">
        <v>11813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78"/>
        <v>184000</v>
      </c>
      <c r="H10697" s="84" t="s">
        <v>161</v>
      </c>
      <c r="I10697" s="72"/>
    </row>
    <row r="10698" spans="1:9" hidden="1" x14ac:dyDescent="0.25">
      <c r="A10698" s="59" t="s">
        <v>4979</v>
      </c>
      <c r="B10698" s="59" t="s">
        <v>11813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78"/>
        <v>115000</v>
      </c>
      <c r="H10698" s="84" t="s">
        <v>2211</v>
      </c>
      <c r="I10698" s="258"/>
    </row>
    <row r="10699" spans="1:9" hidden="1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78"/>
        <v>253800</v>
      </c>
      <c r="H10699" s="84" t="s">
        <v>601</v>
      </c>
      <c r="I10699" s="72" t="s">
        <v>11938</v>
      </c>
    </row>
    <row r="10700" spans="1:9" hidden="1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11938</v>
      </c>
    </row>
    <row r="10701" spans="1:9" hidden="1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11939</v>
      </c>
      <c r="I10701" s="72" t="s">
        <v>11940</v>
      </c>
    </row>
    <row r="10702" spans="1:9" hidden="1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11939</v>
      </c>
      <c r="I10702" s="72" t="s">
        <v>11940</v>
      </c>
    </row>
    <row r="10703" spans="1:9" hidden="1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78"/>
        <v>36000</v>
      </c>
      <c r="H10703" s="84" t="s">
        <v>11939</v>
      </c>
      <c r="I10703" s="72" t="s">
        <v>11940</v>
      </c>
    </row>
    <row r="10704" spans="1:9" hidden="1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78"/>
        <v>81500</v>
      </c>
      <c r="H10704" s="84" t="s">
        <v>11939</v>
      </c>
      <c r="I10704" s="72" t="s">
        <v>11940</v>
      </c>
    </row>
    <row r="10705" spans="1:9" hidden="1" x14ac:dyDescent="0.25">
      <c r="A10705" s="59" t="s">
        <v>4979</v>
      </c>
      <c r="B10705" s="59" t="s">
        <v>11813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78"/>
        <v>46000</v>
      </c>
      <c r="H10705" s="84" t="s">
        <v>11939</v>
      </c>
      <c r="I10705" s="72" t="s">
        <v>11940</v>
      </c>
    </row>
    <row r="10706" spans="1:9" hidden="1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78"/>
        <v>20000</v>
      </c>
      <c r="H10706" s="84" t="s">
        <v>121</v>
      </c>
      <c r="I10706" s="72" t="s">
        <v>11941</v>
      </c>
    </row>
    <row r="10707" spans="1:9" hidden="1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78"/>
        <v>196350</v>
      </c>
      <c r="H10707" s="84" t="s">
        <v>121</v>
      </c>
      <c r="I10707" s="72" t="s">
        <v>11941</v>
      </c>
    </row>
    <row r="10708" spans="1:9" hidden="1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78"/>
        <v>43000</v>
      </c>
      <c r="H10708" s="84" t="s">
        <v>121</v>
      </c>
      <c r="I10708" s="72" t="s">
        <v>11941</v>
      </c>
    </row>
    <row r="10709" spans="1:9" hidden="1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78"/>
        <v>253800</v>
      </c>
      <c r="H10709" s="84" t="s">
        <v>121</v>
      </c>
      <c r="I10709" s="72" t="s">
        <v>11941</v>
      </c>
    </row>
    <row r="10710" spans="1:9" hidden="1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11941</v>
      </c>
    </row>
    <row r="10711" spans="1:9" hidden="1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11941</v>
      </c>
    </row>
    <row r="10712" spans="1:9" hidden="1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11941</v>
      </c>
    </row>
    <row r="10713" spans="1:9" hidden="1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78"/>
        <v>80000</v>
      </c>
      <c r="H10713" s="84" t="s">
        <v>121</v>
      </c>
      <c r="I10713" s="72" t="s">
        <v>11941</v>
      </c>
    </row>
    <row r="10714" spans="1:9" hidden="1" x14ac:dyDescent="0.25">
      <c r="A10714" s="59" t="s">
        <v>4979</v>
      </c>
      <c r="B10714" s="59" t="s">
        <v>11746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78"/>
        <v>49500</v>
      </c>
      <c r="H10714" s="84" t="s">
        <v>121</v>
      </c>
      <c r="I10714" s="72" t="s">
        <v>11941</v>
      </c>
    </row>
    <row r="10715" spans="1:9" hidden="1" x14ac:dyDescent="0.25">
      <c r="A10715" s="59" t="s">
        <v>4979</v>
      </c>
      <c r="B10715" s="59" t="s">
        <v>11942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78"/>
        <v>40000</v>
      </c>
      <c r="H10715" s="84" t="s">
        <v>502</v>
      </c>
      <c r="I10715" s="72"/>
    </row>
    <row r="10716" spans="1:9" hidden="1" x14ac:dyDescent="0.25">
      <c r="A10716" s="59" t="s">
        <v>4979</v>
      </c>
      <c r="B10716" s="59" t="s">
        <v>11813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78"/>
        <v>34500</v>
      </c>
      <c r="H10716" s="84" t="s">
        <v>502</v>
      </c>
      <c r="I10716" s="72" t="s">
        <v>11943</v>
      </c>
    </row>
    <row r="10717" spans="1:9" hidden="1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78"/>
        <v>253800</v>
      </c>
      <c r="H10717" s="84" t="s">
        <v>1035</v>
      </c>
      <c r="I10717" s="72" t="s">
        <v>11944</v>
      </c>
    </row>
    <row r="10718" spans="1:9" hidden="1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11944</v>
      </c>
    </row>
    <row r="10719" spans="1:9" hidden="1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11944</v>
      </c>
    </row>
    <row r="10720" spans="1:9" hidden="1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11944</v>
      </c>
    </row>
    <row r="10721" spans="1:9" hidden="1" x14ac:dyDescent="0.25">
      <c r="A10721" s="59" t="s">
        <v>4979</v>
      </c>
      <c r="B10721" s="59" t="s">
        <v>11384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78"/>
        <v>205000</v>
      </c>
      <c r="H10721" s="84" t="s">
        <v>1035</v>
      </c>
      <c r="I10721" s="72" t="s">
        <v>11944</v>
      </c>
    </row>
    <row r="10722" spans="1:9" hidden="1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78"/>
        <v>900000</v>
      </c>
      <c r="H10722" s="84" t="s">
        <v>1035</v>
      </c>
      <c r="I10722" s="72" t="s">
        <v>11944</v>
      </c>
    </row>
    <row r="10723" spans="1:9" hidden="1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78"/>
        <v>130000</v>
      </c>
      <c r="H10723" s="84" t="s">
        <v>1035</v>
      </c>
      <c r="I10723" s="72" t="s">
        <v>11944</v>
      </c>
    </row>
    <row r="10724" spans="1:9" hidden="1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78"/>
        <v>130000</v>
      </c>
      <c r="H10724" s="84" t="s">
        <v>1035</v>
      </c>
      <c r="I10724" s="72" t="s">
        <v>11944</v>
      </c>
    </row>
    <row r="10725" spans="1:9" hidden="1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78"/>
        <v>30000</v>
      </c>
      <c r="H10725" s="84" t="s">
        <v>1035</v>
      </c>
      <c r="I10725" s="72" t="s">
        <v>11944</v>
      </c>
    </row>
    <row r="10726" spans="1:9" hidden="1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79">F10726*D10726</f>
        <v>43000</v>
      </c>
      <c r="H10726" s="84" t="s">
        <v>1035</v>
      </c>
      <c r="I10726" s="72" t="s">
        <v>11944</v>
      </c>
    </row>
    <row r="10727" spans="1:9" hidden="1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79"/>
        <v>390000</v>
      </c>
      <c r="H10727" s="84" t="s">
        <v>2253</v>
      </c>
      <c r="I10727" s="72"/>
    </row>
    <row r="10728" spans="1:9" hidden="1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79"/>
        <v>310000</v>
      </c>
      <c r="H10728" s="84" t="s">
        <v>2253</v>
      </c>
      <c r="I10728" s="72"/>
    </row>
    <row r="10729" spans="1:9" hidden="1" x14ac:dyDescent="0.25">
      <c r="A10729" s="59" t="s">
        <v>4979</v>
      </c>
      <c r="B10729" s="59" t="s">
        <v>11945</v>
      </c>
      <c r="C10729" s="70" t="s">
        <v>11333</v>
      </c>
      <c r="D10729" s="80">
        <v>1</v>
      </c>
      <c r="E10729" s="65" t="s">
        <v>28</v>
      </c>
      <c r="F10729" s="209">
        <v>1500000</v>
      </c>
      <c r="G10729" s="67">
        <f t="shared" si="379"/>
        <v>1500000</v>
      </c>
      <c r="H10729" s="84" t="s">
        <v>2253</v>
      </c>
      <c r="I10729" s="72" t="s">
        <v>11946</v>
      </c>
    </row>
    <row r="10730" spans="1:9" hidden="1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79"/>
        <v>50000</v>
      </c>
      <c r="H10730" s="84" t="s">
        <v>2253</v>
      </c>
      <c r="I10730" s="72"/>
    </row>
    <row r="10731" spans="1:9" hidden="1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79"/>
        <v>140000</v>
      </c>
      <c r="H10731" s="84" t="s">
        <v>2253</v>
      </c>
      <c r="I10731" s="72"/>
    </row>
    <row r="10732" spans="1:9" hidden="1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79"/>
        <v>200000</v>
      </c>
      <c r="H10732" s="84" t="s">
        <v>2253</v>
      </c>
      <c r="I10732" s="72"/>
    </row>
    <row r="10733" spans="1:9" hidden="1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79"/>
        <v>125000</v>
      </c>
      <c r="H10733" s="84" t="s">
        <v>2253</v>
      </c>
      <c r="I10733" s="258"/>
    </row>
    <row r="10734" spans="1:9" hidden="1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79"/>
        <v>350000</v>
      </c>
      <c r="H10734" s="84" t="s">
        <v>2253</v>
      </c>
      <c r="I10734" s="258"/>
    </row>
    <row r="10735" spans="1:9" hidden="1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79"/>
        <v>200000</v>
      </c>
      <c r="H10735" s="84" t="s">
        <v>2253</v>
      </c>
      <c r="I10735" s="258"/>
    </row>
    <row r="10736" spans="1:9" hidden="1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79"/>
        <v>325000</v>
      </c>
      <c r="H10736" s="84" t="s">
        <v>2253</v>
      </c>
      <c r="I10736" s="258"/>
    </row>
    <row r="10737" spans="1:10" hidden="1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79"/>
        <v>6000</v>
      </c>
      <c r="H10740" s="84" t="s">
        <v>127</v>
      </c>
      <c r="I10740" s="258"/>
    </row>
    <row r="10741" spans="1:10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79"/>
        <v>17000</v>
      </c>
      <c r="H10741" s="84" t="s">
        <v>127</v>
      </c>
      <c r="I10741" s="258"/>
    </row>
    <row r="10742" spans="1:10" hidden="1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79"/>
        <v>225600</v>
      </c>
      <c r="H10742" s="84" t="s">
        <v>1992</v>
      </c>
      <c r="I10742" s="258" t="s">
        <v>11947</v>
      </c>
    </row>
    <row r="10743" spans="1:10" hidden="1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79"/>
        <v>38000</v>
      </c>
      <c r="H10743" s="84" t="s">
        <v>1992</v>
      </c>
      <c r="I10743" s="258" t="s">
        <v>11947</v>
      </c>
    </row>
    <row r="10744" spans="1:10" hidden="1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79"/>
        <v>81500</v>
      </c>
      <c r="H10744" s="84" t="s">
        <v>1992</v>
      </c>
      <c r="I10744" s="258" t="s">
        <v>11947</v>
      </c>
    </row>
    <row r="10745" spans="1:10" hidden="1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11948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80">F10746*D10746</f>
        <v>180000</v>
      </c>
      <c r="H10746" s="84" t="s">
        <v>630</v>
      </c>
      <c r="I10746" s="72" t="s">
        <v>11948</v>
      </c>
    </row>
    <row r="10747" spans="1:10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11949</v>
      </c>
    </row>
    <row r="10750" spans="1:10" hidden="1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80"/>
        <v>1900000</v>
      </c>
      <c r="H10750" s="84" t="s">
        <v>139</v>
      </c>
      <c r="I10750" s="72" t="s">
        <v>11950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80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41" t="s">
        <v>4898</v>
      </c>
      <c r="C10752" s="347" t="s">
        <v>11951</v>
      </c>
      <c r="D10752" s="342">
        <v>1</v>
      </c>
      <c r="E10752" s="404" t="s">
        <v>31</v>
      </c>
      <c r="F10752" s="477">
        <v>1320000</v>
      </c>
      <c r="G10752" s="345">
        <f t="shared" si="380"/>
        <v>1320000</v>
      </c>
      <c r="H10752" s="397" t="s">
        <v>502</v>
      </c>
      <c r="I10752" s="347" t="s">
        <v>11952</v>
      </c>
      <c r="J10752" s="4" t="s">
        <v>2</v>
      </c>
    </row>
    <row r="10753" spans="1:9" hidden="1" x14ac:dyDescent="0.25">
      <c r="A10753" s="210">
        <v>44564</v>
      </c>
      <c r="B10753" s="341" t="s">
        <v>11583</v>
      </c>
      <c r="C10753" s="347" t="s">
        <v>11351</v>
      </c>
      <c r="D10753" s="342">
        <v>1</v>
      </c>
      <c r="E10753" s="404" t="s">
        <v>31</v>
      </c>
      <c r="F10753" s="477">
        <v>155000</v>
      </c>
      <c r="G10753" s="345">
        <f t="shared" si="380"/>
        <v>155000</v>
      </c>
      <c r="H10753" s="397" t="s">
        <v>502</v>
      </c>
      <c r="I10753" s="347" t="s">
        <v>11952</v>
      </c>
    </row>
    <row r="10754" spans="1:9" hidden="1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7">
        <v>45000</v>
      </c>
      <c r="G10754" s="345">
        <f t="shared" si="380"/>
        <v>45000</v>
      </c>
      <c r="H10754" s="397" t="s">
        <v>502</v>
      </c>
      <c r="I10754" s="347" t="s">
        <v>11952</v>
      </c>
    </row>
    <row r="10755" spans="1:9" hidden="1" x14ac:dyDescent="0.25">
      <c r="A10755" s="210">
        <v>44564</v>
      </c>
      <c r="B10755" s="73" t="s">
        <v>11346</v>
      </c>
      <c r="C10755" s="59" t="s">
        <v>11953</v>
      </c>
      <c r="D10755" s="64">
        <v>1</v>
      </c>
      <c r="E10755" s="65" t="s">
        <v>31</v>
      </c>
      <c r="F10755" s="61">
        <v>1535000</v>
      </c>
      <c r="G10755" s="67">
        <f t="shared" si="380"/>
        <v>1535000</v>
      </c>
      <c r="H10755" s="84" t="s">
        <v>3171</v>
      </c>
      <c r="I10755" s="72" t="s">
        <v>11954</v>
      </c>
    </row>
    <row r="10756" spans="1:9" hidden="1" x14ac:dyDescent="0.25">
      <c r="A10756" s="210">
        <v>44564</v>
      </c>
      <c r="B10756" s="59" t="s">
        <v>11955</v>
      </c>
      <c r="C10756" s="59" t="s">
        <v>11956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11954</v>
      </c>
    </row>
    <row r="10757" spans="1:9" hidden="1" x14ac:dyDescent="0.25">
      <c r="A10757" s="210">
        <v>44564</v>
      </c>
      <c r="B10757" s="78" t="s">
        <v>11690</v>
      </c>
      <c r="C10757" s="70" t="s">
        <v>11351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11954</v>
      </c>
    </row>
    <row r="10758" spans="1:9" hidden="1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4898</v>
      </c>
      <c r="C10760" s="70" t="s">
        <v>11957</v>
      </c>
      <c r="D10760" s="64">
        <v>1</v>
      </c>
      <c r="E10760" s="65" t="s">
        <v>31</v>
      </c>
      <c r="F10760" s="66">
        <v>1320000</v>
      </c>
      <c r="G10760" s="67">
        <f t="shared" si="380"/>
        <v>1320000</v>
      </c>
      <c r="H10760" s="84" t="s">
        <v>121</v>
      </c>
      <c r="I10760" s="72" t="s">
        <v>11958</v>
      </c>
    </row>
    <row r="10761" spans="1:9" hidden="1" x14ac:dyDescent="0.25">
      <c r="A10761" s="210">
        <v>44564</v>
      </c>
      <c r="B10761" s="74" t="s">
        <v>11583</v>
      </c>
      <c r="C10761" s="70" t="s">
        <v>11351</v>
      </c>
      <c r="D10761" s="80">
        <v>2</v>
      </c>
      <c r="E10761" s="65" t="s">
        <v>31</v>
      </c>
      <c r="F10761" s="209">
        <v>155000</v>
      </c>
      <c r="G10761" s="67">
        <f t="shared" si="380"/>
        <v>310000</v>
      </c>
      <c r="H10761" s="84" t="s">
        <v>121</v>
      </c>
      <c r="I10761" s="72" t="s">
        <v>11958</v>
      </c>
    </row>
    <row r="10762" spans="1:9" hidden="1" x14ac:dyDescent="0.25">
      <c r="A10762" s="210">
        <v>44564</v>
      </c>
      <c r="B10762" s="59" t="s">
        <v>11377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80"/>
        <v>350000</v>
      </c>
      <c r="H10762" s="84" t="s">
        <v>121</v>
      </c>
      <c r="I10762" s="72" t="s">
        <v>11959</v>
      </c>
    </row>
    <row r="10763" spans="1:9" hidden="1" x14ac:dyDescent="0.25">
      <c r="A10763" s="210">
        <v>44564</v>
      </c>
      <c r="B10763" s="59" t="s">
        <v>11960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80"/>
        <v>40000</v>
      </c>
      <c r="H10763" s="84" t="s">
        <v>1080</v>
      </c>
      <c r="I10763" s="72" t="s">
        <v>11961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11961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11961</v>
      </c>
    </row>
    <row r="10766" spans="1:9" hidden="1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11961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80"/>
        <v>12500</v>
      </c>
      <c r="H10767" s="84" t="s">
        <v>1080</v>
      </c>
      <c r="I10767" s="72" t="s">
        <v>11961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80"/>
        <v>138756</v>
      </c>
      <c r="H10768" s="84" t="s">
        <v>1080</v>
      </c>
      <c r="I10768" s="72" t="s">
        <v>11961</v>
      </c>
    </row>
    <row r="10769" spans="1:9" hidden="1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80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80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80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80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80"/>
        <v>150000</v>
      </c>
      <c r="H10773" s="84" t="s">
        <v>188</v>
      </c>
      <c r="I10773" s="72" t="s">
        <v>11962</v>
      </c>
    </row>
    <row r="10774" spans="1:9" hidden="1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11962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80"/>
        <v>25000</v>
      </c>
      <c r="H10775" s="84" t="s">
        <v>3028</v>
      </c>
      <c r="I10775" s="72" t="s">
        <v>11963</v>
      </c>
    </row>
    <row r="10776" spans="1:9" hidden="1" x14ac:dyDescent="0.25">
      <c r="A10776" s="210">
        <v>44564</v>
      </c>
      <c r="B10776" s="59" t="s">
        <v>11964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80"/>
        <v>10000</v>
      </c>
      <c r="H10776" s="84" t="s">
        <v>3028</v>
      </c>
      <c r="I10776" s="72" t="s">
        <v>11963</v>
      </c>
    </row>
    <row r="10777" spans="1:9" hidden="1" x14ac:dyDescent="0.25">
      <c r="A10777" s="210">
        <v>44564</v>
      </c>
      <c r="B10777" s="59" t="s">
        <v>11391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80"/>
        <v>1810800</v>
      </c>
      <c r="H10777" s="84" t="s">
        <v>3028</v>
      </c>
      <c r="I10777" s="72" t="s">
        <v>11963</v>
      </c>
    </row>
    <row r="10778" spans="1:9" hidden="1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80"/>
        <v>3800000</v>
      </c>
      <c r="H10778" s="84" t="s">
        <v>5003</v>
      </c>
      <c r="I10778" s="258"/>
    </row>
    <row r="10779" spans="1:9" hidden="1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80"/>
        <v>150000</v>
      </c>
      <c r="H10779" s="84" t="s">
        <v>5003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80"/>
        <v>40000</v>
      </c>
      <c r="H10780" s="84" t="s">
        <v>131</v>
      </c>
      <c r="I10780" s="258" t="s">
        <v>9080</v>
      </c>
    </row>
    <row r="10781" spans="1:9" hidden="1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80"/>
        <v>20000</v>
      </c>
      <c r="H10781" s="84" t="s">
        <v>131</v>
      </c>
      <c r="I10781" s="258" t="s">
        <v>9080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80"/>
        <v>49500</v>
      </c>
      <c r="H10782" s="84" t="s">
        <v>131</v>
      </c>
      <c r="I10782" s="258" t="s">
        <v>9080</v>
      </c>
    </row>
    <row r="10783" spans="1:9" hidden="1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80"/>
        <v>225000</v>
      </c>
      <c r="H10783" s="84" t="s">
        <v>2752</v>
      </c>
      <c r="I10783" s="258" t="s">
        <v>11965</v>
      </c>
    </row>
    <row r="10784" spans="1:9" hidden="1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80"/>
        <v>125000</v>
      </c>
      <c r="H10784" s="84" t="s">
        <v>2752</v>
      </c>
      <c r="I10784" s="258" t="s">
        <v>11965</v>
      </c>
    </row>
    <row r="10785" spans="1:9" hidden="1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80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11966</v>
      </c>
      <c r="C10786" s="59" t="s">
        <v>11967</v>
      </c>
      <c r="D10786" s="64">
        <v>1</v>
      </c>
      <c r="E10786" s="65" t="s">
        <v>66</v>
      </c>
      <c r="F10786" s="61">
        <v>800000</v>
      </c>
      <c r="G10786" s="209">
        <f t="shared" si="380"/>
        <v>800000</v>
      </c>
      <c r="H10786" s="84" t="s">
        <v>2253</v>
      </c>
      <c r="I10786" s="258" t="s">
        <v>11968</v>
      </c>
    </row>
    <row r="10787" spans="1:9" hidden="1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80"/>
        <v>20000</v>
      </c>
      <c r="H10787" s="397" t="s">
        <v>502</v>
      </c>
      <c r="I10787" s="258"/>
    </row>
    <row r="10788" spans="1:9" hidden="1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80"/>
        <v>150000</v>
      </c>
      <c r="H10788" s="397" t="s">
        <v>502</v>
      </c>
      <c r="I10788" s="258"/>
    </row>
    <row r="10789" spans="1:9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80"/>
        <v>34000</v>
      </c>
      <c r="H10789" s="84" t="s">
        <v>4961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80"/>
        <v>9000</v>
      </c>
      <c r="H10790" s="84" t="s">
        <v>4961</v>
      </c>
      <c r="I10790" s="72"/>
    </row>
    <row r="10791" spans="1:9" hidden="1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80"/>
        <v>75000</v>
      </c>
      <c r="H10791" s="84" t="s">
        <v>4961</v>
      </c>
      <c r="I10791" s="72"/>
    </row>
    <row r="10792" spans="1:9" hidden="1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8">
        <v>12500</v>
      </c>
      <c r="G10792" s="67">
        <f t="shared" si="380"/>
        <v>12500</v>
      </c>
      <c r="H10792" s="84" t="s">
        <v>4961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80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80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80"/>
        <v>253800</v>
      </c>
      <c r="H10798" s="84" t="s">
        <v>188</v>
      </c>
      <c r="I10798" s="72" t="s">
        <v>11962</v>
      </c>
    </row>
    <row r="10799" spans="1:9" hidden="1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8">
        <v>87500</v>
      </c>
      <c r="G10799" s="67">
        <f t="shared" si="380"/>
        <v>87500</v>
      </c>
      <c r="H10799" s="258" t="s">
        <v>188</v>
      </c>
      <c r="I10799" s="72" t="s">
        <v>11962</v>
      </c>
    </row>
    <row r="10800" spans="1:9" hidden="1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8">
        <v>23000</v>
      </c>
      <c r="G10800" s="67">
        <f t="shared" si="380"/>
        <v>46000</v>
      </c>
      <c r="H10800" s="258" t="s">
        <v>188</v>
      </c>
      <c r="I10800" s="72" t="s">
        <v>11962</v>
      </c>
    </row>
    <row r="10801" spans="1:9" hidden="1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8">
        <v>475000</v>
      </c>
      <c r="G10801" s="67">
        <f t="shared" si="380"/>
        <v>475000</v>
      </c>
      <c r="H10801" s="258" t="s">
        <v>977</v>
      </c>
      <c r="I10801" s="72" t="s">
        <v>11969</v>
      </c>
    </row>
    <row r="10802" spans="1:9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80"/>
        <v>17000</v>
      </c>
      <c r="H10802" s="258" t="s">
        <v>977</v>
      </c>
      <c r="I10802" s="72" t="s">
        <v>11969</v>
      </c>
    </row>
    <row r="10803" spans="1:9" hidden="1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8">
        <v>12500</v>
      </c>
      <c r="G10803" s="67">
        <f t="shared" si="380"/>
        <v>12500</v>
      </c>
      <c r="H10803" s="258" t="s">
        <v>977</v>
      </c>
      <c r="I10803" s="72" t="s">
        <v>11969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80"/>
        <v>64600</v>
      </c>
      <c r="H10804" s="84" t="s">
        <v>977</v>
      </c>
      <c r="I10804" s="72" t="s">
        <v>11969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11969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11969</v>
      </c>
    </row>
    <row r="10807" spans="1:9" hidden="1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11969</v>
      </c>
    </row>
    <row r="10808" spans="1:9" hidden="1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11969</v>
      </c>
    </row>
    <row r="10809" spans="1:9" hidden="1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80"/>
        <v>81500</v>
      </c>
      <c r="H10809" s="84" t="s">
        <v>977</v>
      </c>
      <c r="I10809" s="72" t="s">
        <v>11969</v>
      </c>
    </row>
    <row r="10810" spans="1:9" hidden="1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11969</v>
      </c>
    </row>
    <row r="10811" spans="1:9" hidden="1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11969</v>
      </c>
    </row>
    <row r="10812" spans="1:9" hidden="1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11970</v>
      </c>
    </row>
    <row r="10813" spans="1:9" hidden="1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8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11391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11971</v>
      </c>
      <c r="I10814" s="72" t="s">
        <v>11972</v>
      </c>
    </row>
    <row r="10815" spans="1:9" hidden="1" x14ac:dyDescent="0.25">
      <c r="A10815" s="210">
        <v>44654</v>
      </c>
      <c r="B10815" s="59" t="s">
        <v>3937</v>
      </c>
      <c r="C10815" s="59" t="s">
        <v>11973</v>
      </c>
      <c r="D10815" s="80">
        <v>1</v>
      </c>
      <c r="E10815" s="65" t="s">
        <v>31</v>
      </c>
      <c r="F10815" s="209">
        <v>125000</v>
      </c>
      <c r="G10815" s="67">
        <f t="shared" ref="G10815:G10878" si="381">F10815*D10815</f>
        <v>125000</v>
      </c>
      <c r="H10815" s="84" t="s">
        <v>188</v>
      </c>
      <c r="I10815" s="258" t="s">
        <v>11974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81"/>
        <v>38000</v>
      </c>
      <c r="H10816" s="84" t="s">
        <v>188</v>
      </c>
      <c r="I10816" s="258" t="s">
        <v>11974</v>
      </c>
    </row>
    <row r="10817" spans="1:9" hidden="1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81"/>
        <v>70000</v>
      </c>
      <c r="H10817" s="84" t="s">
        <v>188</v>
      </c>
      <c r="I10817" s="258" t="s">
        <v>11974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81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11975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11976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11976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11976</v>
      </c>
    </row>
    <row r="10822" spans="1:9" hidden="1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81"/>
        <v>425000</v>
      </c>
      <c r="H10822" s="84" t="s">
        <v>1571</v>
      </c>
      <c r="I10822" s="72" t="s">
        <v>11976</v>
      </c>
    </row>
    <row r="10823" spans="1:9" hidden="1" x14ac:dyDescent="0.25">
      <c r="A10823" s="210">
        <v>44654</v>
      </c>
      <c r="B10823" s="78" t="s">
        <v>40</v>
      </c>
      <c r="C10823" s="59" t="s">
        <v>11977</v>
      </c>
      <c r="D10823" s="64">
        <v>1</v>
      </c>
      <c r="E10823" s="65" t="s">
        <v>31</v>
      </c>
      <c r="F10823" s="71">
        <v>3700000</v>
      </c>
      <c r="G10823" s="67">
        <f t="shared" si="381"/>
        <v>3700000</v>
      </c>
      <c r="H10823" s="84" t="s">
        <v>6559</v>
      </c>
      <c r="I10823" s="72" t="s">
        <v>11976</v>
      </c>
    </row>
    <row r="10824" spans="1:9" hidden="1" x14ac:dyDescent="0.25">
      <c r="A10824" s="210">
        <v>44654</v>
      </c>
      <c r="B10824" s="78" t="s">
        <v>40</v>
      </c>
      <c r="C10824" s="59" t="s">
        <v>11978</v>
      </c>
      <c r="D10824" s="64">
        <v>1</v>
      </c>
      <c r="E10824" s="75" t="s">
        <v>130</v>
      </c>
      <c r="F10824" s="71">
        <v>3700000</v>
      </c>
      <c r="G10824" s="67">
        <f t="shared" si="381"/>
        <v>3700000</v>
      </c>
      <c r="H10824" s="84" t="s">
        <v>6559</v>
      </c>
      <c r="I10824" s="72" t="s">
        <v>11976</v>
      </c>
    </row>
    <row r="10825" spans="1:9" hidden="1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81"/>
        <v>860000</v>
      </c>
      <c r="H10825" s="84" t="s">
        <v>6559</v>
      </c>
      <c r="I10825" s="72" t="s">
        <v>11976</v>
      </c>
    </row>
    <row r="10826" spans="1:9" hidden="1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81"/>
        <v>490000</v>
      </c>
      <c r="H10826" s="84" t="s">
        <v>6559</v>
      </c>
      <c r="I10826" s="72" t="s">
        <v>11976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8">
        <v>34689</v>
      </c>
      <c r="G10827" s="67">
        <f t="shared" si="381"/>
        <v>520335</v>
      </c>
      <c r="H10827" s="258" t="s">
        <v>11979</v>
      </c>
      <c r="I10827" s="72" t="s">
        <v>11980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8">
        <v>75000</v>
      </c>
      <c r="G10828" s="67">
        <f t="shared" si="381"/>
        <v>75000</v>
      </c>
      <c r="H10828" s="258" t="s">
        <v>504</v>
      </c>
      <c r="I10828" s="72" t="s">
        <v>11981</v>
      </c>
    </row>
    <row r="10829" spans="1:9" hidden="1" x14ac:dyDescent="0.25">
      <c r="A10829" s="210">
        <v>44654</v>
      </c>
      <c r="B10829" s="59" t="s">
        <v>4898</v>
      </c>
      <c r="C10829" s="59" t="s">
        <v>11982</v>
      </c>
      <c r="D10829" s="80">
        <v>1</v>
      </c>
      <c r="E10829" s="264" t="s">
        <v>31</v>
      </c>
      <c r="F10829" s="71">
        <v>1320000</v>
      </c>
      <c r="G10829" s="67">
        <f t="shared" si="381"/>
        <v>1320000</v>
      </c>
      <c r="H10829" s="258" t="s">
        <v>1725</v>
      </c>
      <c r="I10829" s="72" t="s">
        <v>11983</v>
      </c>
    </row>
    <row r="10830" spans="1:9" hidden="1" x14ac:dyDescent="0.25">
      <c r="A10830" s="210">
        <v>44654</v>
      </c>
      <c r="B10830" s="73" t="s">
        <v>11346</v>
      </c>
      <c r="C10830" s="74" t="s">
        <v>11984</v>
      </c>
      <c r="D10830" s="80">
        <v>1</v>
      </c>
      <c r="E10830" s="65" t="s">
        <v>31</v>
      </c>
      <c r="F10830" s="209">
        <v>1535000</v>
      </c>
      <c r="G10830" s="67">
        <f t="shared" si="381"/>
        <v>1535000</v>
      </c>
      <c r="H10830" s="258" t="s">
        <v>1725</v>
      </c>
      <c r="I10830" s="72" t="s">
        <v>11983</v>
      </c>
    </row>
    <row r="10831" spans="1:9" hidden="1" x14ac:dyDescent="0.25">
      <c r="A10831" s="210">
        <v>44654</v>
      </c>
      <c r="B10831" s="73" t="s">
        <v>11346</v>
      </c>
      <c r="C10831" s="74" t="s">
        <v>11985</v>
      </c>
      <c r="D10831" s="80">
        <v>1</v>
      </c>
      <c r="E10831" s="264" t="s">
        <v>31</v>
      </c>
      <c r="F10831" s="209">
        <v>1535000</v>
      </c>
      <c r="G10831" s="67">
        <f t="shared" si="381"/>
        <v>1535000</v>
      </c>
      <c r="H10831" s="258" t="s">
        <v>1725</v>
      </c>
      <c r="I10831" s="72" t="s">
        <v>11983</v>
      </c>
    </row>
    <row r="10832" spans="1:9" hidden="1" x14ac:dyDescent="0.25">
      <c r="A10832" s="210">
        <v>44654</v>
      </c>
      <c r="B10832" s="74" t="s">
        <v>11583</v>
      </c>
      <c r="C10832" s="70" t="s">
        <v>11351</v>
      </c>
      <c r="D10832" s="64">
        <v>1</v>
      </c>
      <c r="E10832" s="65" t="s">
        <v>306</v>
      </c>
      <c r="F10832" s="87">
        <v>155000</v>
      </c>
      <c r="G10832" s="67">
        <f t="shared" si="381"/>
        <v>155000</v>
      </c>
      <c r="H10832" s="258" t="s">
        <v>1725</v>
      </c>
      <c r="I10832" s="72" t="s">
        <v>11983</v>
      </c>
    </row>
    <row r="10833" spans="1:9" hidden="1" x14ac:dyDescent="0.25">
      <c r="A10833" s="210">
        <v>44654</v>
      </c>
      <c r="B10833" s="78" t="s">
        <v>11690</v>
      </c>
      <c r="C10833" s="70" t="s">
        <v>11351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11983</v>
      </c>
    </row>
    <row r="10834" spans="1:9" hidden="1" x14ac:dyDescent="0.25">
      <c r="A10834" s="210">
        <v>44654</v>
      </c>
      <c r="B10834" s="59" t="s">
        <v>11367</v>
      </c>
      <c r="C10834" s="59" t="s">
        <v>11351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11983</v>
      </c>
    </row>
    <row r="10835" spans="1:9" hidden="1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11983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81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81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81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81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81"/>
        <v>9000</v>
      </c>
      <c r="H10840" s="84" t="s">
        <v>11986</v>
      </c>
      <c r="I10840" s="72"/>
    </row>
    <row r="10841" spans="1:9" hidden="1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81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81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81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11987</v>
      </c>
    </row>
    <row r="10847" spans="1:9" hidden="1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11987</v>
      </c>
    </row>
    <row r="10848" spans="1:9" hidden="1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81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81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11988</v>
      </c>
      <c r="C10851" s="79" t="s">
        <v>11333</v>
      </c>
      <c r="D10851" s="80">
        <v>1</v>
      </c>
      <c r="E10851" s="65" t="s">
        <v>31</v>
      </c>
      <c r="F10851" s="209">
        <v>2320000</v>
      </c>
      <c r="G10851" s="209">
        <f t="shared" si="381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81"/>
        <v>12500</v>
      </c>
      <c r="H10852" s="84" t="s">
        <v>4961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81"/>
        <v>6000</v>
      </c>
      <c r="H10853" s="84" t="s">
        <v>4961</v>
      </c>
      <c r="I10853" s="258"/>
    </row>
    <row r="10854" spans="1:9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81"/>
        <v>17000</v>
      </c>
      <c r="H10854" s="84" t="s">
        <v>4961</v>
      </c>
      <c r="I10854" s="258"/>
    </row>
    <row r="10855" spans="1:9" hidden="1" x14ac:dyDescent="0.25">
      <c r="A10855" s="210">
        <v>44654</v>
      </c>
      <c r="B10855" s="73" t="s">
        <v>11346</v>
      </c>
      <c r="C10855" s="59" t="s">
        <v>11989</v>
      </c>
      <c r="D10855" s="64">
        <v>1</v>
      </c>
      <c r="E10855" s="65" t="s">
        <v>31</v>
      </c>
      <c r="F10855" s="209">
        <v>1535000</v>
      </c>
      <c r="G10855" s="209">
        <f t="shared" si="381"/>
        <v>1535000</v>
      </c>
      <c r="H10855" s="84" t="s">
        <v>843</v>
      </c>
      <c r="I10855" s="258" t="s">
        <v>11990</v>
      </c>
    </row>
    <row r="10856" spans="1:9" hidden="1" x14ac:dyDescent="0.25">
      <c r="A10856" s="210">
        <v>44654</v>
      </c>
      <c r="B10856" s="73" t="s">
        <v>11346</v>
      </c>
      <c r="C10856" s="59" t="s">
        <v>11991</v>
      </c>
      <c r="D10856" s="64">
        <v>1</v>
      </c>
      <c r="E10856" s="65" t="s">
        <v>31</v>
      </c>
      <c r="F10856" s="209">
        <v>1535000</v>
      </c>
      <c r="G10856" s="209">
        <f t="shared" si="381"/>
        <v>1535000</v>
      </c>
      <c r="H10856" s="84" t="s">
        <v>843</v>
      </c>
      <c r="I10856" s="258" t="s">
        <v>11990</v>
      </c>
    </row>
    <row r="10857" spans="1:9" hidden="1" x14ac:dyDescent="0.25">
      <c r="A10857" s="210">
        <v>44654</v>
      </c>
      <c r="B10857" s="78" t="s">
        <v>11690</v>
      </c>
      <c r="C10857" s="70" t="s">
        <v>11351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11990</v>
      </c>
    </row>
    <row r="10858" spans="1:9" hidden="1" x14ac:dyDescent="0.25">
      <c r="A10858" s="210">
        <v>44654</v>
      </c>
      <c r="B10858" s="59" t="s">
        <v>11367</v>
      </c>
      <c r="C10858" s="59" t="s">
        <v>11351</v>
      </c>
      <c r="D10858" s="80">
        <v>2</v>
      </c>
      <c r="E10858" s="65" t="s">
        <v>28</v>
      </c>
      <c r="F10858" s="274">
        <v>40000</v>
      </c>
      <c r="G10858" s="209">
        <f t="shared" si="381"/>
        <v>80000</v>
      </c>
      <c r="H10858" s="84" t="s">
        <v>843</v>
      </c>
      <c r="I10858" s="258" t="s">
        <v>11990</v>
      </c>
    </row>
    <row r="10859" spans="1:9" hidden="1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81"/>
        <v>220000</v>
      </c>
      <c r="H10859" s="84" t="s">
        <v>188</v>
      </c>
      <c r="I10859" s="258" t="s">
        <v>11992</v>
      </c>
    </row>
    <row r="10860" spans="1:9" hidden="1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81"/>
        <v>65000</v>
      </c>
      <c r="H10860" s="84" t="s">
        <v>188</v>
      </c>
      <c r="I10860" s="258" t="s">
        <v>11992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81"/>
        <v>49500</v>
      </c>
      <c r="H10861" s="84" t="s">
        <v>188</v>
      </c>
      <c r="I10861" s="258" t="s">
        <v>11992</v>
      </c>
    </row>
    <row r="10862" spans="1:9" hidden="1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9">
        <v>65000</v>
      </c>
      <c r="H10862" s="84" t="s">
        <v>1992</v>
      </c>
      <c r="I10862" s="258" t="s">
        <v>11993</v>
      </c>
    </row>
    <row r="10863" spans="1:9" hidden="1" x14ac:dyDescent="0.25">
      <c r="A10863" s="210">
        <v>44684</v>
      </c>
      <c r="B10863" s="59" t="s">
        <v>11377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81"/>
        <v>350000</v>
      </c>
      <c r="H10863" s="84" t="s">
        <v>1722</v>
      </c>
      <c r="I10863" s="72" t="s">
        <v>11994</v>
      </c>
    </row>
    <row r="10864" spans="1:9" hidden="1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11994</v>
      </c>
    </row>
    <row r="10865" spans="1:9" hidden="1" x14ac:dyDescent="0.25">
      <c r="A10865" s="210">
        <v>44684</v>
      </c>
      <c r="B10865" s="59" t="s">
        <v>9004</v>
      </c>
      <c r="C10865" s="76" t="s">
        <v>11397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11994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11995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11995</v>
      </c>
    </row>
    <row r="10868" spans="1:9" hidden="1" x14ac:dyDescent="0.25">
      <c r="A10868" s="210">
        <v>44684</v>
      </c>
      <c r="B10868" s="59" t="s">
        <v>11996</v>
      </c>
      <c r="C10868" s="59" t="s">
        <v>11997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11995</v>
      </c>
    </row>
    <row r="10869" spans="1:9" hidden="1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11998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81"/>
        <v>225600</v>
      </c>
      <c r="H10870" s="84" t="s">
        <v>3461</v>
      </c>
      <c r="I10870" s="72" t="s">
        <v>11998</v>
      </c>
    </row>
    <row r="10871" spans="1:9" hidden="1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81"/>
        <v>65000</v>
      </c>
      <c r="H10871" s="84" t="s">
        <v>3461</v>
      </c>
      <c r="I10871" s="72" t="s">
        <v>11998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81"/>
        <v>40000</v>
      </c>
      <c r="H10872" s="84" t="s">
        <v>158</v>
      </c>
      <c r="I10872" s="72" t="s">
        <v>11999</v>
      </c>
    </row>
    <row r="10873" spans="1:9" hidden="1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81"/>
        <v>900000</v>
      </c>
      <c r="H10873" s="84" t="s">
        <v>158</v>
      </c>
      <c r="I10873" s="72" t="s">
        <v>11999</v>
      </c>
    </row>
    <row r="10874" spans="1:9" hidden="1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81"/>
        <v>15000</v>
      </c>
      <c r="H10874" s="258" t="s">
        <v>1972</v>
      </c>
      <c r="I10874" s="72" t="s">
        <v>12000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81"/>
        <v>225600</v>
      </c>
      <c r="H10875" s="84" t="s">
        <v>1972</v>
      </c>
      <c r="I10875" s="72" t="s">
        <v>12000</v>
      </c>
    </row>
    <row r="10876" spans="1:9" hidden="1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81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81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81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2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2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2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2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2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2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2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2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2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2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2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2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2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2"/>
        <v>225600</v>
      </c>
      <c r="H10892" s="84" t="s">
        <v>966</v>
      </c>
      <c r="I10892" s="72" t="s">
        <v>12001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2"/>
        <v>38000</v>
      </c>
      <c r="H10893" s="84" t="s">
        <v>966</v>
      </c>
      <c r="I10893" s="72" t="s">
        <v>12001</v>
      </c>
    </row>
    <row r="10894" spans="1:10" hidden="1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2"/>
        <v>81500</v>
      </c>
      <c r="H10894" s="84" t="s">
        <v>966</v>
      </c>
      <c r="I10894" s="72" t="s">
        <v>12001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12002</v>
      </c>
      <c r="J10895"/>
    </row>
    <row r="10896" spans="1:10" hidden="1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12002</v>
      </c>
      <c r="J10896"/>
    </row>
    <row r="10897" spans="1:10" hidden="1" x14ac:dyDescent="0.25">
      <c r="A10897" s="210">
        <v>44684</v>
      </c>
      <c r="B10897" s="78" t="s">
        <v>4207</v>
      </c>
      <c r="C10897" s="78" t="s">
        <v>12003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12004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2"/>
        <v>20000</v>
      </c>
      <c r="H10898" s="84" t="s">
        <v>977</v>
      </c>
      <c r="I10898" s="258" t="s">
        <v>12005</v>
      </c>
      <c r="J10898"/>
    </row>
    <row r="10899" spans="1:10" hidden="1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12006</v>
      </c>
      <c r="J10899" s="101"/>
    </row>
    <row r="10900" spans="1:10" hidden="1" x14ac:dyDescent="0.25">
      <c r="A10900" s="210">
        <v>44684</v>
      </c>
      <c r="B10900" s="59" t="s">
        <v>11384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2"/>
        <v>205000</v>
      </c>
      <c r="H10900" s="84" t="s">
        <v>843</v>
      </c>
      <c r="I10900" s="258" t="s">
        <v>12007</v>
      </c>
      <c r="J10900" s="101"/>
    </row>
    <row r="10901" spans="1:10" hidden="1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12007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2"/>
        <v>43000</v>
      </c>
      <c r="H10902" s="84" t="s">
        <v>3171</v>
      </c>
      <c r="I10902" s="258" t="s">
        <v>12008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11633</v>
      </c>
      <c r="D10903" s="64">
        <v>1</v>
      </c>
      <c r="E10903" s="65" t="s">
        <v>31</v>
      </c>
      <c r="F10903" s="67">
        <v>198550</v>
      </c>
      <c r="G10903" s="209">
        <f t="shared" si="382"/>
        <v>198550</v>
      </c>
      <c r="H10903" s="84" t="s">
        <v>3171</v>
      </c>
      <c r="I10903" s="258" t="s">
        <v>12008</v>
      </c>
      <c r="J10903"/>
    </row>
    <row r="10904" spans="1:10" hidden="1" x14ac:dyDescent="0.25">
      <c r="A10904" s="210">
        <v>44684</v>
      </c>
      <c r="B10904" s="59" t="s">
        <v>11384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2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2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2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2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2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2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12009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2"/>
        <v>100000</v>
      </c>
      <c r="H10910" s="84" t="s">
        <v>977</v>
      </c>
      <c r="I10910" s="72"/>
      <c r="J10910" t="s">
        <v>12010</v>
      </c>
    </row>
    <row r="10911" spans="1:10" hidden="1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2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12011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2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2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2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2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2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2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2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3937</v>
      </c>
      <c r="C10919" s="59" t="s">
        <v>11973</v>
      </c>
      <c r="D10919" s="64">
        <v>1</v>
      </c>
      <c r="E10919" s="65" t="s">
        <v>31</v>
      </c>
      <c r="F10919" s="61">
        <v>125000</v>
      </c>
      <c r="G10919" s="67">
        <f t="shared" si="382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2"/>
        <v>40000</v>
      </c>
      <c r="H10921" s="84" t="s">
        <v>2211</v>
      </c>
      <c r="I10921" s="72" t="s">
        <v>12012</v>
      </c>
      <c r="J10921"/>
    </row>
    <row r="10922" spans="1:10" hidden="1" x14ac:dyDescent="0.25">
      <c r="A10922" s="210">
        <v>44745</v>
      </c>
      <c r="B10922" s="59" t="s">
        <v>11335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2"/>
        <v>86000</v>
      </c>
      <c r="H10922" s="84" t="s">
        <v>131</v>
      </c>
      <c r="I10922" s="72" t="s">
        <v>12012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2"/>
        <v>27000</v>
      </c>
      <c r="H10923" s="84" t="s">
        <v>131</v>
      </c>
      <c r="I10923" s="72" t="s">
        <v>12012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2"/>
        <v>9000</v>
      </c>
      <c r="H10924" s="84" t="s">
        <v>131</v>
      </c>
      <c r="I10924" s="72" t="s">
        <v>12012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2"/>
        <v>25000</v>
      </c>
      <c r="H10925" s="84" t="s">
        <v>131</v>
      </c>
      <c r="I10925" s="72" t="s">
        <v>12012</v>
      </c>
      <c r="J10925"/>
    </row>
    <row r="10926" spans="1:10" hidden="1" x14ac:dyDescent="0.25">
      <c r="A10926" s="210">
        <v>44745</v>
      </c>
      <c r="B10926" s="74" t="s">
        <v>12013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2"/>
        <v>1240000</v>
      </c>
      <c r="H10926" s="84" t="s">
        <v>12014</v>
      </c>
      <c r="I10926" s="72" t="s">
        <v>12015</v>
      </c>
      <c r="J10926"/>
    </row>
    <row r="10927" spans="1:10" hidden="1" x14ac:dyDescent="0.25">
      <c r="A10927" s="210">
        <v>44745</v>
      </c>
      <c r="B10927" s="78" t="s">
        <v>11690</v>
      </c>
      <c r="C10927" s="70" t="s">
        <v>11351</v>
      </c>
      <c r="D10927" s="64">
        <v>2</v>
      </c>
      <c r="E10927" s="65" t="s">
        <v>31</v>
      </c>
      <c r="F10927" s="67">
        <v>160000</v>
      </c>
      <c r="G10927" s="67">
        <f t="shared" si="382"/>
        <v>320000</v>
      </c>
      <c r="H10927" s="84" t="s">
        <v>630</v>
      </c>
      <c r="I10927" s="72" t="s">
        <v>12015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2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2"/>
        <v>56400</v>
      </c>
      <c r="H10929" s="84" t="s">
        <v>1235</v>
      </c>
      <c r="I10929" s="72" t="s">
        <v>12016</v>
      </c>
      <c r="J10929"/>
    </row>
    <row r="10930" spans="1:10" hidden="1" x14ac:dyDescent="0.25">
      <c r="A10930" s="210">
        <v>44745</v>
      </c>
      <c r="B10930" s="59" t="s">
        <v>4797</v>
      </c>
      <c r="C10930" s="74" t="s">
        <v>12017</v>
      </c>
      <c r="D10930" s="64">
        <v>1</v>
      </c>
      <c r="E10930" s="75" t="s">
        <v>31</v>
      </c>
      <c r="F10930" s="71">
        <v>1900000</v>
      </c>
      <c r="G10930" s="67">
        <f t="shared" si="382"/>
        <v>1900000</v>
      </c>
      <c r="H10930" s="84" t="s">
        <v>1235</v>
      </c>
      <c r="I10930" s="72" t="s">
        <v>12016</v>
      </c>
      <c r="J10930"/>
    </row>
    <row r="10931" spans="1:10" hidden="1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2"/>
        <v>1900000</v>
      </c>
      <c r="H10931" s="84" t="s">
        <v>1235</v>
      </c>
      <c r="I10931" s="72" t="s">
        <v>12016</v>
      </c>
      <c r="J10931"/>
    </row>
    <row r="10932" spans="1:10" hidden="1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2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11335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2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2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2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2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12018</v>
      </c>
      <c r="C10937" s="74" t="s">
        <v>12019</v>
      </c>
      <c r="D10937" s="64">
        <v>1</v>
      </c>
      <c r="E10937" s="65" t="s">
        <v>28</v>
      </c>
      <c r="F10937" s="67">
        <v>1550000</v>
      </c>
      <c r="G10937" s="67">
        <f t="shared" si="382"/>
        <v>1550000</v>
      </c>
      <c r="H10937" s="84" t="s">
        <v>4956</v>
      </c>
      <c r="I10937" s="72"/>
      <c r="J10937"/>
    </row>
    <row r="10938" spans="1:10" hidden="1" x14ac:dyDescent="0.25">
      <c r="A10938" s="210">
        <v>44745</v>
      </c>
      <c r="B10938" s="59" t="s">
        <v>12018</v>
      </c>
      <c r="C10938" s="74" t="s">
        <v>12020</v>
      </c>
      <c r="D10938" s="64">
        <v>1</v>
      </c>
      <c r="E10938" s="65" t="s">
        <v>28</v>
      </c>
      <c r="F10938" s="67">
        <v>1550000</v>
      </c>
      <c r="G10938" s="67">
        <f t="shared" si="382"/>
        <v>1550000</v>
      </c>
      <c r="H10938" s="84" t="s">
        <v>4956</v>
      </c>
      <c r="I10938" s="72"/>
      <c r="J10938"/>
    </row>
    <row r="10939" spans="1:10" hidden="1" x14ac:dyDescent="0.25">
      <c r="A10939" s="210">
        <v>44745</v>
      </c>
      <c r="B10939" s="59" t="s">
        <v>12018</v>
      </c>
      <c r="C10939" s="74" t="s">
        <v>12021</v>
      </c>
      <c r="D10939" s="64">
        <v>1</v>
      </c>
      <c r="E10939" s="65" t="s">
        <v>28</v>
      </c>
      <c r="F10939" s="67">
        <v>1550000</v>
      </c>
      <c r="G10939" s="67">
        <f t="shared" si="382"/>
        <v>1550000</v>
      </c>
      <c r="H10939" s="84" t="s">
        <v>4956</v>
      </c>
      <c r="I10939" s="72"/>
      <c r="J10939"/>
    </row>
    <row r="10940" spans="1:10" hidden="1" x14ac:dyDescent="0.25">
      <c r="A10940" s="210">
        <v>44745</v>
      </c>
      <c r="B10940" s="59" t="s">
        <v>12018</v>
      </c>
      <c r="C10940" s="74" t="s">
        <v>12022</v>
      </c>
      <c r="D10940" s="64">
        <v>1</v>
      </c>
      <c r="E10940" s="65" t="s">
        <v>28</v>
      </c>
      <c r="F10940" s="67">
        <v>1550000</v>
      </c>
      <c r="G10940" s="67">
        <f t="shared" si="382"/>
        <v>1550000</v>
      </c>
      <c r="H10940" s="84" t="s">
        <v>4956</v>
      </c>
      <c r="I10940" s="72"/>
      <c r="J10940"/>
    </row>
    <row r="10941" spans="1:10" hidden="1" x14ac:dyDescent="0.25">
      <c r="A10941" s="210">
        <v>44745</v>
      </c>
      <c r="B10941" s="59" t="s">
        <v>12018</v>
      </c>
      <c r="C10941" s="74" t="s">
        <v>12023</v>
      </c>
      <c r="D10941" s="64">
        <v>1</v>
      </c>
      <c r="E10941" s="65" t="s">
        <v>28</v>
      </c>
      <c r="F10941" s="67">
        <v>1550000</v>
      </c>
      <c r="G10941" s="67">
        <f t="shared" si="382"/>
        <v>1550000</v>
      </c>
      <c r="H10941" s="84" t="s">
        <v>4956</v>
      </c>
      <c r="I10941" s="72"/>
      <c r="J10941"/>
    </row>
    <row r="10942" spans="1:10" hidden="1" x14ac:dyDescent="0.25">
      <c r="A10942" s="210">
        <v>44745</v>
      </c>
      <c r="B10942" s="59" t="s">
        <v>12018</v>
      </c>
      <c r="C10942" s="74" t="s">
        <v>12024</v>
      </c>
      <c r="D10942" s="64">
        <v>1</v>
      </c>
      <c r="E10942" s="65" t="s">
        <v>28</v>
      </c>
      <c r="F10942" s="67">
        <v>1550000</v>
      </c>
      <c r="G10942" s="67">
        <f t="shared" si="382"/>
        <v>1550000</v>
      </c>
      <c r="H10942" s="84" t="s">
        <v>4956</v>
      </c>
      <c r="I10942" s="72"/>
      <c r="J10942"/>
    </row>
    <row r="10943" spans="1:10" hidden="1" x14ac:dyDescent="0.25">
      <c r="A10943" s="210">
        <v>44745</v>
      </c>
      <c r="B10943" s="59" t="s">
        <v>12018</v>
      </c>
      <c r="C10943" s="59" t="s">
        <v>12025</v>
      </c>
      <c r="D10943" s="80">
        <v>1</v>
      </c>
      <c r="E10943" s="65" t="s">
        <v>31</v>
      </c>
      <c r="F10943" s="67">
        <v>1550000</v>
      </c>
      <c r="G10943" s="67">
        <f t="shared" ref="G10943:G11003" si="383">F10943*D10943</f>
        <v>1550000</v>
      </c>
      <c r="H10943" s="84" t="s">
        <v>4956</v>
      </c>
      <c r="I10943" s="72"/>
      <c r="J10943"/>
    </row>
    <row r="10944" spans="1:10" hidden="1" x14ac:dyDescent="0.25">
      <c r="A10944" s="210">
        <v>44745</v>
      </c>
      <c r="B10944" s="59" t="s">
        <v>12018</v>
      </c>
      <c r="C10944" s="59" t="s">
        <v>12026</v>
      </c>
      <c r="D10944" s="64">
        <v>1</v>
      </c>
      <c r="E10944" s="65" t="s">
        <v>31</v>
      </c>
      <c r="F10944" s="67">
        <v>1550000</v>
      </c>
      <c r="G10944" s="67">
        <f t="shared" si="383"/>
        <v>1550000</v>
      </c>
      <c r="H10944" s="84" t="s">
        <v>4956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hidden="1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hidden="1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12027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3"/>
        <v>36975</v>
      </c>
      <c r="H10950" s="84" t="s">
        <v>565</v>
      </c>
      <c r="I10950" s="72" t="s">
        <v>12028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3"/>
        <v>52033.5</v>
      </c>
      <c r="H10951" s="84" t="s">
        <v>565</v>
      </c>
      <c r="I10951" s="72" t="s">
        <v>12028</v>
      </c>
    </row>
    <row r="10952" spans="1:9" hidden="1" x14ac:dyDescent="0.25">
      <c r="A10952" s="210">
        <v>44745</v>
      </c>
      <c r="B10952" s="59" t="s">
        <v>4898</v>
      </c>
      <c r="C10952" s="189" t="s">
        <v>12029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12030</v>
      </c>
    </row>
    <row r="10953" spans="1:9" hidden="1" x14ac:dyDescent="0.25">
      <c r="A10953" s="210">
        <v>44745</v>
      </c>
      <c r="B10953" s="74" t="s">
        <v>11583</v>
      </c>
      <c r="C10953" s="70" t="s">
        <v>11351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12030</v>
      </c>
    </row>
    <row r="10954" spans="1:9" hidden="1" x14ac:dyDescent="0.25">
      <c r="A10954" s="210">
        <v>44745</v>
      </c>
      <c r="B10954" s="59" t="s">
        <v>11367</v>
      </c>
      <c r="C10954" s="59" t="s">
        <v>11351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12030</v>
      </c>
    </row>
    <row r="10955" spans="1:9" hidden="1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3"/>
        <v>60000</v>
      </c>
      <c r="H10955" s="84" t="s">
        <v>1080</v>
      </c>
      <c r="I10955" s="72" t="s">
        <v>12030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12031</v>
      </c>
    </row>
    <row r="10957" spans="1:9" hidden="1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3"/>
        <v>87500</v>
      </c>
      <c r="H10957" s="84" t="s">
        <v>2208</v>
      </c>
      <c r="I10957" s="258" t="s">
        <v>12031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12031</v>
      </c>
    </row>
    <row r="10959" spans="1:9" hidden="1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3"/>
        <v>81500</v>
      </c>
      <c r="H10959" s="84" t="s">
        <v>2208</v>
      </c>
      <c r="I10959" s="258" t="s">
        <v>12031</v>
      </c>
    </row>
    <row r="10960" spans="1:9" hidden="1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3"/>
        <v>125000</v>
      </c>
      <c r="H10960" s="84" t="s">
        <v>1240</v>
      </c>
      <c r="I10960" s="258" t="s">
        <v>12032</v>
      </c>
    </row>
    <row r="10961" spans="1:9" hidden="1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3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3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3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3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3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11381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12033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3"/>
        <v>350000</v>
      </c>
      <c r="H10970" s="84" t="s">
        <v>2211</v>
      </c>
      <c r="I10970" s="258" t="s">
        <v>12034</v>
      </c>
    </row>
    <row r="10971" spans="1:9" hidden="1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3"/>
        <v>1500000</v>
      </c>
      <c r="H10971" s="84" t="s">
        <v>2211</v>
      </c>
      <c r="I10971" s="258" t="s">
        <v>12034</v>
      </c>
    </row>
    <row r="10972" spans="1:9" hidden="1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3"/>
        <v>150000</v>
      </c>
      <c r="H10972" s="84" t="s">
        <v>2211</v>
      </c>
      <c r="I10972" s="258" t="s">
        <v>12034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3"/>
        <v>56400</v>
      </c>
      <c r="H10973" s="84" t="s">
        <v>2211</v>
      </c>
      <c r="I10973" s="258" t="s">
        <v>12034</v>
      </c>
    </row>
    <row r="10974" spans="1:9" hidden="1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3"/>
        <v>125000</v>
      </c>
      <c r="H10974" s="84" t="s">
        <v>2211</v>
      </c>
      <c r="I10974" s="258" t="s">
        <v>12034</v>
      </c>
    </row>
    <row r="10975" spans="1:9" hidden="1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3"/>
        <v>115000</v>
      </c>
      <c r="H10975" s="84" t="s">
        <v>2211</v>
      </c>
      <c r="I10975" s="72" t="s">
        <v>12034</v>
      </c>
    </row>
    <row r="10976" spans="1:9" hidden="1" x14ac:dyDescent="0.25">
      <c r="A10976" s="210">
        <v>44776</v>
      </c>
      <c r="B10976" s="78" t="s">
        <v>96</v>
      </c>
      <c r="C10976" s="59" t="s">
        <v>12035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12036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hidden="1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hidden="1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12037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3"/>
        <v>80000</v>
      </c>
      <c r="H10980" s="84" t="s">
        <v>605</v>
      </c>
      <c r="I10980" s="72" t="s">
        <v>12038</v>
      </c>
    </row>
    <row r="10981" spans="1:9" hidden="1" x14ac:dyDescent="0.25">
      <c r="A10981" s="210">
        <v>44776</v>
      </c>
      <c r="B10981" s="59" t="s">
        <v>11384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3"/>
        <v>205000</v>
      </c>
      <c r="H10981" s="258" t="s">
        <v>605</v>
      </c>
      <c r="I10981" s="72" t="s">
        <v>12038</v>
      </c>
    </row>
    <row r="10982" spans="1:9" hidden="1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3"/>
        <v>81500</v>
      </c>
      <c r="H10982" s="84" t="s">
        <v>605</v>
      </c>
      <c r="I10982" s="72" t="s">
        <v>12038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3"/>
        <v>38000</v>
      </c>
      <c r="H10983" s="84" t="s">
        <v>605</v>
      </c>
      <c r="I10983" s="72" t="s">
        <v>12038</v>
      </c>
    </row>
    <row r="10984" spans="1:9" hidden="1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3"/>
        <v>87500</v>
      </c>
      <c r="H10984" s="84" t="s">
        <v>605</v>
      </c>
      <c r="I10984" s="72" t="s">
        <v>12038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3"/>
        <v>253800</v>
      </c>
      <c r="H10985" s="84" t="s">
        <v>605</v>
      </c>
      <c r="I10985" s="72" t="s">
        <v>12038</v>
      </c>
    </row>
    <row r="10986" spans="1:9" hidden="1" x14ac:dyDescent="0.25">
      <c r="A10986" s="210">
        <v>44776</v>
      </c>
      <c r="B10986" s="59" t="s">
        <v>4898</v>
      </c>
      <c r="C10986" s="74" t="s">
        <v>12039</v>
      </c>
      <c r="D10986" s="64">
        <v>1</v>
      </c>
      <c r="E10986" s="65" t="s">
        <v>28</v>
      </c>
      <c r="F10986" s="67">
        <v>1320000</v>
      </c>
      <c r="G10986" s="67">
        <f t="shared" si="383"/>
        <v>1320000</v>
      </c>
      <c r="H10986" s="84" t="s">
        <v>12040</v>
      </c>
      <c r="I10986" s="72" t="s">
        <v>12041</v>
      </c>
    </row>
    <row r="10987" spans="1:9" hidden="1" x14ac:dyDescent="0.25">
      <c r="A10987" s="210">
        <v>44776</v>
      </c>
      <c r="B10987" s="59" t="s">
        <v>4898</v>
      </c>
      <c r="C10987" s="74" t="s">
        <v>12042</v>
      </c>
      <c r="D10987" s="64">
        <v>1</v>
      </c>
      <c r="E10987" s="65" t="s">
        <v>28</v>
      </c>
      <c r="F10987" s="67">
        <v>1320000</v>
      </c>
      <c r="G10987" s="67">
        <f t="shared" si="383"/>
        <v>1320000</v>
      </c>
      <c r="H10987" s="84" t="s">
        <v>12040</v>
      </c>
      <c r="I10987" s="72" t="s">
        <v>12041</v>
      </c>
    </row>
    <row r="10988" spans="1:9" hidden="1" x14ac:dyDescent="0.25">
      <c r="A10988" s="210">
        <v>44776</v>
      </c>
      <c r="B10988" s="59" t="s">
        <v>4898</v>
      </c>
      <c r="C10988" s="74" t="s">
        <v>12043</v>
      </c>
      <c r="D10988" s="64">
        <v>1</v>
      </c>
      <c r="E10988" s="65" t="s">
        <v>28</v>
      </c>
      <c r="F10988" s="67">
        <v>1320000</v>
      </c>
      <c r="G10988" s="67">
        <f t="shared" si="383"/>
        <v>1320000</v>
      </c>
      <c r="H10988" s="84" t="s">
        <v>12040</v>
      </c>
      <c r="I10988" s="72" t="s">
        <v>12041</v>
      </c>
    </row>
    <row r="10989" spans="1:9" hidden="1" x14ac:dyDescent="0.25">
      <c r="A10989" s="210">
        <v>44776</v>
      </c>
      <c r="B10989" s="59" t="s">
        <v>4898</v>
      </c>
      <c r="C10989" s="74" t="s">
        <v>12044</v>
      </c>
      <c r="D10989" s="64">
        <v>1</v>
      </c>
      <c r="E10989" s="65" t="s">
        <v>28</v>
      </c>
      <c r="F10989" s="67">
        <v>1320000</v>
      </c>
      <c r="G10989" s="67">
        <f t="shared" si="383"/>
        <v>1320000</v>
      </c>
      <c r="H10989" s="84" t="s">
        <v>12040</v>
      </c>
      <c r="I10989" s="72" t="s">
        <v>12041</v>
      </c>
    </row>
    <row r="10990" spans="1:9" hidden="1" x14ac:dyDescent="0.25">
      <c r="A10990" s="210">
        <v>44776</v>
      </c>
      <c r="B10990" s="59" t="s">
        <v>11955</v>
      </c>
      <c r="C10990" s="74" t="s">
        <v>12045</v>
      </c>
      <c r="D10990" s="64">
        <v>1</v>
      </c>
      <c r="E10990" s="65" t="s">
        <v>28</v>
      </c>
      <c r="F10990" s="67">
        <v>1545000</v>
      </c>
      <c r="G10990" s="67">
        <f t="shared" si="383"/>
        <v>1545000</v>
      </c>
      <c r="H10990" s="84" t="s">
        <v>12040</v>
      </c>
      <c r="I10990" s="72" t="s">
        <v>12046</v>
      </c>
    </row>
    <row r="10991" spans="1:9" hidden="1" x14ac:dyDescent="0.25">
      <c r="A10991" s="210">
        <v>44776</v>
      </c>
      <c r="B10991" s="59" t="s">
        <v>11955</v>
      </c>
      <c r="C10991" s="59" t="s">
        <v>12047</v>
      </c>
      <c r="D10991" s="80">
        <v>1</v>
      </c>
      <c r="E10991" s="65" t="s">
        <v>31</v>
      </c>
      <c r="F10991" s="67">
        <v>1545000</v>
      </c>
      <c r="G10991" s="67">
        <f t="shared" si="383"/>
        <v>1545000</v>
      </c>
      <c r="H10991" s="84" t="s">
        <v>12040</v>
      </c>
      <c r="I10991" s="72" t="s">
        <v>12046</v>
      </c>
    </row>
    <row r="10992" spans="1:9" hidden="1" x14ac:dyDescent="0.25">
      <c r="A10992" s="210">
        <v>44776</v>
      </c>
      <c r="B10992" s="59" t="s">
        <v>11955</v>
      </c>
      <c r="C10992" s="59" t="s">
        <v>12048</v>
      </c>
      <c r="D10992" s="64">
        <v>1</v>
      </c>
      <c r="E10992" s="65" t="s">
        <v>31</v>
      </c>
      <c r="F10992" s="67">
        <v>1545000</v>
      </c>
      <c r="G10992" s="67">
        <f t="shared" si="383"/>
        <v>1545000</v>
      </c>
      <c r="H10992" s="84" t="s">
        <v>12040</v>
      </c>
      <c r="I10992" s="72" t="s">
        <v>12046</v>
      </c>
    </row>
    <row r="10993" spans="1:9" hidden="1" x14ac:dyDescent="0.25">
      <c r="A10993" s="210">
        <v>44776</v>
      </c>
      <c r="B10993" s="59" t="s">
        <v>11955</v>
      </c>
      <c r="C10993" s="74" t="s">
        <v>12049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12040</v>
      </c>
      <c r="I10993" s="72" t="s">
        <v>12046</v>
      </c>
    </row>
    <row r="10994" spans="1:9" hidden="1" x14ac:dyDescent="0.25">
      <c r="A10994" s="210">
        <v>44776</v>
      </c>
      <c r="B10994" s="59" t="s">
        <v>11955</v>
      </c>
      <c r="C10994" s="74" t="s">
        <v>12050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12040</v>
      </c>
      <c r="I10994" s="72" t="s">
        <v>12046</v>
      </c>
    </row>
    <row r="10995" spans="1:9" hidden="1" x14ac:dyDescent="0.25">
      <c r="A10995" s="210">
        <v>44776</v>
      </c>
      <c r="B10995" s="59" t="s">
        <v>11955</v>
      </c>
      <c r="C10995" s="59" t="s">
        <v>12051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12040</v>
      </c>
      <c r="I10995" s="72" t="s">
        <v>12046</v>
      </c>
    </row>
    <row r="10996" spans="1:9" hidden="1" x14ac:dyDescent="0.25">
      <c r="A10996" s="210">
        <v>44776</v>
      </c>
      <c r="B10996" s="59" t="s">
        <v>11955</v>
      </c>
      <c r="C10996" s="59" t="s">
        <v>12052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12040</v>
      </c>
      <c r="I10996" s="72" t="s">
        <v>12046</v>
      </c>
    </row>
    <row r="10997" spans="1:9" hidden="1" x14ac:dyDescent="0.25">
      <c r="A10997" s="210">
        <v>44776</v>
      </c>
      <c r="B10997" s="59" t="s">
        <v>11955</v>
      </c>
      <c r="C10997" s="59" t="s">
        <v>12053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12040</v>
      </c>
      <c r="I10997" s="72" t="s">
        <v>12046</v>
      </c>
    </row>
    <row r="10998" spans="1:9" hidden="1" x14ac:dyDescent="0.25">
      <c r="A10998" s="210">
        <v>44776</v>
      </c>
      <c r="B10998" s="59" t="s">
        <v>11955</v>
      </c>
      <c r="C10998" s="59" t="s">
        <v>12054</v>
      </c>
      <c r="D10998" s="64">
        <v>1</v>
      </c>
      <c r="E10998" s="65" t="s">
        <v>31</v>
      </c>
      <c r="F10998" s="67">
        <v>1545000</v>
      </c>
      <c r="G10998" s="67">
        <f t="shared" si="383"/>
        <v>1545000</v>
      </c>
      <c r="H10998" s="84" t="s">
        <v>12040</v>
      </c>
      <c r="I10998" s="72" t="s">
        <v>12046</v>
      </c>
    </row>
    <row r="10999" spans="1:9" hidden="1" x14ac:dyDescent="0.25">
      <c r="A10999" s="210">
        <v>44776</v>
      </c>
      <c r="B10999" s="59" t="s">
        <v>11955</v>
      </c>
      <c r="C10999" s="180" t="s">
        <v>12055</v>
      </c>
      <c r="D10999" s="64">
        <v>1</v>
      </c>
      <c r="E10999" s="65" t="s">
        <v>31</v>
      </c>
      <c r="F10999" s="67">
        <v>1545000</v>
      </c>
      <c r="G10999" s="67">
        <f t="shared" si="383"/>
        <v>1545000</v>
      </c>
      <c r="H10999" s="84" t="s">
        <v>12040</v>
      </c>
      <c r="I10999" s="72" t="s">
        <v>12046</v>
      </c>
    </row>
    <row r="11000" spans="1:9" hidden="1" x14ac:dyDescent="0.25">
      <c r="A11000" s="210">
        <v>44776</v>
      </c>
      <c r="B11000" s="78" t="s">
        <v>11363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12040</v>
      </c>
      <c r="I11000" s="72" t="s">
        <v>12046</v>
      </c>
    </row>
    <row r="11001" spans="1:9" hidden="1" x14ac:dyDescent="0.25">
      <c r="A11001" s="210">
        <v>44776</v>
      </c>
      <c r="B11001" s="74" t="s">
        <v>11583</v>
      </c>
      <c r="C11001" s="70" t="s">
        <v>11351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12040</v>
      </c>
      <c r="I11001" s="72" t="s">
        <v>12041</v>
      </c>
    </row>
    <row r="11002" spans="1:9" hidden="1" x14ac:dyDescent="0.25">
      <c r="A11002" s="210">
        <v>44776</v>
      </c>
      <c r="B11002" s="78" t="s">
        <v>11690</v>
      </c>
      <c r="C11002" s="70" t="s">
        <v>11351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12040</v>
      </c>
      <c r="I11002" s="72" t="s">
        <v>12041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3"/>
        <v>1040670</v>
      </c>
      <c r="H11003" s="84" t="s">
        <v>12040</v>
      </c>
      <c r="I11003" s="72" t="s">
        <v>12041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12040</v>
      </c>
      <c r="I11004" s="72" t="s">
        <v>12041</v>
      </c>
    </row>
    <row r="11005" spans="1:9" hidden="1" x14ac:dyDescent="0.25">
      <c r="A11005" s="210">
        <v>44807</v>
      </c>
      <c r="B11005" s="59" t="s">
        <v>11377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4">F11005*D11005</f>
        <v>350000</v>
      </c>
      <c r="H11005" s="84" t="s">
        <v>605</v>
      </c>
      <c r="I11005" s="258" t="s">
        <v>12056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4"/>
        <v>225600</v>
      </c>
      <c r="H11006" s="84" t="s">
        <v>648</v>
      </c>
      <c r="I11006" s="258" t="s">
        <v>12057</v>
      </c>
    </row>
    <row r="11007" spans="1:9" hidden="1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4"/>
        <v>1220000</v>
      </c>
      <c r="H11007" s="84" t="s">
        <v>12058</v>
      </c>
      <c r="I11007" s="258"/>
    </row>
    <row r="11008" spans="1:9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4"/>
        <v>80000</v>
      </c>
      <c r="H11009" s="84" t="s">
        <v>1937</v>
      </c>
      <c r="I11009" s="258" t="s">
        <v>12059</v>
      </c>
    </row>
    <row r="11010" spans="1:9" hidden="1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4"/>
        <v>20000</v>
      </c>
      <c r="H11010" s="84" t="s">
        <v>1937</v>
      </c>
      <c r="I11010" s="258" t="s">
        <v>12059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4"/>
        <v>173445</v>
      </c>
      <c r="H11011" s="84" t="s">
        <v>1937</v>
      </c>
      <c r="I11011" s="258" t="s">
        <v>12059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12059</v>
      </c>
    </row>
    <row r="11013" spans="1:9" hidden="1" x14ac:dyDescent="0.25">
      <c r="A11013" s="210">
        <v>44807</v>
      </c>
      <c r="B11013" s="59" t="s">
        <v>4898</v>
      </c>
      <c r="C11013" s="247" t="s">
        <v>12060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11583</v>
      </c>
      <c r="C11014" s="70" t="s">
        <v>11351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11367</v>
      </c>
      <c r="C11015" s="59" t="s">
        <v>11351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4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4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11955</v>
      </c>
      <c r="C11019" s="59" t="s">
        <v>12061</v>
      </c>
      <c r="D11019" s="80">
        <v>1</v>
      </c>
      <c r="E11019" s="65" t="s">
        <v>31</v>
      </c>
      <c r="F11019" s="209" t="s">
        <v>12062</v>
      </c>
      <c r="G11019" s="67" t="e">
        <f>F11019*D11019</f>
        <v>#VALUE!</v>
      </c>
      <c r="H11019" s="84" t="s">
        <v>3461</v>
      </c>
      <c r="I11019" s="72" t="s">
        <v>12063</v>
      </c>
    </row>
    <row r="11020" spans="1:9" hidden="1" x14ac:dyDescent="0.25">
      <c r="A11020" s="210">
        <v>44807</v>
      </c>
      <c r="B11020" s="59" t="s">
        <v>11955</v>
      </c>
      <c r="C11020" s="74" t="s">
        <v>12064</v>
      </c>
      <c r="D11020" s="64">
        <v>1</v>
      </c>
      <c r="E11020" s="65" t="s">
        <v>31</v>
      </c>
      <c r="F11020" s="66" t="s">
        <v>12062</v>
      </c>
      <c r="G11020" s="67" t="e">
        <f>F11020*D11020</f>
        <v>#VALUE!</v>
      </c>
      <c r="H11020" s="84" t="s">
        <v>3461</v>
      </c>
      <c r="I11020" s="72" t="s">
        <v>12063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5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5"/>
        <v>1950000</v>
      </c>
      <c r="H11022" s="84" t="s">
        <v>5070</v>
      </c>
      <c r="I11022" s="258" t="s">
        <v>12065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5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12066</v>
      </c>
    </row>
    <row r="11025" spans="1:9" hidden="1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5"/>
        <v>320000</v>
      </c>
      <c r="H11025" s="84" t="s">
        <v>630</v>
      </c>
      <c r="I11025" s="258" t="s">
        <v>12066</v>
      </c>
    </row>
    <row r="11026" spans="1:9" hidden="1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5"/>
        <v>235000</v>
      </c>
      <c r="H11026" s="84" t="s">
        <v>630</v>
      </c>
      <c r="I11026" s="258" t="s">
        <v>12066</v>
      </c>
    </row>
    <row r="11027" spans="1:9" hidden="1" x14ac:dyDescent="0.25">
      <c r="A11027" s="210">
        <v>44837</v>
      </c>
      <c r="B11027" s="59" t="s">
        <v>216</v>
      </c>
      <c r="C11027" s="59" t="s">
        <v>11633</v>
      </c>
      <c r="D11027" s="64">
        <v>1</v>
      </c>
      <c r="E11027" s="65" t="s">
        <v>31</v>
      </c>
      <c r="F11027" s="61">
        <v>198550</v>
      </c>
      <c r="G11027" s="67">
        <f t="shared" si="385"/>
        <v>198550</v>
      </c>
      <c r="H11027" s="84" t="s">
        <v>630</v>
      </c>
      <c r="I11027" s="258" t="s">
        <v>12066</v>
      </c>
    </row>
    <row r="11028" spans="1:9" hidden="1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5"/>
        <v>196350</v>
      </c>
      <c r="H11028" s="84" t="s">
        <v>630</v>
      </c>
      <c r="I11028" s="258" t="s">
        <v>12066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12066</v>
      </c>
    </row>
    <row r="11030" spans="1:9" hidden="1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12066</v>
      </c>
    </row>
    <row r="11031" spans="1:9" hidden="1" x14ac:dyDescent="0.25">
      <c r="A11031" s="210">
        <v>44837</v>
      </c>
      <c r="B11031" s="432" t="s">
        <v>12067</v>
      </c>
      <c r="C11031" s="76" t="s">
        <v>12068</v>
      </c>
      <c r="D11031" s="64">
        <v>1</v>
      </c>
      <c r="E11031" s="70" t="s">
        <v>28</v>
      </c>
      <c r="F11031" s="480">
        <v>750000</v>
      </c>
      <c r="G11031" s="67">
        <f t="shared" si="385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5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5"/>
        <v>153000</v>
      </c>
      <c r="H11033" s="84" t="s">
        <v>1184</v>
      </c>
      <c r="I11033" s="72"/>
    </row>
    <row r="11034" spans="1:9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5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5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5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5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5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5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5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5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5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5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12069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5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5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5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5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6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6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6"/>
        <v>475000</v>
      </c>
      <c r="H11053" s="84" t="s">
        <v>1982</v>
      </c>
      <c r="I11053" s="258" t="s">
        <v>12070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6"/>
        <v>20000</v>
      </c>
      <c r="H11054" s="84" t="s">
        <v>1982</v>
      </c>
      <c r="I11054" s="258" t="s">
        <v>12070</v>
      </c>
    </row>
    <row r="11055" spans="1:9" hidden="1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6"/>
        <v>20000</v>
      </c>
      <c r="H11055" s="84" t="s">
        <v>1982</v>
      </c>
      <c r="I11055" s="258" t="s">
        <v>12070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6"/>
        <v>40000</v>
      </c>
      <c r="H11056" s="84" t="s">
        <v>1982</v>
      </c>
      <c r="I11056" s="258" t="s">
        <v>12070</v>
      </c>
    </row>
    <row r="11057" spans="1:9" hidden="1" x14ac:dyDescent="0.25">
      <c r="A11057" s="210">
        <v>44868</v>
      </c>
      <c r="B11057" s="59" t="s">
        <v>11335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6"/>
        <v>86000</v>
      </c>
      <c r="H11057" s="84" t="s">
        <v>1982</v>
      </c>
      <c r="I11057" s="258" t="s">
        <v>12070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6"/>
        <v>225600</v>
      </c>
      <c r="H11058" s="84" t="s">
        <v>1982</v>
      </c>
      <c r="I11058" s="258" t="s">
        <v>12070</v>
      </c>
    </row>
    <row r="11059" spans="1:9" hidden="1" x14ac:dyDescent="0.25">
      <c r="A11059" s="210">
        <v>44868</v>
      </c>
      <c r="B11059" s="59" t="s">
        <v>8902</v>
      </c>
      <c r="C11059" s="76" t="s">
        <v>12071</v>
      </c>
      <c r="D11059" s="59">
        <v>1</v>
      </c>
      <c r="E11059" s="70" t="s">
        <v>28</v>
      </c>
      <c r="F11059" s="59">
        <v>83500</v>
      </c>
      <c r="G11059" s="67">
        <f t="shared" si="386"/>
        <v>83500</v>
      </c>
      <c r="H11059" s="84" t="s">
        <v>1982</v>
      </c>
      <c r="I11059" s="258" t="s">
        <v>12070</v>
      </c>
    </row>
    <row r="11060" spans="1:9" hidden="1" x14ac:dyDescent="0.25">
      <c r="A11060" s="210">
        <v>44868</v>
      </c>
      <c r="B11060" s="74" t="s">
        <v>12072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6"/>
        <v>1200000</v>
      </c>
      <c r="H11060" s="84" t="s">
        <v>2643</v>
      </c>
      <c r="I11060" s="258" t="s">
        <v>12073</v>
      </c>
    </row>
    <row r="11061" spans="1:9" hidden="1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12074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6"/>
        <v>38000</v>
      </c>
      <c r="H11063" s="84" t="s">
        <v>3171</v>
      </c>
      <c r="I11063" s="72" t="s">
        <v>12074</v>
      </c>
    </row>
    <row r="11064" spans="1:9" hidden="1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12074</v>
      </c>
    </row>
    <row r="11065" spans="1:9" hidden="1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12074</v>
      </c>
    </row>
    <row r="11066" spans="1:9" hidden="1" x14ac:dyDescent="0.25">
      <c r="A11066" s="210">
        <v>44868</v>
      </c>
      <c r="B11066" s="59" t="s">
        <v>11335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12074</v>
      </c>
    </row>
    <row r="11067" spans="1:9" hidden="1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12074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12075</v>
      </c>
    </row>
    <row r="11069" spans="1:9" hidden="1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6"/>
        <v>60000</v>
      </c>
      <c r="H11069" s="84" t="s">
        <v>152</v>
      </c>
      <c r="I11069" s="72" t="s">
        <v>12075</v>
      </c>
    </row>
    <row r="11070" spans="1:9" hidden="1" x14ac:dyDescent="0.25">
      <c r="A11070" s="210">
        <v>44868</v>
      </c>
      <c r="B11070" s="59" t="s">
        <v>9004</v>
      </c>
      <c r="C11070" s="76" t="s">
        <v>11397</v>
      </c>
      <c r="D11070" s="80">
        <v>1</v>
      </c>
      <c r="E11070" s="65" t="s">
        <v>31</v>
      </c>
      <c r="F11070" s="209">
        <v>129999</v>
      </c>
      <c r="G11070" s="67">
        <f t="shared" si="386"/>
        <v>129999</v>
      </c>
      <c r="H11070" s="84" t="s">
        <v>152</v>
      </c>
      <c r="I11070" s="72" t="s">
        <v>12075</v>
      </c>
    </row>
    <row r="11071" spans="1:9" hidden="1" x14ac:dyDescent="0.25">
      <c r="A11071" s="210">
        <v>44868</v>
      </c>
      <c r="B11071" s="59" t="s">
        <v>8902</v>
      </c>
      <c r="C11071" s="59" t="s">
        <v>11447</v>
      </c>
      <c r="D11071" s="80">
        <v>1</v>
      </c>
      <c r="E11071" s="65" t="s">
        <v>31</v>
      </c>
      <c r="F11071" s="209">
        <v>60000</v>
      </c>
      <c r="G11071" s="67">
        <f t="shared" si="386"/>
        <v>60000</v>
      </c>
      <c r="H11071" s="84" t="s">
        <v>152</v>
      </c>
      <c r="I11071" s="72" t="s">
        <v>12075</v>
      </c>
    </row>
    <row r="11072" spans="1:9" hidden="1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6"/>
        <v>12500</v>
      </c>
      <c r="H11072" s="84" t="s">
        <v>152</v>
      </c>
      <c r="I11072" s="72" t="s">
        <v>12075</v>
      </c>
    </row>
    <row r="11073" spans="1:9" hidden="1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6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12076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6"/>
        <v>7000</v>
      </c>
      <c r="H11076" s="84" t="s">
        <v>2253</v>
      </c>
      <c r="I11076" s="72"/>
    </row>
    <row r="11077" spans="1:9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6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6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6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4898</v>
      </c>
      <c r="C11080" s="74" t="s">
        <v>12077</v>
      </c>
      <c r="D11080" s="64">
        <v>1</v>
      </c>
      <c r="E11080" s="65" t="s">
        <v>28</v>
      </c>
      <c r="F11080" s="67">
        <v>1320000</v>
      </c>
      <c r="G11080" s="67">
        <f t="shared" si="386"/>
        <v>1320000</v>
      </c>
      <c r="H11080" s="84" t="s">
        <v>565</v>
      </c>
      <c r="I11080" s="72" t="s">
        <v>12078</v>
      </c>
    </row>
    <row r="11081" spans="1:9" hidden="1" x14ac:dyDescent="0.25">
      <c r="A11081" s="210">
        <v>44868</v>
      </c>
      <c r="B11081" s="74" t="s">
        <v>11583</v>
      </c>
      <c r="C11081" s="70" t="s">
        <v>11351</v>
      </c>
      <c r="D11081" s="80">
        <v>1</v>
      </c>
      <c r="E11081" s="65" t="s">
        <v>28</v>
      </c>
      <c r="F11081" s="67">
        <v>155000</v>
      </c>
      <c r="G11081" s="67">
        <f t="shared" si="386"/>
        <v>155000</v>
      </c>
      <c r="H11081" s="84" t="s">
        <v>565</v>
      </c>
      <c r="I11081" s="72" t="s">
        <v>12078</v>
      </c>
    </row>
    <row r="11082" spans="1:9" hidden="1" x14ac:dyDescent="0.25">
      <c r="A11082" s="210">
        <v>44868</v>
      </c>
      <c r="B11082" s="59" t="s">
        <v>11367</v>
      </c>
      <c r="C11082" s="59" t="s">
        <v>11351</v>
      </c>
      <c r="D11082" s="64">
        <v>1</v>
      </c>
      <c r="E11082" s="65" t="s">
        <v>28</v>
      </c>
      <c r="F11082" s="67">
        <v>40000</v>
      </c>
      <c r="G11082" s="67">
        <f t="shared" si="386"/>
        <v>40000</v>
      </c>
      <c r="H11082" s="84" t="s">
        <v>565</v>
      </c>
      <c r="I11082" s="72" t="s">
        <v>12078</v>
      </c>
    </row>
    <row r="11083" spans="1:9" hidden="1" x14ac:dyDescent="0.25">
      <c r="A11083" s="210">
        <v>44898</v>
      </c>
      <c r="B11083" s="59" t="s">
        <v>12079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6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6"/>
        <v>80000</v>
      </c>
      <c r="H11084" s="84" t="s">
        <v>565</v>
      </c>
      <c r="I11084" s="258" t="s">
        <v>12080</v>
      </c>
    </row>
    <row r="11085" spans="1:9" hidden="1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6"/>
        <v>510000</v>
      </c>
      <c r="H11085" s="84" t="s">
        <v>565</v>
      </c>
      <c r="I11085" s="258" t="s">
        <v>12080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6"/>
        <v>225000</v>
      </c>
      <c r="H11086" s="84" t="s">
        <v>565</v>
      </c>
      <c r="I11086" s="258" t="s">
        <v>12080</v>
      </c>
    </row>
    <row r="11087" spans="1:9" hidden="1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6"/>
        <v>20000</v>
      </c>
      <c r="H11087" s="84" t="s">
        <v>565</v>
      </c>
      <c r="I11087" s="258" t="s">
        <v>12080</v>
      </c>
    </row>
    <row r="11088" spans="1:9" hidden="1" x14ac:dyDescent="0.25">
      <c r="A11088" s="210">
        <v>44898</v>
      </c>
      <c r="B11088" s="59" t="s">
        <v>4898</v>
      </c>
      <c r="C11088" s="59" t="s">
        <v>12081</v>
      </c>
      <c r="D11088" s="64">
        <v>1</v>
      </c>
      <c r="E11088" s="65" t="s">
        <v>31</v>
      </c>
      <c r="F11088" s="358">
        <v>1320000</v>
      </c>
      <c r="G11088" s="67">
        <f t="shared" si="386"/>
        <v>1320000</v>
      </c>
      <c r="H11088" s="84" t="s">
        <v>1722</v>
      </c>
      <c r="I11088" s="258" t="s">
        <v>12082</v>
      </c>
    </row>
    <row r="11089" spans="1:9" hidden="1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6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6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6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6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6"/>
        <v>110000</v>
      </c>
      <c r="H11093" s="84" t="s">
        <v>1240</v>
      </c>
      <c r="I11093" s="258" t="s">
        <v>12083</v>
      </c>
    </row>
    <row r="11094" spans="1:9" hidden="1" x14ac:dyDescent="0.25">
      <c r="A11094" s="210">
        <v>44898</v>
      </c>
      <c r="B11094" s="59" t="s">
        <v>11377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6"/>
        <v>350000</v>
      </c>
      <c r="H11094" s="84" t="s">
        <v>1240</v>
      </c>
      <c r="I11094" s="258" t="s">
        <v>12083</v>
      </c>
    </row>
    <row r="11095" spans="1:9" hidden="1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6"/>
        <v>255000</v>
      </c>
      <c r="H11095" s="84" t="s">
        <v>966</v>
      </c>
      <c r="I11095" s="72" t="s">
        <v>12084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6"/>
        <v>12500</v>
      </c>
      <c r="H11096" s="84" t="s">
        <v>188</v>
      </c>
      <c r="I11096" s="72" t="s">
        <v>12085</v>
      </c>
    </row>
    <row r="11097" spans="1:9" hidden="1" x14ac:dyDescent="0.25">
      <c r="A11097" s="210">
        <v>44898</v>
      </c>
      <c r="B11097" s="59" t="s">
        <v>11335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6"/>
        <v>172000</v>
      </c>
      <c r="H11097" s="84" t="s">
        <v>188</v>
      </c>
      <c r="I11097" s="72" t="s">
        <v>12085</v>
      </c>
    </row>
    <row r="11098" spans="1:9" x14ac:dyDescent="0.25">
      <c r="A11098" s="210">
        <v>44898</v>
      </c>
      <c r="B11098" s="59" t="s">
        <v>12086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6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6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6"/>
        <v>60000</v>
      </c>
      <c r="H11100" s="84" t="s">
        <v>759</v>
      </c>
      <c r="I11100" s="72" t="s">
        <v>12087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6"/>
        <v>49500</v>
      </c>
      <c r="H11101" s="84" t="s">
        <v>759</v>
      </c>
      <c r="I11101" s="72" t="s">
        <v>12087</v>
      </c>
    </row>
    <row r="11102" spans="1:9" hidden="1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6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12088</v>
      </c>
      <c r="C11103" s="78" t="s">
        <v>12089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7">F11104*D11104</f>
        <v>75000</v>
      </c>
      <c r="H11104" s="84" t="s">
        <v>504</v>
      </c>
      <c r="I11104" s="258" t="s">
        <v>12090</v>
      </c>
    </row>
    <row r="11105" spans="1:9" hidden="1" x14ac:dyDescent="0.25">
      <c r="A11105" s="64" t="s">
        <v>180</v>
      </c>
      <c r="B11105" s="78" t="s">
        <v>12088</v>
      </c>
      <c r="C11105" s="70" t="s">
        <v>12089</v>
      </c>
      <c r="D11105" s="80">
        <v>1</v>
      </c>
      <c r="E11105" s="65" t="s">
        <v>28</v>
      </c>
      <c r="F11105" s="209">
        <v>70000</v>
      </c>
      <c r="G11105" s="67">
        <f t="shared" si="387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7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11633</v>
      </c>
      <c r="D11107" s="64">
        <v>1</v>
      </c>
      <c r="E11107" s="65" t="s">
        <v>28</v>
      </c>
      <c r="F11107" s="358">
        <v>198550</v>
      </c>
      <c r="G11107" s="67">
        <f t="shared" si="387"/>
        <v>198550</v>
      </c>
      <c r="H11107" s="84" t="s">
        <v>1725</v>
      </c>
      <c r="I11107" s="258" t="s">
        <v>12091</v>
      </c>
    </row>
    <row r="11108" spans="1:9" hidden="1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7"/>
        <v>196350</v>
      </c>
      <c r="H11108" s="84" t="s">
        <v>1725</v>
      </c>
      <c r="I11108" s="258" t="s">
        <v>12091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7"/>
        <v>9000</v>
      </c>
      <c r="H11109" s="84" t="s">
        <v>4956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7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12092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7"/>
        <v>1100000</v>
      </c>
      <c r="H11111" s="84" t="s">
        <v>1035</v>
      </c>
      <c r="I11111" s="258" t="s">
        <v>9080</v>
      </c>
    </row>
    <row r="11112" spans="1:9" hidden="1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7"/>
        <v>10000000</v>
      </c>
      <c r="H11112" s="84" t="s">
        <v>1035</v>
      </c>
      <c r="I11112" s="258" t="s">
        <v>9080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hidden="1" x14ac:dyDescent="0.25">
      <c r="A11114" s="64" t="s">
        <v>180</v>
      </c>
      <c r="B11114" s="59" t="s">
        <v>11335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hidden="1" x14ac:dyDescent="0.25">
      <c r="A11115" s="64" t="s">
        <v>180</v>
      </c>
      <c r="B11115" s="59" t="s">
        <v>11391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7"/>
        <v>905400</v>
      </c>
      <c r="H11115" s="84" t="s">
        <v>1035</v>
      </c>
      <c r="I11115" s="258" t="s">
        <v>12093</v>
      </c>
    </row>
    <row r="11116" spans="1:9" hidden="1" x14ac:dyDescent="0.25">
      <c r="A11116" s="64" t="s">
        <v>180</v>
      </c>
      <c r="B11116" s="59" t="s">
        <v>216</v>
      </c>
      <c r="C11116" s="59" t="s">
        <v>11633</v>
      </c>
      <c r="D11116" s="64">
        <v>1</v>
      </c>
      <c r="E11116" s="65" t="s">
        <v>28</v>
      </c>
      <c r="F11116" s="358">
        <v>198550</v>
      </c>
      <c r="G11116" s="67">
        <f t="shared" si="387"/>
        <v>198550</v>
      </c>
      <c r="H11116" s="84" t="s">
        <v>1035</v>
      </c>
      <c r="I11116" s="258" t="s">
        <v>9080</v>
      </c>
    </row>
    <row r="11117" spans="1:9" hidden="1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7"/>
        <v>196350</v>
      </c>
      <c r="H11117" s="84" t="s">
        <v>1035</v>
      </c>
      <c r="I11117" s="258" t="s">
        <v>9080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7"/>
        <v>49500</v>
      </c>
      <c r="H11118" s="84" t="s">
        <v>1035</v>
      </c>
      <c r="I11118" s="258" t="s">
        <v>9080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7"/>
        <v>40000</v>
      </c>
      <c r="H11119" s="84" t="s">
        <v>1035</v>
      </c>
      <c r="I11119" s="258" t="s">
        <v>9080</v>
      </c>
    </row>
    <row r="11120" spans="1:9" hidden="1" x14ac:dyDescent="0.25">
      <c r="A11120" s="64" t="s">
        <v>180</v>
      </c>
      <c r="B11120" s="59" t="s">
        <v>12094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7"/>
        <v>510000</v>
      </c>
      <c r="H11120" s="84" t="s">
        <v>1035</v>
      </c>
      <c r="I11120" s="258" t="s">
        <v>9080</v>
      </c>
    </row>
    <row r="11121" spans="1:9" hidden="1" x14ac:dyDescent="0.25">
      <c r="A11121" s="64" t="s">
        <v>180</v>
      </c>
      <c r="B11121" s="59" t="s">
        <v>12095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7"/>
        <v>45000</v>
      </c>
      <c r="H11121" s="84" t="s">
        <v>1035</v>
      </c>
      <c r="I11121" s="258" t="s">
        <v>9080</v>
      </c>
    </row>
    <row r="11122" spans="1:9" hidden="1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7"/>
        <v>1900000</v>
      </c>
      <c r="H11122" s="84" t="s">
        <v>1035</v>
      </c>
      <c r="I11122" s="258" t="s">
        <v>12096</v>
      </c>
    </row>
    <row r="11123" spans="1:9" hidden="1" x14ac:dyDescent="0.25">
      <c r="A11123" s="64" t="s">
        <v>180</v>
      </c>
      <c r="B11123" s="59" t="s">
        <v>4797</v>
      </c>
      <c r="C11123" s="59" t="s">
        <v>12017</v>
      </c>
      <c r="D11123" s="80">
        <v>1</v>
      </c>
      <c r="E11123" s="65" t="s">
        <v>66</v>
      </c>
      <c r="F11123" s="209">
        <v>1900000</v>
      </c>
      <c r="G11123" s="67">
        <f t="shared" si="387"/>
        <v>1900000</v>
      </c>
      <c r="H11123" s="84" t="s">
        <v>1035</v>
      </c>
      <c r="I11123" s="258" t="s">
        <v>12096</v>
      </c>
    </row>
    <row r="11124" spans="1:9" hidden="1" x14ac:dyDescent="0.25">
      <c r="A11124" s="64" t="s">
        <v>180</v>
      </c>
      <c r="B11124" s="59" t="s">
        <v>11304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7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12097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7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7"/>
        <v>475000</v>
      </c>
      <c r="H11126" s="84" t="s">
        <v>1029</v>
      </c>
      <c r="I11126" s="258" t="s">
        <v>12098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12099</v>
      </c>
    </row>
    <row r="11128" spans="1:9" hidden="1" x14ac:dyDescent="0.25">
      <c r="A11128" s="64" t="s">
        <v>180</v>
      </c>
      <c r="B11128" s="59" t="s">
        <v>11955</v>
      </c>
      <c r="C11128" s="74" t="s">
        <v>12100</v>
      </c>
      <c r="D11128" s="64">
        <v>1</v>
      </c>
      <c r="E11128" s="65" t="s">
        <v>28</v>
      </c>
      <c r="F11128" s="67">
        <v>1545000</v>
      </c>
      <c r="G11128" s="67">
        <f t="shared" si="387"/>
        <v>1545000</v>
      </c>
      <c r="H11128" s="84" t="s">
        <v>2208</v>
      </c>
      <c r="I11128" s="258" t="s">
        <v>12099</v>
      </c>
    </row>
    <row r="11129" spans="1:9" hidden="1" x14ac:dyDescent="0.25">
      <c r="A11129" s="64" t="s">
        <v>180</v>
      </c>
      <c r="B11129" s="59" t="s">
        <v>11955</v>
      </c>
      <c r="C11129" s="74" t="s">
        <v>12101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12099</v>
      </c>
    </row>
    <row r="11130" spans="1:9" hidden="1" x14ac:dyDescent="0.25">
      <c r="A11130" s="64" t="s">
        <v>180</v>
      </c>
      <c r="B11130" s="78" t="s">
        <v>11690</v>
      </c>
      <c r="C11130" s="70" t="s">
        <v>11351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12099</v>
      </c>
    </row>
    <row r="11131" spans="1:9" hidden="1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7"/>
        <v>90000</v>
      </c>
      <c r="H11131" s="84" t="s">
        <v>2208</v>
      </c>
      <c r="I11131" s="258" t="s">
        <v>12099</v>
      </c>
    </row>
    <row r="11132" spans="1:9" hidden="1" x14ac:dyDescent="0.25">
      <c r="A11132" s="64" t="s">
        <v>180</v>
      </c>
      <c r="B11132" s="341" t="s">
        <v>11955</v>
      </c>
      <c r="C11132" s="341" t="s">
        <v>12102</v>
      </c>
      <c r="D11132" s="342">
        <v>1</v>
      </c>
      <c r="E11132" s="404" t="s">
        <v>31</v>
      </c>
      <c r="F11132" s="345">
        <v>1545000</v>
      </c>
      <c r="G11132" s="345">
        <f t="shared" si="387"/>
        <v>1545000</v>
      </c>
      <c r="H11132" s="397" t="s">
        <v>502</v>
      </c>
      <c r="I11132" s="347" t="s">
        <v>12103</v>
      </c>
    </row>
    <row r="11133" spans="1:9" hidden="1" x14ac:dyDescent="0.25">
      <c r="A11133" s="64" t="s">
        <v>180</v>
      </c>
      <c r="B11133" s="341" t="s">
        <v>11955</v>
      </c>
      <c r="C11133" s="341" t="s">
        <v>12104</v>
      </c>
      <c r="D11133" s="342">
        <v>1</v>
      </c>
      <c r="E11133" s="404" t="s">
        <v>31</v>
      </c>
      <c r="F11133" s="477">
        <v>1545000</v>
      </c>
      <c r="G11133" s="345">
        <f t="shared" si="387"/>
        <v>1545000</v>
      </c>
      <c r="H11133" s="397" t="s">
        <v>502</v>
      </c>
      <c r="I11133" s="347" t="s">
        <v>12103</v>
      </c>
    </row>
    <row r="11134" spans="1:9" hidden="1" x14ac:dyDescent="0.25">
      <c r="A11134" s="64" t="s">
        <v>180</v>
      </c>
      <c r="B11134" s="460" t="s">
        <v>11690</v>
      </c>
      <c r="C11134" s="347" t="s">
        <v>11351</v>
      </c>
      <c r="D11134" s="342">
        <v>2</v>
      </c>
      <c r="E11134" s="404" t="s">
        <v>31</v>
      </c>
      <c r="F11134" s="398">
        <v>160000</v>
      </c>
      <c r="G11134" s="345">
        <f t="shared" si="387"/>
        <v>320000</v>
      </c>
      <c r="H11134" s="397" t="s">
        <v>502</v>
      </c>
      <c r="I11134" s="347" t="s">
        <v>12103</v>
      </c>
    </row>
    <row r="11135" spans="1:9" hidden="1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12103</v>
      </c>
    </row>
    <row r="11136" spans="1:9" hidden="1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12105</v>
      </c>
    </row>
    <row r="11137" spans="1:9" hidden="1" x14ac:dyDescent="0.25">
      <c r="A11137" s="64" t="s">
        <v>180</v>
      </c>
      <c r="B11137" s="59" t="s">
        <v>11335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12105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12105</v>
      </c>
    </row>
    <row r="11139" spans="1:9" hidden="1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12105</v>
      </c>
    </row>
    <row r="11140" spans="1:9" hidden="1" x14ac:dyDescent="0.25">
      <c r="A11140" s="64" t="s">
        <v>180</v>
      </c>
      <c r="B11140" s="59" t="s">
        <v>216</v>
      </c>
      <c r="C11140" s="59" t="s">
        <v>11633</v>
      </c>
      <c r="D11140" s="64">
        <v>1</v>
      </c>
      <c r="E11140" s="65" t="s">
        <v>31</v>
      </c>
      <c r="F11140" s="67">
        <v>198550</v>
      </c>
      <c r="G11140" s="67">
        <f t="shared" si="387"/>
        <v>198550</v>
      </c>
      <c r="H11140" s="84" t="s">
        <v>2148</v>
      </c>
      <c r="I11140" s="72" t="s">
        <v>12105</v>
      </c>
    </row>
    <row r="11141" spans="1:9" hidden="1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7"/>
        <v>196350</v>
      </c>
      <c r="H11141" s="84" t="s">
        <v>2148</v>
      </c>
      <c r="I11141" s="72" t="s">
        <v>12105</v>
      </c>
    </row>
    <row r="11142" spans="1:9" hidden="1" x14ac:dyDescent="0.25">
      <c r="A11142" s="64" t="s">
        <v>180</v>
      </c>
      <c r="B11142" s="59" t="s">
        <v>9004</v>
      </c>
      <c r="C11142" s="76" t="s">
        <v>11397</v>
      </c>
      <c r="D11142" s="80">
        <v>1</v>
      </c>
      <c r="E11142" s="65" t="s">
        <v>28</v>
      </c>
      <c r="F11142" s="209">
        <v>129999</v>
      </c>
      <c r="G11142" s="67">
        <f t="shared" si="387"/>
        <v>129999</v>
      </c>
      <c r="H11142" s="84" t="s">
        <v>2148</v>
      </c>
      <c r="I11142" s="72" t="s">
        <v>12105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7"/>
        <v>49500</v>
      </c>
      <c r="H11143" s="84" t="s">
        <v>2148</v>
      </c>
      <c r="I11143" s="72" t="s">
        <v>12105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7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11424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7"/>
        <v>100000</v>
      </c>
      <c r="H11145" s="84" t="s">
        <v>1722</v>
      </c>
      <c r="I11145" s="258" t="s">
        <v>12106</v>
      </c>
    </row>
    <row r="11146" spans="1:9" hidden="1" x14ac:dyDescent="0.25">
      <c r="A11146" s="64" t="s">
        <v>376</v>
      </c>
      <c r="B11146" s="59" t="s">
        <v>11955</v>
      </c>
      <c r="C11146" s="59" t="s">
        <v>12107</v>
      </c>
      <c r="D11146" s="64">
        <v>1</v>
      </c>
      <c r="E11146" s="65" t="s">
        <v>28</v>
      </c>
      <c r="F11146" s="61">
        <v>1545000</v>
      </c>
      <c r="G11146" s="67">
        <f t="shared" si="387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11955</v>
      </c>
      <c r="C11147" s="59" t="s">
        <v>12108</v>
      </c>
      <c r="D11147" s="64">
        <v>1</v>
      </c>
      <c r="E11147" s="65" t="s">
        <v>31</v>
      </c>
      <c r="F11147" s="61">
        <v>1545000</v>
      </c>
      <c r="G11147" s="67">
        <f t="shared" si="387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7"/>
        <v>253800</v>
      </c>
      <c r="H11148" s="84" t="s">
        <v>1571</v>
      </c>
      <c r="I11148" s="258" t="s">
        <v>12109</v>
      </c>
    </row>
    <row r="11149" spans="1:9" hidden="1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7"/>
        <v>87500</v>
      </c>
      <c r="H11149" s="84" t="s">
        <v>1571</v>
      </c>
      <c r="I11149" s="258" t="s">
        <v>12109</v>
      </c>
    </row>
    <row r="11150" spans="1:9" hidden="1" x14ac:dyDescent="0.25">
      <c r="A11150" s="64" t="s">
        <v>376</v>
      </c>
      <c r="B11150" s="59" t="s">
        <v>11391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7"/>
        <v>905400</v>
      </c>
      <c r="H11150" s="84" t="s">
        <v>1571</v>
      </c>
      <c r="I11150" s="258" t="s">
        <v>12109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7"/>
        <v>190789.5</v>
      </c>
      <c r="H11151" s="84" t="s">
        <v>2208</v>
      </c>
      <c r="I11151" s="258" t="s">
        <v>12110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7"/>
        <v>12500</v>
      </c>
      <c r="H11152" s="84" t="s">
        <v>2208</v>
      </c>
      <c r="I11152" s="258" t="s">
        <v>12110</v>
      </c>
    </row>
    <row r="11153" spans="1:9" hidden="1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7"/>
        <v>3000</v>
      </c>
      <c r="H11153" s="84" t="s">
        <v>4956</v>
      </c>
      <c r="I11153" s="258"/>
    </row>
    <row r="11154" spans="1:9" hidden="1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7"/>
        <v>1800000</v>
      </c>
      <c r="H11154" s="84" t="s">
        <v>4956</v>
      </c>
      <c r="I11154" s="258"/>
    </row>
    <row r="11155" spans="1:9" hidden="1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7"/>
        <v>405000</v>
      </c>
      <c r="H11155" s="84" t="s">
        <v>4956</v>
      </c>
      <c r="I11155" s="258"/>
    </row>
    <row r="11156" spans="1:9" hidden="1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7"/>
        <v>405000</v>
      </c>
      <c r="H11156" s="84" t="s">
        <v>4956</v>
      </c>
      <c r="I11156" s="258"/>
    </row>
    <row r="11157" spans="1:9" hidden="1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7"/>
        <v>200000</v>
      </c>
      <c r="H11157" s="84" t="s">
        <v>4956</v>
      </c>
      <c r="I11157" s="258"/>
    </row>
    <row r="11158" spans="1:9" hidden="1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7"/>
        <v>95000</v>
      </c>
      <c r="H11158" s="84" t="s">
        <v>4956</v>
      </c>
      <c r="I11158" s="258"/>
    </row>
    <row r="11159" spans="1:9" hidden="1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7"/>
        <v>300000</v>
      </c>
      <c r="H11159" s="84" t="s">
        <v>4956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7"/>
        <v>253800</v>
      </c>
      <c r="H11160" s="84" t="s">
        <v>502</v>
      </c>
      <c r="I11160" s="258" t="s">
        <v>12111</v>
      </c>
    </row>
    <row r="11161" spans="1:9" hidden="1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7"/>
        <v>87500</v>
      </c>
      <c r="H11161" s="84" t="s">
        <v>502</v>
      </c>
      <c r="I11161" s="258" t="s">
        <v>12111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7"/>
        <v>38000</v>
      </c>
      <c r="H11162" s="84" t="s">
        <v>502</v>
      </c>
      <c r="I11162" s="258" t="s">
        <v>12111</v>
      </c>
    </row>
    <row r="11163" spans="1:9" hidden="1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7"/>
        <v>81500</v>
      </c>
      <c r="H11163" s="84" t="s">
        <v>502</v>
      </c>
      <c r="I11163" s="258" t="s">
        <v>12111</v>
      </c>
    </row>
    <row r="11164" spans="1:9" hidden="1" x14ac:dyDescent="0.25">
      <c r="A11164" s="64" t="s">
        <v>376</v>
      </c>
      <c r="B11164" s="59" t="s">
        <v>5109</v>
      </c>
      <c r="C11164" s="59" t="s">
        <v>12112</v>
      </c>
      <c r="D11164" s="64">
        <v>1</v>
      </c>
      <c r="E11164" s="65" t="s">
        <v>31</v>
      </c>
      <c r="F11164" s="66">
        <v>1900000</v>
      </c>
      <c r="G11164" s="67">
        <f t="shared" si="387"/>
        <v>1900000</v>
      </c>
      <c r="H11164" s="84" t="s">
        <v>977</v>
      </c>
      <c r="I11164" s="258" t="s">
        <v>12113</v>
      </c>
    </row>
    <row r="11165" spans="1:9" hidden="1" x14ac:dyDescent="0.25">
      <c r="A11165" s="64" t="s">
        <v>376</v>
      </c>
      <c r="B11165" s="59" t="s">
        <v>5109</v>
      </c>
      <c r="C11165" s="74" t="s">
        <v>12114</v>
      </c>
      <c r="D11165" s="80">
        <v>1</v>
      </c>
      <c r="E11165" s="264" t="s">
        <v>31</v>
      </c>
      <c r="F11165" s="66">
        <v>1900000</v>
      </c>
      <c r="G11165" s="67">
        <f t="shared" si="387"/>
        <v>1900000</v>
      </c>
      <c r="H11165" s="84" t="s">
        <v>977</v>
      </c>
      <c r="I11165" s="258" t="s">
        <v>12113</v>
      </c>
    </row>
    <row r="11166" spans="1:9" hidden="1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8">
        <v>60000</v>
      </c>
      <c r="G11166" s="67">
        <f t="shared" si="387"/>
        <v>120000</v>
      </c>
      <c r="H11166" s="84" t="s">
        <v>977</v>
      </c>
      <c r="I11166" s="258" t="s">
        <v>12113</v>
      </c>
    </row>
    <row r="11167" spans="1:9" hidden="1" x14ac:dyDescent="0.25">
      <c r="A11167" s="64" t="s">
        <v>376</v>
      </c>
      <c r="B11167" s="59" t="s">
        <v>216</v>
      </c>
      <c r="C11167" s="59" t="s">
        <v>11633</v>
      </c>
      <c r="D11167" s="80">
        <v>1</v>
      </c>
      <c r="E11167" s="264" t="s">
        <v>28</v>
      </c>
      <c r="F11167" s="67">
        <v>198550</v>
      </c>
      <c r="G11167" s="67">
        <f t="shared" si="387"/>
        <v>198550</v>
      </c>
      <c r="H11167" s="258" t="s">
        <v>1029</v>
      </c>
      <c r="I11167" s="72" t="s">
        <v>12115</v>
      </c>
    </row>
    <row r="11168" spans="1:9" hidden="1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88">F11168*D11168</f>
        <v>196350</v>
      </c>
      <c r="H11168" s="258" t="s">
        <v>1029</v>
      </c>
      <c r="I11168" s="72" t="s">
        <v>12115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88"/>
        <v>40000</v>
      </c>
      <c r="H11169" s="258" t="s">
        <v>1029</v>
      </c>
      <c r="I11169" s="72" t="s">
        <v>12115</v>
      </c>
    </row>
    <row r="11170" spans="1:9" hidden="1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88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11377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88"/>
        <v>175000</v>
      </c>
      <c r="H11171" s="84" t="s">
        <v>12116</v>
      </c>
      <c r="I11171" s="72" t="s">
        <v>12117</v>
      </c>
    </row>
    <row r="11172" spans="1:9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88"/>
        <v>25500</v>
      </c>
      <c r="H11172" s="84" t="s">
        <v>127</v>
      </c>
      <c r="I11172" s="72"/>
    </row>
    <row r="11173" spans="1:9" hidden="1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88"/>
        <v>52500</v>
      </c>
      <c r="H11173" s="84" t="s">
        <v>12118</v>
      </c>
      <c r="I11173" s="258"/>
    </row>
    <row r="11174" spans="1:9" hidden="1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88"/>
        <v>12000</v>
      </c>
      <c r="H11174" s="84" t="s">
        <v>582</v>
      </c>
      <c r="I11174" s="258"/>
    </row>
    <row r="11175" spans="1:9" hidden="1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88"/>
        <v>24000</v>
      </c>
      <c r="H11175" s="84" t="s">
        <v>4956</v>
      </c>
      <c r="I11175" s="258"/>
    </row>
    <row r="11176" spans="1:9" hidden="1" x14ac:dyDescent="0.25">
      <c r="A11176" s="64" t="s">
        <v>5132</v>
      </c>
      <c r="B11176" s="59" t="s">
        <v>5800</v>
      </c>
      <c r="C11176" s="59" t="s">
        <v>12119</v>
      </c>
      <c r="D11176" s="64">
        <v>1</v>
      </c>
      <c r="E11176" s="65" t="s">
        <v>28</v>
      </c>
      <c r="F11176" s="209">
        <v>1275000</v>
      </c>
      <c r="G11176" s="67">
        <f t="shared" si="388"/>
        <v>1275000</v>
      </c>
      <c r="H11176" s="84" t="s">
        <v>146</v>
      </c>
      <c r="I11176" s="258" t="s">
        <v>12120</v>
      </c>
    </row>
    <row r="11177" spans="1:9" hidden="1" x14ac:dyDescent="0.25">
      <c r="A11177" s="64" t="s">
        <v>5132</v>
      </c>
      <c r="B11177" s="62" t="s">
        <v>108</v>
      </c>
      <c r="C11177" s="62" t="s">
        <v>11842</v>
      </c>
      <c r="D11177" s="64">
        <v>2</v>
      </c>
      <c r="E11177" s="65" t="s">
        <v>130</v>
      </c>
      <c r="F11177" s="66">
        <v>270000</v>
      </c>
      <c r="G11177" s="67">
        <f t="shared" si="388"/>
        <v>540000</v>
      </c>
      <c r="H11177" s="84" t="s">
        <v>12121</v>
      </c>
      <c r="I11177" s="258" t="s">
        <v>12122</v>
      </c>
    </row>
    <row r="11178" spans="1:9" hidden="1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88"/>
        <v>1115000</v>
      </c>
      <c r="H11178" s="84" t="s">
        <v>9228</v>
      </c>
      <c r="I11178" s="258" t="s">
        <v>12122</v>
      </c>
    </row>
    <row r="11179" spans="1:9" hidden="1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88"/>
        <v>1900000</v>
      </c>
      <c r="H11179" s="84" t="s">
        <v>966</v>
      </c>
      <c r="I11179" s="258"/>
    </row>
    <row r="11180" spans="1:9" hidden="1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88"/>
        <v>1900000</v>
      </c>
      <c r="H11180" s="84" t="s">
        <v>966</v>
      </c>
      <c r="I11180" s="258"/>
    </row>
    <row r="11181" spans="1:9" hidden="1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88"/>
        <v>155000</v>
      </c>
      <c r="H11181" s="84" t="s">
        <v>966</v>
      </c>
      <c r="I11181" s="258" t="s">
        <v>12123</v>
      </c>
    </row>
    <row r="11182" spans="1:9" hidden="1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88"/>
        <v>900000</v>
      </c>
      <c r="H11182" s="84" t="s">
        <v>966</v>
      </c>
      <c r="I11182" s="258" t="s">
        <v>12123</v>
      </c>
    </row>
    <row r="11183" spans="1:9" hidden="1" x14ac:dyDescent="0.25">
      <c r="A11183" s="64" t="s">
        <v>5132</v>
      </c>
      <c r="B11183" s="76" t="s">
        <v>3971</v>
      </c>
      <c r="C11183" s="59" t="s">
        <v>12124</v>
      </c>
      <c r="D11183" s="64">
        <v>1</v>
      </c>
      <c r="E11183" s="75" t="s">
        <v>28</v>
      </c>
      <c r="F11183" s="71">
        <v>430000</v>
      </c>
      <c r="G11183" s="209">
        <f t="shared" si="388"/>
        <v>430000</v>
      </c>
      <c r="H11183" s="84" t="s">
        <v>121</v>
      </c>
      <c r="I11183" s="258" t="s">
        <v>12125</v>
      </c>
    </row>
    <row r="11184" spans="1:9" hidden="1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88"/>
        <v>43000</v>
      </c>
      <c r="H11184" s="84" t="s">
        <v>12126</v>
      </c>
      <c r="I11184" s="258" t="s">
        <v>12127</v>
      </c>
    </row>
    <row r="11185" spans="1:9" hidden="1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88"/>
        <v>60000</v>
      </c>
      <c r="H11185" s="84" t="s">
        <v>12126</v>
      </c>
      <c r="I11185" s="258" t="s">
        <v>12127</v>
      </c>
    </row>
    <row r="11186" spans="1:9" hidden="1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88"/>
        <v>40000</v>
      </c>
      <c r="H11186" s="84" t="s">
        <v>12126</v>
      </c>
      <c r="I11186" s="258" t="s">
        <v>12127</v>
      </c>
    </row>
    <row r="11187" spans="1:9" hidden="1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12128</v>
      </c>
    </row>
    <row r="11188" spans="1:9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88"/>
        <v>1900000</v>
      </c>
      <c r="H11190" s="84" t="s">
        <v>1992</v>
      </c>
      <c r="I11190" s="258" t="s">
        <v>12129</v>
      </c>
    </row>
    <row r="11191" spans="1:9" hidden="1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12129</v>
      </c>
    </row>
    <row r="11192" spans="1:9" hidden="1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12129</v>
      </c>
    </row>
    <row r="11193" spans="1:9" hidden="1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88"/>
        <v>155000</v>
      </c>
      <c r="H11193" s="84" t="s">
        <v>1972</v>
      </c>
      <c r="I11193" s="258" t="s">
        <v>12130</v>
      </c>
    </row>
    <row r="11194" spans="1:9" hidden="1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8">
        <v>45000</v>
      </c>
      <c r="G11194" s="67">
        <f t="shared" si="388"/>
        <v>45000</v>
      </c>
      <c r="H11194" s="84" t="s">
        <v>1972</v>
      </c>
      <c r="I11194" s="258" t="s">
        <v>12130</v>
      </c>
    </row>
    <row r="11195" spans="1:9" hidden="1" x14ac:dyDescent="0.25">
      <c r="A11195" s="64" t="s">
        <v>5132</v>
      </c>
      <c r="B11195" s="76" t="s">
        <v>3971</v>
      </c>
      <c r="C11195" s="59" t="s">
        <v>12124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12131</v>
      </c>
    </row>
    <row r="11196" spans="1:9" hidden="1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89">F11198*D11198</f>
        <v>172500</v>
      </c>
      <c r="H11198" s="84" t="s">
        <v>5177</v>
      </c>
      <c r="I11198" s="258"/>
    </row>
    <row r="11199" spans="1:9" hidden="1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89"/>
        <v>216000</v>
      </c>
      <c r="H11199" s="84" t="s">
        <v>5177</v>
      </c>
      <c r="I11199" s="258"/>
    </row>
    <row r="11200" spans="1:9" hidden="1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89"/>
        <v>255000</v>
      </c>
      <c r="H11200" s="84" t="s">
        <v>5177</v>
      </c>
      <c r="I11200" s="258"/>
    </row>
    <row r="11201" spans="1:9" hidden="1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89"/>
        <v>30000</v>
      </c>
      <c r="H11201" s="84" t="s">
        <v>5177</v>
      </c>
      <c r="I11201" s="258"/>
    </row>
    <row r="11202" spans="1:9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89"/>
        <v>60000</v>
      </c>
      <c r="H11202" s="84" t="s">
        <v>12132</v>
      </c>
      <c r="I11202" s="258"/>
    </row>
    <row r="11203" spans="1:9" hidden="1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89"/>
        <v>20000</v>
      </c>
      <c r="H11203" s="84" t="s">
        <v>1035</v>
      </c>
      <c r="I11203" s="258"/>
    </row>
    <row r="11204" spans="1:9" hidden="1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89"/>
        <v>50000</v>
      </c>
      <c r="H11204" s="84" t="s">
        <v>1035</v>
      </c>
      <c r="I11204" s="258"/>
    </row>
    <row r="11205" spans="1:9" hidden="1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89"/>
        <v>2200000</v>
      </c>
      <c r="H11205" s="84" t="s">
        <v>3394</v>
      </c>
      <c r="I11205" s="258"/>
    </row>
    <row r="11206" spans="1:9" hidden="1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89"/>
        <v>137000</v>
      </c>
      <c r="H11206" s="84" t="s">
        <v>3394</v>
      </c>
      <c r="I11206" s="258"/>
    </row>
    <row r="11207" spans="1:9" hidden="1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89"/>
        <v>2400000</v>
      </c>
      <c r="H11207" s="84" t="s">
        <v>2208</v>
      </c>
      <c r="I11207" s="258"/>
    </row>
    <row r="11208" spans="1:9" hidden="1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89"/>
        <v>350000</v>
      </c>
      <c r="H11208" s="84" t="s">
        <v>2208</v>
      </c>
      <c r="I11208" s="258"/>
    </row>
    <row r="11209" spans="1:9" hidden="1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89"/>
        <v>80000</v>
      </c>
      <c r="H11209" s="84" t="s">
        <v>2208</v>
      </c>
      <c r="I11209" s="258"/>
    </row>
    <row r="11210" spans="1:9" hidden="1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89"/>
        <v>30000</v>
      </c>
      <c r="H11210" s="84" t="s">
        <v>4956</v>
      </c>
      <c r="I11210" s="258"/>
    </row>
    <row r="11211" spans="1:9" hidden="1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89"/>
        <v>12000</v>
      </c>
      <c r="H11211" s="84" t="s">
        <v>4956</v>
      </c>
      <c r="I11211" s="258"/>
    </row>
    <row r="11212" spans="1:9" hidden="1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89"/>
        <v>900000</v>
      </c>
      <c r="H11212" s="84" t="s">
        <v>648</v>
      </c>
      <c r="I11212" s="258" t="s">
        <v>12133</v>
      </c>
    </row>
    <row r="11213" spans="1:9" hidden="1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89"/>
        <v>240000</v>
      </c>
      <c r="H11213" s="84" t="s">
        <v>3809</v>
      </c>
      <c r="I11213" s="258"/>
    </row>
    <row r="11214" spans="1:9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89"/>
        <v>105000</v>
      </c>
      <c r="H11214" s="84" t="s">
        <v>3809</v>
      </c>
      <c r="I11214" s="258"/>
    </row>
    <row r="11215" spans="1:9" hidden="1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89"/>
        <v>105000</v>
      </c>
      <c r="H11215" s="84" t="s">
        <v>565</v>
      </c>
      <c r="I11215" s="258" t="s">
        <v>12134</v>
      </c>
    </row>
    <row r="11216" spans="1:9" hidden="1" x14ac:dyDescent="0.25">
      <c r="A11216" s="64" t="s">
        <v>5146</v>
      </c>
      <c r="B11216" s="59" t="s">
        <v>5800</v>
      </c>
      <c r="C11216" s="59" t="s">
        <v>12135</v>
      </c>
      <c r="D11216" s="64">
        <v>1</v>
      </c>
      <c r="E11216" s="65" t="s">
        <v>28</v>
      </c>
      <c r="F11216" s="209">
        <v>1275000</v>
      </c>
      <c r="G11216" s="67">
        <f t="shared" si="389"/>
        <v>1275000</v>
      </c>
      <c r="H11216" s="84" t="s">
        <v>158</v>
      </c>
      <c r="I11216" s="258" t="s">
        <v>12136</v>
      </c>
    </row>
    <row r="11217" spans="1:9" hidden="1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89"/>
        <v>155000</v>
      </c>
      <c r="H11217" s="84" t="s">
        <v>158</v>
      </c>
      <c r="I11217" s="258" t="s">
        <v>12136</v>
      </c>
    </row>
    <row r="11218" spans="1:9" hidden="1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89"/>
        <v>38000</v>
      </c>
      <c r="H11218" s="84" t="s">
        <v>158</v>
      </c>
      <c r="I11218" s="258" t="s">
        <v>12136</v>
      </c>
    </row>
    <row r="11219" spans="1:9" hidden="1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89"/>
        <v>82000</v>
      </c>
      <c r="H11219" s="84" t="s">
        <v>158</v>
      </c>
      <c r="I11219" s="258" t="s">
        <v>12136</v>
      </c>
    </row>
    <row r="11220" spans="1:9" hidden="1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89"/>
        <v>45000</v>
      </c>
      <c r="H11220" s="84" t="s">
        <v>152</v>
      </c>
      <c r="I11220" s="258"/>
    </row>
    <row r="11221" spans="1:9" hidden="1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12137</v>
      </c>
    </row>
    <row r="11222" spans="1:9" hidden="1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12137</v>
      </c>
    </row>
    <row r="11223" spans="1:9" hidden="1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11792</v>
      </c>
    </row>
    <row r="11224" spans="1:9" hidden="1" x14ac:dyDescent="0.25">
      <c r="A11224" s="64" t="s">
        <v>5164</v>
      </c>
      <c r="B11224" s="59" t="s">
        <v>5800</v>
      </c>
      <c r="C11224" s="59" t="s">
        <v>12138</v>
      </c>
      <c r="D11224" s="64">
        <v>1</v>
      </c>
      <c r="E11224" s="65" t="s">
        <v>28</v>
      </c>
      <c r="F11224" s="209">
        <v>1275000</v>
      </c>
      <c r="G11224" s="67">
        <f t="shared" ref="G11224:G11276" si="390">F11224*D11224</f>
        <v>1275000</v>
      </c>
      <c r="H11224" s="84" t="s">
        <v>3171</v>
      </c>
      <c r="I11224" s="258" t="s">
        <v>12139</v>
      </c>
    </row>
    <row r="11225" spans="1:9" hidden="1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91">F11226*D11226</f>
        <v>115000</v>
      </c>
      <c r="H11226" s="84" t="s">
        <v>2211</v>
      </c>
      <c r="I11226" s="258"/>
    </row>
    <row r="11227" spans="1:9" hidden="1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91"/>
        <v>3000</v>
      </c>
      <c r="H11227" s="84" t="s">
        <v>127</v>
      </c>
      <c r="I11227" s="258"/>
    </row>
    <row r="11228" spans="1:9" hidden="1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91"/>
        <v>3000</v>
      </c>
      <c r="H11228" s="84" t="s">
        <v>4956</v>
      </c>
      <c r="I11228" s="258"/>
    </row>
    <row r="11229" spans="1:9" hidden="1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91"/>
        <v>80000</v>
      </c>
      <c r="H11229" s="84" t="s">
        <v>3461</v>
      </c>
      <c r="I11229" s="258" t="s">
        <v>12140</v>
      </c>
    </row>
    <row r="11230" spans="1:9" hidden="1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91"/>
        <v>20000</v>
      </c>
      <c r="H11230" s="84" t="s">
        <v>3461</v>
      </c>
      <c r="I11230" s="258" t="s">
        <v>12140</v>
      </c>
    </row>
    <row r="11231" spans="1:9" hidden="1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91"/>
        <v>43000</v>
      </c>
      <c r="H11231" s="84" t="s">
        <v>3461</v>
      </c>
      <c r="I11231" s="258" t="s">
        <v>12140</v>
      </c>
    </row>
    <row r="11232" spans="1:9" hidden="1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90"/>
        <v>49500</v>
      </c>
      <c r="H11232" s="84" t="s">
        <v>3461</v>
      </c>
      <c r="I11232" s="258" t="s">
        <v>12140</v>
      </c>
    </row>
    <row r="11233" spans="1:9" hidden="1" x14ac:dyDescent="0.25">
      <c r="A11233" s="64" t="s">
        <v>5164</v>
      </c>
      <c r="B11233" s="59" t="s">
        <v>11377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90"/>
        <v>175000</v>
      </c>
      <c r="H11233" s="84" t="s">
        <v>3461</v>
      </c>
      <c r="I11233" s="258" t="s">
        <v>12140</v>
      </c>
    </row>
    <row r="11234" spans="1:9" hidden="1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90"/>
        <v>100000</v>
      </c>
      <c r="H11234" s="84" t="s">
        <v>3394</v>
      </c>
      <c r="I11234" s="258"/>
    </row>
    <row r="11235" spans="1:9" hidden="1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90"/>
        <v>222499</v>
      </c>
      <c r="H11235" s="84" t="s">
        <v>3394</v>
      </c>
      <c r="I11235" s="258"/>
    </row>
    <row r="11236" spans="1:9" hidden="1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90"/>
        <v>32500</v>
      </c>
      <c r="H11236" s="84" t="s">
        <v>3394</v>
      </c>
      <c r="I11236" s="258"/>
    </row>
    <row r="11237" spans="1:9" hidden="1" x14ac:dyDescent="0.25">
      <c r="A11237" s="64" t="s">
        <v>5164</v>
      </c>
      <c r="B11237" s="76" t="s">
        <v>12141</v>
      </c>
      <c r="C11237" s="59" t="s">
        <v>12142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12143</v>
      </c>
    </row>
    <row r="11238" spans="1:9" hidden="1" x14ac:dyDescent="0.25">
      <c r="A11238" s="64" t="s">
        <v>5164</v>
      </c>
      <c r="B11238" s="76" t="s">
        <v>12141</v>
      </c>
      <c r="C11238" s="59" t="s">
        <v>12144</v>
      </c>
      <c r="D11238" s="80">
        <v>1</v>
      </c>
      <c r="E11238" s="65" t="s">
        <v>31</v>
      </c>
      <c r="F11238" s="71">
        <v>1875000</v>
      </c>
      <c r="G11238" s="67">
        <f t="shared" si="390"/>
        <v>1875000</v>
      </c>
      <c r="H11238" s="84" t="s">
        <v>630</v>
      </c>
      <c r="I11238" s="258" t="s">
        <v>12143</v>
      </c>
    </row>
    <row r="11239" spans="1:9" hidden="1" x14ac:dyDescent="0.25">
      <c r="A11239" s="64" t="s">
        <v>5164</v>
      </c>
      <c r="B11239" s="76" t="s">
        <v>12141</v>
      </c>
      <c r="C11239" s="59" t="s">
        <v>12145</v>
      </c>
      <c r="D11239" s="80">
        <v>1</v>
      </c>
      <c r="E11239" s="264" t="s">
        <v>31</v>
      </c>
      <c r="F11239" s="71">
        <v>1875000</v>
      </c>
      <c r="G11239" s="67">
        <f t="shared" si="390"/>
        <v>1875000</v>
      </c>
      <c r="H11239" s="84" t="s">
        <v>630</v>
      </c>
      <c r="I11239" s="258" t="s">
        <v>12143</v>
      </c>
    </row>
    <row r="11240" spans="1:9" hidden="1" x14ac:dyDescent="0.25">
      <c r="A11240" s="64" t="s">
        <v>5164</v>
      </c>
      <c r="B11240" s="76" t="s">
        <v>12141</v>
      </c>
      <c r="C11240" s="59" t="s">
        <v>12146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12143</v>
      </c>
    </row>
    <row r="11241" spans="1:9" hidden="1" x14ac:dyDescent="0.25">
      <c r="A11241" s="64" t="s">
        <v>5164</v>
      </c>
      <c r="B11241" s="76" t="s">
        <v>12141</v>
      </c>
      <c r="C11241" s="59" t="s">
        <v>12147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12143</v>
      </c>
    </row>
    <row r="11242" spans="1:9" hidden="1" x14ac:dyDescent="0.25">
      <c r="A11242" s="64" t="s">
        <v>5164</v>
      </c>
      <c r="B11242" s="76" t="s">
        <v>12141</v>
      </c>
      <c r="C11242" s="59" t="s">
        <v>12148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12143</v>
      </c>
    </row>
    <row r="11243" spans="1:9" hidden="1" x14ac:dyDescent="0.25">
      <c r="A11243" s="64" t="s">
        <v>5164</v>
      </c>
      <c r="B11243" s="76" t="s">
        <v>12141</v>
      </c>
      <c r="C11243" s="195" t="s">
        <v>12149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12143</v>
      </c>
    </row>
    <row r="11244" spans="1:9" hidden="1" x14ac:dyDescent="0.25">
      <c r="A11244" s="64" t="s">
        <v>5164</v>
      </c>
      <c r="B11244" s="76" t="s">
        <v>12141</v>
      </c>
      <c r="C11244" s="59" t="s">
        <v>12150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12143</v>
      </c>
    </row>
    <row r="11245" spans="1:9" hidden="1" x14ac:dyDescent="0.25">
      <c r="A11245" s="64" t="s">
        <v>5164</v>
      </c>
      <c r="B11245" s="76" t="s">
        <v>12141</v>
      </c>
      <c r="C11245" s="84" t="s">
        <v>12151</v>
      </c>
      <c r="D11245" s="64">
        <v>1</v>
      </c>
      <c r="E11245" s="65" t="s">
        <v>31</v>
      </c>
      <c r="F11245" s="71">
        <v>1875000</v>
      </c>
      <c r="G11245" s="67">
        <f t="shared" si="390"/>
        <v>1875000</v>
      </c>
      <c r="H11245" s="84" t="s">
        <v>630</v>
      </c>
      <c r="I11245" s="258" t="s">
        <v>12143</v>
      </c>
    </row>
    <row r="11246" spans="1:9" hidden="1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90"/>
        <v>75000</v>
      </c>
      <c r="H11246" s="84" t="s">
        <v>630</v>
      </c>
      <c r="I11246" s="258" t="s">
        <v>12143</v>
      </c>
    </row>
    <row r="11247" spans="1:9" hidden="1" x14ac:dyDescent="0.25">
      <c r="A11247" s="64" t="s">
        <v>5164</v>
      </c>
      <c r="B11247" s="59" t="s">
        <v>216</v>
      </c>
      <c r="C11247" s="59" t="s">
        <v>11633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12143</v>
      </c>
    </row>
    <row r="11248" spans="1:9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hidden="1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hidden="1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hidden="1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90"/>
        <v>114000</v>
      </c>
      <c r="H11251" s="84" t="s">
        <v>5177</v>
      </c>
      <c r="I11251" s="72"/>
    </row>
    <row r="11252" spans="1:9" hidden="1" x14ac:dyDescent="0.25">
      <c r="A11252" s="64" t="s">
        <v>5164</v>
      </c>
      <c r="B11252" s="59" t="s">
        <v>216</v>
      </c>
      <c r="C11252" s="59" t="s">
        <v>11633</v>
      </c>
      <c r="D11252" s="80">
        <v>1</v>
      </c>
      <c r="E11252" s="65" t="s">
        <v>28</v>
      </c>
      <c r="F11252" s="87">
        <v>198550</v>
      </c>
      <c r="G11252" s="209">
        <f t="shared" si="390"/>
        <v>198550</v>
      </c>
      <c r="H11252" s="84" t="s">
        <v>1039</v>
      </c>
      <c r="I11252" s="258" t="s">
        <v>12152</v>
      </c>
    </row>
    <row r="11253" spans="1:9" hidden="1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90"/>
        <v>196350</v>
      </c>
      <c r="H11253" s="84" t="s">
        <v>1039</v>
      </c>
      <c r="I11253" s="258" t="s">
        <v>12152</v>
      </c>
    </row>
    <row r="11254" spans="1:9" hidden="1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90"/>
        <v>120000</v>
      </c>
      <c r="H11254" s="84" t="s">
        <v>1039</v>
      </c>
      <c r="I11254" s="258" t="s">
        <v>12152</v>
      </c>
    </row>
    <row r="11255" spans="1:9" hidden="1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90"/>
        <v>60000</v>
      </c>
      <c r="H11255" s="84" t="s">
        <v>1039</v>
      </c>
      <c r="I11255" s="258" t="s">
        <v>12152</v>
      </c>
    </row>
    <row r="11256" spans="1:9" hidden="1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90"/>
        <v>43000</v>
      </c>
      <c r="H11256" s="84" t="s">
        <v>1039</v>
      </c>
      <c r="I11256" s="258" t="s">
        <v>12152</v>
      </c>
    </row>
    <row r="11257" spans="1:9" hidden="1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90"/>
        <v>20000</v>
      </c>
      <c r="H11257" s="84" t="s">
        <v>1039</v>
      </c>
      <c r="I11257" s="258" t="s">
        <v>12152</v>
      </c>
    </row>
    <row r="11258" spans="1:9" hidden="1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90"/>
        <v>49500</v>
      </c>
      <c r="H11258" s="84" t="s">
        <v>1039</v>
      </c>
      <c r="I11258" s="258" t="s">
        <v>12152</v>
      </c>
    </row>
    <row r="11259" spans="1:9" hidden="1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90"/>
        <v>43000</v>
      </c>
      <c r="H11259" s="84" t="s">
        <v>1039</v>
      </c>
      <c r="I11259" s="258" t="s">
        <v>12152</v>
      </c>
    </row>
    <row r="11260" spans="1:9" hidden="1" x14ac:dyDescent="0.25">
      <c r="A11260" s="64" t="s">
        <v>5164</v>
      </c>
      <c r="B11260" s="59" t="s">
        <v>9004</v>
      </c>
      <c r="C11260" s="76" t="s">
        <v>11397</v>
      </c>
      <c r="D11260" s="80">
        <v>2</v>
      </c>
      <c r="E11260" s="65" t="s">
        <v>31</v>
      </c>
      <c r="F11260" s="209">
        <v>129999</v>
      </c>
      <c r="G11260" s="209">
        <f t="shared" si="390"/>
        <v>259998</v>
      </c>
      <c r="H11260" s="84" t="s">
        <v>1992</v>
      </c>
      <c r="I11260" s="84" t="s">
        <v>12153</v>
      </c>
    </row>
    <row r="11261" spans="1:9" hidden="1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90"/>
        <v>40000</v>
      </c>
      <c r="H11261" s="84" t="s">
        <v>1992</v>
      </c>
      <c r="I11261" s="84" t="s">
        <v>12153</v>
      </c>
    </row>
    <row r="11262" spans="1:9" hidden="1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90"/>
        <v>60000</v>
      </c>
      <c r="H11262" s="84" t="s">
        <v>1992</v>
      </c>
      <c r="I11262" s="84" t="s">
        <v>12153</v>
      </c>
    </row>
    <row r="11263" spans="1:9" hidden="1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90"/>
        <v>49500</v>
      </c>
      <c r="H11263" s="84" t="s">
        <v>1992</v>
      </c>
      <c r="I11263" s="84" t="s">
        <v>12153</v>
      </c>
    </row>
    <row r="11264" spans="1:9" hidden="1" x14ac:dyDescent="0.25">
      <c r="A11264" s="64" t="s">
        <v>5164</v>
      </c>
      <c r="B11264" s="59" t="s">
        <v>110</v>
      </c>
      <c r="C11264" s="59" t="s">
        <v>12154</v>
      </c>
      <c r="D11264" s="64">
        <v>1</v>
      </c>
      <c r="E11264" s="75" t="s">
        <v>31</v>
      </c>
      <c r="F11264" s="88">
        <v>1900000</v>
      </c>
      <c r="G11264" s="209">
        <f t="shared" si="390"/>
        <v>1900000</v>
      </c>
      <c r="H11264" s="84" t="s">
        <v>977</v>
      </c>
      <c r="I11264" s="59" t="s">
        <v>12155</v>
      </c>
    </row>
    <row r="11265" spans="1:9" hidden="1" x14ac:dyDescent="0.25">
      <c r="A11265" s="64" t="s">
        <v>5164</v>
      </c>
      <c r="B11265" s="59" t="s">
        <v>110</v>
      </c>
      <c r="C11265" s="59" t="s">
        <v>12156</v>
      </c>
      <c r="D11265" s="64">
        <v>1</v>
      </c>
      <c r="E11265" s="75" t="s">
        <v>31</v>
      </c>
      <c r="F11265" s="88">
        <v>1900000</v>
      </c>
      <c r="G11265" s="209">
        <f t="shared" si="390"/>
        <v>1900000</v>
      </c>
      <c r="H11265" s="84" t="s">
        <v>977</v>
      </c>
      <c r="I11265" s="59" t="s">
        <v>12155</v>
      </c>
    </row>
    <row r="11266" spans="1:9" hidden="1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90"/>
        <v>253800</v>
      </c>
      <c r="H11266" s="84" t="s">
        <v>1941</v>
      </c>
      <c r="I11266" s="59" t="s">
        <v>12157</v>
      </c>
    </row>
    <row r="11267" spans="1:9" hidden="1" x14ac:dyDescent="0.25">
      <c r="A11267" s="64" t="s">
        <v>5164</v>
      </c>
      <c r="B11267" s="59" t="s">
        <v>12158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90"/>
        <v>87500</v>
      </c>
      <c r="H11267" s="84" t="s">
        <v>1941</v>
      </c>
      <c r="I11267" s="59" t="s">
        <v>12157</v>
      </c>
    </row>
    <row r="11268" spans="1:9" hidden="1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90"/>
        <v>36000</v>
      </c>
      <c r="H11268" s="84" t="s">
        <v>1941</v>
      </c>
      <c r="I11268" s="59" t="s">
        <v>12157</v>
      </c>
    </row>
    <row r="11269" spans="1:9" hidden="1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90"/>
        <v>35000</v>
      </c>
      <c r="H11269" s="84" t="s">
        <v>1941</v>
      </c>
      <c r="I11269" s="59" t="s">
        <v>12157</v>
      </c>
    </row>
    <row r="11270" spans="1:9" hidden="1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90"/>
        <v>35000</v>
      </c>
      <c r="H11270" s="84" t="s">
        <v>121</v>
      </c>
      <c r="I11270" s="59" t="s">
        <v>12159</v>
      </c>
    </row>
    <row r="11271" spans="1:9" hidden="1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90"/>
        <v>594000</v>
      </c>
      <c r="H11271" s="84" t="s">
        <v>12160</v>
      </c>
      <c r="I11271" s="59" t="s">
        <v>12161</v>
      </c>
    </row>
    <row r="11272" spans="1:9" hidden="1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90"/>
        <v>714000</v>
      </c>
      <c r="H11272" s="84" t="s">
        <v>12160</v>
      </c>
      <c r="I11272" s="59" t="s">
        <v>12161</v>
      </c>
    </row>
    <row r="11273" spans="1:9" hidden="1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90"/>
        <v>2</v>
      </c>
      <c r="H11273" s="84" t="s">
        <v>504</v>
      </c>
      <c r="I11273" s="59" t="s">
        <v>12161</v>
      </c>
    </row>
    <row r="11274" spans="1:9" hidden="1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90"/>
        <v>75000</v>
      </c>
      <c r="H11274" s="84" t="s">
        <v>504</v>
      </c>
      <c r="I11274" s="59" t="s">
        <v>12162</v>
      </c>
    </row>
    <row r="11275" spans="1:9" hidden="1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90"/>
        <v>105000</v>
      </c>
      <c r="H11275" s="84" t="s">
        <v>1240</v>
      </c>
      <c r="I11275" s="59" t="s">
        <v>12163</v>
      </c>
    </row>
    <row r="11276" spans="1:9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90"/>
        <v>90000</v>
      </c>
      <c r="H11276" s="84" t="s">
        <v>3809</v>
      </c>
      <c r="I11276" s="59"/>
    </row>
    <row r="11277" spans="1:9" hidden="1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12164</v>
      </c>
    </row>
    <row r="11279" spans="1:9" hidden="1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2">F11279*D11279</f>
        <v>190789.5</v>
      </c>
      <c r="H11279" s="84" t="s">
        <v>2208</v>
      </c>
      <c r="I11279" s="258" t="s">
        <v>12164</v>
      </c>
    </row>
    <row r="11280" spans="1:9" hidden="1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2"/>
        <v>420000</v>
      </c>
      <c r="H11280" s="84" t="s">
        <v>3809</v>
      </c>
      <c r="I11280" s="59"/>
    </row>
    <row r="11281" spans="1:9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2"/>
        <v>59500</v>
      </c>
      <c r="H11281" s="84" t="s">
        <v>3809</v>
      </c>
      <c r="I11281" s="59"/>
    </row>
    <row r="11282" spans="1:9" hidden="1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2"/>
        <v>45000</v>
      </c>
      <c r="H11283" s="84" t="s">
        <v>1029</v>
      </c>
      <c r="I11283" s="258" t="s">
        <v>12165</v>
      </c>
    </row>
    <row r="11284" spans="1:9" hidden="1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2"/>
        <v>56400</v>
      </c>
      <c r="H11284" s="84" t="s">
        <v>1725</v>
      </c>
      <c r="I11284" s="258"/>
    </row>
    <row r="11285" spans="1:9" hidden="1" x14ac:dyDescent="0.25">
      <c r="A11285" s="59" t="s">
        <v>5173</v>
      </c>
      <c r="B11285" s="59" t="s">
        <v>12166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2"/>
        <v>300000</v>
      </c>
      <c r="H11285" s="84" t="s">
        <v>1571</v>
      </c>
      <c r="I11285" s="258" t="s">
        <v>12167</v>
      </c>
    </row>
    <row r="11286" spans="1:9" hidden="1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2"/>
        <v>348500</v>
      </c>
      <c r="H11286" s="84" t="s">
        <v>1571</v>
      </c>
      <c r="I11286" s="258" t="s">
        <v>12167</v>
      </c>
    </row>
    <row r="11287" spans="1:9" hidden="1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2"/>
        <v>190000</v>
      </c>
      <c r="H11287" s="84" t="s">
        <v>158</v>
      </c>
      <c r="I11287" s="258" t="s">
        <v>12168</v>
      </c>
    </row>
    <row r="11288" spans="1:9" hidden="1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2"/>
        <v>40000</v>
      </c>
      <c r="H11288" s="84" t="s">
        <v>158</v>
      </c>
      <c r="I11288" s="258" t="s">
        <v>12168</v>
      </c>
    </row>
    <row r="11289" spans="1:9" hidden="1" x14ac:dyDescent="0.25">
      <c r="A11289" s="59" t="s">
        <v>5173</v>
      </c>
      <c r="B11289" s="59" t="s">
        <v>12169</v>
      </c>
      <c r="C11289" s="59" t="s">
        <v>12170</v>
      </c>
      <c r="D11289" s="80">
        <v>2</v>
      </c>
      <c r="E11289" s="65" t="s">
        <v>31</v>
      </c>
      <c r="F11289" s="209">
        <v>175000</v>
      </c>
      <c r="G11289" s="67">
        <f t="shared" si="392"/>
        <v>350000</v>
      </c>
      <c r="H11289" s="84" t="s">
        <v>158</v>
      </c>
      <c r="I11289" s="258" t="s">
        <v>12168</v>
      </c>
    </row>
    <row r="11290" spans="1:9" hidden="1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2"/>
        <v>950000</v>
      </c>
      <c r="H11290" s="84" t="s">
        <v>2678</v>
      </c>
      <c r="I11290" s="258" t="s">
        <v>12171</v>
      </c>
    </row>
    <row r="11291" spans="1:9" hidden="1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2"/>
        <v>500000</v>
      </c>
      <c r="H11291" s="84" t="s">
        <v>1972</v>
      </c>
      <c r="I11291" s="258" t="s">
        <v>12130</v>
      </c>
    </row>
    <row r="11292" spans="1:9" hidden="1" x14ac:dyDescent="0.25">
      <c r="A11292" s="59" t="s">
        <v>5173</v>
      </c>
      <c r="B11292" s="59" t="s">
        <v>11955</v>
      </c>
      <c r="C11292" s="59" t="s">
        <v>12172</v>
      </c>
      <c r="D11292" s="64">
        <v>1</v>
      </c>
      <c r="E11292" s="65" t="s">
        <v>31</v>
      </c>
      <c r="F11292" s="66">
        <v>1545000</v>
      </c>
      <c r="G11292" s="67">
        <f t="shared" si="392"/>
        <v>1545000</v>
      </c>
      <c r="H11292" s="84" t="s">
        <v>1972</v>
      </c>
      <c r="I11292" s="258" t="s">
        <v>12173</v>
      </c>
    </row>
    <row r="11293" spans="1:9" hidden="1" x14ac:dyDescent="0.25">
      <c r="A11293" s="59" t="s">
        <v>5173</v>
      </c>
      <c r="B11293" s="59" t="s">
        <v>11955</v>
      </c>
      <c r="C11293" s="59" t="s">
        <v>12174</v>
      </c>
      <c r="D11293" s="64">
        <v>1</v>
      </c>
      <c r="E11293" s="65" t="s">
        <v>31</v>
      </c>
      <c r="F11293" s="66">
        <v>1545000</v>
      </c>
      <c r="G11293" s="67">
        <f t="shared" si="392"/>
        <v>1545000</v>
      </c>
      <c r="H11293" s="84" t="s">
        <v>1972</v>
      </c>
      <c r="I11293" s="258" t="s">
        <v>12173</v>
      </c>
    </row>
    <row r="11294" spans="1:9" hidden="1" x14ac:dyDescent="0.25">
      <c r="A11294" s="59" t="s">
        <v>5173</v>
      </c>
      <c r="B11294" s="78" t="s">
        <v>11690</v>
      </c>
      <c r="C11294" s="70" t="s">
        <v>11351</v>
      </c>
      <c r="D11294" s="64">
        <v>2</v>
      </c>
      <c r="E11294" s="65" t="s">
        <v>31</v>
      </c>
      <c r="F11294" s="66">
        <v>160000</v>
      </c>
      <c r="G11294" s="67">
        <f t="shared" si="392"/>
        <v>320000</v>
      </c>
      <c r="H11294" s="84" t="s">
        <v>1972</v>
      </c>
      <c r="I11294" s="258" t="s">
        <v>12173</v>
      </c>
    </row>
    <row r="11295" spans="1:9" hidden="1" x14ac:dyDescent="0.25">
      <c r="A11295" s="59" t="s">
        <v>5173</v>
      </c>
      <c r="B11295" s="59" t="s">
        <v>12175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2"/>
        <v>100000</v>
      </c>
      <c r="H11295" s="84" t="s">
        <v>1972</v>
      </c>
      <c r="I11295" s="258" t="s">
        <v>12173</v>
      </c>
    </row>
    <row r="11296" spans="1:9" hidden="1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2"/>
        <v>21000</v>
      </c>
      <c r="H11296" s="84" t="s">
        <v>5177</v>
      </c>
      <c r="I11296" s="258"/>
    </row>
    <row r="11297" spans="1:9" hidden="1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2"/>
        <v>253800</v>
      </c>
      <c r="H11297" s="84" t="s">
        <v>1540</v>
      </c>
      <c r="I11297" s="258" t="s">
        <v>12176</v>
      </c>
    </row>
    <row r="11298" spans="1:9" hidden="1" x14ac:dyDescent="0.25">
      <c r="A11298" s="59" t="s">
        <v>5173</v>
      </c>
      <c r="B11298" s="59" t="s">
        <v>12158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2"/>
        <v>87500</v>
      </c>
      <c r="H11298" s="84" t="s">
        <v>1540</v>
      </c>
      <c r="I11298" s="258" t="s">
        <v>12176</v>
      </c>
    </row>
    <row r="11299" spans="1:9" hidden="1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12176</v>
      </c>
    </row>
    <row r="11300" spans="1:9" hidden="1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12176</v>
      </c>
    </row>
    <row r="11301" spans="1:9" hidden="1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12176</v>
      </c>
    </row>
    <row r="11302" spans="1:9" hidden="1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12176</v>
      </c>
    </row>
    <row r="11303" spans="1:9" hidden="1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12176</v>
      </c>
    </row>
    <row r="11304" spans="1:9" hidden="1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2"/>
        <v>50000</v>
      </c>
      <c r="H11304" s="84" t="s">
        <v>2253</v>
      </c>
      <c r="I11304" s="258"/>
    </row>
    <row r="11305" spans="1:9" hidden="1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12177</v>
      </c>
    </row>
    <row r="11306" spans="1:9" hidden="1" x14ac:dyDescent="0.25">
      <c r="A11306" s="59" t="s">
        <v>5173</v>
      </c>
      <c r="B11306" s="59" t="s">
        <v>12178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12177</v>
      </c>
    </row>
    <row r="11307" spans="1:9" hidden="1" x14ac:dyDescent="0.25">
      <c r="A11307" s="59" t="s">
        <v>5173</v>
      </c>
      <c r="B11307" s="59" t="s">
        <v>12178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12179</v>
      </c>
    </row>
    <row r="11308" spans="1:9" hidden="1" x14ac:dyDescent="0.25">
      <c r="A11308" s="59" t="s">
        <v>5173</v>
      </c>
      <c r="B11308" s="59" t="s">
        <v>12180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3">F11308*D11308</f>
        <v>900000</v>
      </c>
      <c r="H11308" s="84" t="s">
        <v>504</v>
      </c>
      <c r="I11308" s="258" t="s">
        <v>12179</v>
      </c>
    </row>
    <row r="11309" spans="1:9" hidden="1" x14ac:dyDescent="0.25">
      <c r="A11309" s="59" t="s">
        <v>5173</v>
      </c>
      <c r="B11309" s="59" t="s">
        <v>12181</v>
      </c>
      <c r="C11309" s="59" t="s">
        <v>12182</v>
      </c>
      <c r="D11309" s="80">
        <v>1</v>
      </c>
      <c r="E11309" s="65" t="s">
        <v>31</v>
      </c>
      <c r="F11309" s="209">
        <v>1550000</v>
      </c>
      <c r="G11309" s="209">
        <f t="shared" si="393"/>
        <v>1550000</v>
      </c>
      <c r="H11309" s="84" t="s">
        <v>504</v>
      </c>
      <c r="I11309" s="258" t="s">
        <v>12179</v>
      </c>
    </row>
    <row r="11310" spans="1:9" hidden="1" x14ac:dyDescent="0.25">
      <c r="A11310" s="59" t="s">
        <v>5173</v>
      </c>
      <c r="B11310" s="59" t="s">
        <v>12181</v>
      </c>
      <c r="C11310" s="59" t="s">
        <v>12183</v>
      </c>
      <c r="D11310" s="80">
        <v>1</v>
      </c>
      <c r="E11310" s="65" t="s">
        <v>31</v>
      </c>
      <c r="F11310" s="209">
        <v>1550000</v>
      </c>
      <c r="G11310" s="209">
        <f t="shared" si="393"/>
        <v>1550000</v>
      </c>
      <c r="H11310" s="84" t="s">
        <v>504</v>
      </c>
      <c r="I11310" s="258" t="s">
        <v>12179</v>
      </c>
    </row>
    <row r="11311" spans="1:9" hidden="1" x14ac:dyDescent="0.25">
      <c r="A11311" s="59" t="s">
        <v>5173</v>
      </c>
      <c r="B11311" s="59" t="s">
        <v>12181</v>
      </c>
      <c r="C11311" s="59" t="s">
        <v>12184</v>
      </c>
      <c r="D11311" s="80">
        <v>1</v>
      </c>
      <c r="E11311" s="65" t="s">
        <v>31</v>
      </c>
      <c r="F11311" s="209">
        <v>1550000</v>
      </c>
      <c r="G11311" s="209">
        <f t="shared" si="393"/>
        <v>1550000</v>
      </c>
      <c r="H11311" s="84" t="s">
        <v>504</v>
      </c>
      <c r="I11311" s="258" t="s">
        <v>12179</v>
      </c>
    </row>
    <row r="11312" spans="1:9" hidden="1" x14ac:dyDescent="0.25">
      <c r="A11312" s="59" t="s">
        <v>5173</v>
      </c>
      <c r="B11312" s="59" t="s">
        <v>12181</v>
      </c>
      <c r="C11312" s="59" t="s">
        <v>12185</v>
      </c>
      <c r="D11312" s="80">
        <v>1</v>
      </c>
      <c r="E11312" s="65" t="s">
        <v>31</v>
      </c>
      <c r="F11312" s="209">
        <v>1550000</v>
      </c>
      <c r="G11312" s="209">
        <f t="shared" si="393"/>
        <v>1550000</v>
      </c>
      <c r="H11312" s="84" t="s">
        <v>504</v>
      </c>
      <c r="I11312" s="258" t="s">
        <v>12179</v>
      </c>
    </row>
    <row r="11313" spans="1:9" hidden="1" x14ac:dyDescent="0.25">
      <c r="A11313" s="59" t="s">
        <v>5173</v>
      </c>
      <c r="B11313" s="59" t="s">
        <v>12181</v>
      </c>
      <c r="C11313" s="59" t="s">
        <v>12186</v>
      </c>
      <c r="D11313" s="80">
        <v>1</v>
      </c>
      <c r="E11313" s="65" t="s">
        <v>31</v>
      </c>
      <c r="F11313" s="209">
        <v>1550000</v>
      </c>
      <c r="G11313" s="209">
        <f t="shared" si="393"/>
        <v>1550000</v>
      </c>
      <c r="H11313" s="84" t="s">
        <v>504</v>
      </c>
      <c r="I11313" s="258" t="s">
        <v>12179</v>
      </c>
    </row>
    <row r="11314" spans="1:9" hidden="1" x14ac:dyDescent="0.25">
      <c r="A11314" s="59" t="s">
        <v>5173</v>
      </c>
      <c r="B11314" s="59" t="s">
        <v>12181</v>
      </c>
      <c r="C11314" s="59" t="s">
        <v>12187</v>
      </c>
      <c r="D11314" s="80">
        <v>1</v>
      </c>
      <c r="E11314" s="65" t="s">
        <v>31</v>
      </c>
      <c r="F11314" s="209">
        <v>1550000</v>
      </c>
      <c r="G11314" s="209">
        <f t="shared" si="393"/>
        <v>1550000</v>
      </c>
      <c r="H11314" s="84" t="s">
        <v>504</v>
      </c>
      <c r="I11314" s="258" t="s">
        <v>12179</v>
      </c>
    </row>
    <row r="11315" spans="1:9" hidden="1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2"/>
        <v>24750</v>
      </c>
      <c r="H11315" s="84" t="s">
        <v>843</v>
      </c>
      <c r="I11315" s="258"/>
    </row>
    <row r="11316" spans="1:9" hidden="1" x14ac:dyDescent="0.25">
      <c r="A11316" s="59" t="s">
        <v>5173</v>
      </c>
      <c r="B11316" s="59" t="s">
        <v>11304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2"/>
        <v>10000</v>
      </c>
      <c r="H11316" s="84" t="s">
        <v>843</v>
      </c>
      <c r="I11316" s="258"/>
    </row>
    <row r="11317" spans="1:9" hidden="1" x14ac:dyDescent="0.25">
      <c r="A11317" s="59" t="s">
        <v>5173</v>
      </c>
      <c r="B11317" s="78" t="s">
        <v>332</v>
      </c>
      <c r="C11317" s="59" t="s">
        <v>11899</v>
      </c>
      <c r="D11317" s="64">
        <v>1</v>
      </c>
      <c r="E11317" s="65" t="s">
        <v>31</v>
      </c>
      <c r="F11317" s="274">
        <v>580000</v>
      </c>
      <c r="G11317" s="209">
        <f t="shared" si="392"/>
        <v>580000</v>
      </c>
      <c r="H11317" s="84" t="s">
        <v>1982</v>
      </c>
      <c r="I11317" s="258" t="s">
        <v>12188</v>
      </c>
    </row>
    <row r="11318" spans="1:9" hidden="1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2"/>
        <v>15000</v>
      </c>
      <c r="H11318" s="84" t="s">
        <v>1982</v>
      </c>
      <c r="I11318" s="258" t="s">
        <v>12188</v>
      </c>
    </row>
    <row r="11319" spans="1:9" hidden="1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2"/>
        <v>60000</v>
      </c>
      <c r="H11319" s="84" t="s">
        <v>1080</v>
      </c>
      <c r="I11319" s="258" t="s">
        <v>12189</v>
      </c>
    </row>
    <row r="11320" spans="1:9" hidden="1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2"/>
        <v>900000</v>
      </c>
      <c r="H11320" s="84" t="s">
        <v>723</v>
      </c>
      <c r="I11320" s="84" t="s">
        <v>12190</v>
      </c>
    </row>
    <row r="11321" spans="1:9" hidden="1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2"/>
        <v>165000</v>
      </c>
      <c r="H11321" s="84" t="s">
        <v>582</v>
      </c>
      <c r="I11321" s="84"/>
    </row>
    <row r="11322" spans="1:9" hidden="1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2"/>
        <v>253800</v>
      </c>
      <c r="H11322" s="397" t="s">
        <v>9000</v>
      </c>
      <c r="I11322" s="397"/>
    </row>
    <row r="11323" spans="1:9" hidden="1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2"/>
        <v>625000</v>
      </c>
      <c r="H11323" s="84" t="s">
        <v>1235</v>
      </c>
      <c r="I11323" s="84"/>
    </row>
    <row r="11324" spans="1:9" hidden="1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2"/>
        <v>510000</v>
      </c>
      <c r="H11324" s="84" t="s">
        <v>1235</v>
      </c>
      <c r="I11324" s="59"/>
    </row>
    <row r="11325" spans="1:9" hidden="1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2"/>
        <v>140000</v>
      </c>
      <c r="H11325" s="84" t="s">
        <v>1235</v>
      </c>
      <c r="I11325" s="59"/>
    </row>
    <row r="11326" spans="1:9" hidden="1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hidden="1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4">F11328*D11328</f>
        <v>15000</v>
      </c>
      <c r="H11328" s="84" t="s">
        <v>5177</v>
      </c>
      <c r="I11328" s="258"/>
    </row>
    <row r="11329" spans="1:9" hidden="1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4"/>
        <v>90000</v>
      </c>
      <c r="H11329" s="84" t="s">
        <v>5177</v>
      </c>
      <c r="I11329" s="59"/>
    </row>
    <row r="11330" spans="1:9" hidden="1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hidden="1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hidden="1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12191</v>
      </c>
    </row>
    <row r="11333" spans="1:9" hidden="1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12191</v>
      </c>
    </row>
    <row r="11334" spans="1:9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4"/>
        <v>475000</v>
      </c>
      <c r="H11335" s="84" t="s">
        <v>152</v>
      </c>
      <c r="I11335" s="258" t="s">
        <v>12192</v>
      </c>
    </row>
    <row r="11336" spans="1:9" hidden="1" x14ac:dyDescent="0.25">
      <c r="A11336" s="59" t="s">
        <v>5191</v>
      </c>
      <c r="B11336" s="74" t="s">
        <v>12193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12192</v>
      </c>
    </row>
    <row r="11337" spans="1:9" hidden="1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5">F11337*D11337</f>
        <v>50000</v>
      </c>
      <c r="H11337" s="84" t="s">
        <v>152</v>
      </c>
      <c r="I11337" s="258" t="s">
        <v>12192</v>
      </c>
    </row>
    <row r="11338" spans="1:9" hidden="1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5"/>
        <v>85000</v>
      </c>
      <c r="H11338" s="84" t="s">
        <v>565</v>
      </c>
      <c r="I11338" s="258" t="s">
        <v>12194</v>
      </c>
    </row>
    <row r="11339" spans="1:9" hidden="1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5"/>
        <v>450000</v>
      </c>
      <c r="H11339" s="84" t="s">
        <v>565</v>
      </c>
      <c r="I11339" s="258" t="s">
        <v>12194</v>
      </c>
    </row>
    <row r="11340" spans="1:9" hidden="1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5"/>
        <v>50000</v>
      </c>
      <c r="H11340" s="84" t="s">
        <v>565</v>
      </c>
      <c r="I11340" s="258" t="s">
        <v>12194</v>
      </c>
    </row>
    <row r="11341" spans="1:9" hidden="1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5"/>
        <v>35000</v>
      </c>
      <c r="H11341" s="84" t="s">
        <v>565</v>
      </c>
      <c r="I11341" s="258" t="s">
        <v>12194</v>
      </c>
    </row>
    <row r="11342" spans="1:9" hidden="1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5"/>
        <v>35000</v>
      </c>
      <c r="H11342" s="84" t="s">
        <v>565</v>
      </c>
      <c r="I11342" s="258" t="s">
        <v>12194</v>
      </c>
    </row>
    <row r="11343" spans="1:9" hidden="1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4"/>
        <v>253800</v>
      </c>
      <c r="H11343" s="84" t="s">
        <v>565</v>
      </c>
      <c r="I11343" s="258" t="s">
        <v>12194</v>
      </c>
    </row>
    <row r="11344" spans="1:9" hidden="1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4"/>
        <v>104000</v>
      </c>
      <c r="H11344" s="84" t="s">
        <v>4956</v>
      </c>
      <c r="I11344" s="258"/>
    </row>
    <row r="11345" spans="1:9" hidden="1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4"/>
        <v>12000</v>
      </c>
      <c r="H11345" s="84" t="s">
        <v>4956</v>
      </c>
      <c r="I11345" s="258"/>
    </row>
    <row r="11346" spans="1:9" hidden="1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4"/>
        <v>210000</v>
      </c>
      <c r="H11346" s="84" t="s">
        <v>887</v>
      </c>
      <c r="I11346" s="258"/>
    </row>
    <row r="11347" spans="1:9" hidden="1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4"/>
        <v>40000</v>
      </c>
      <c r="H11347" s="84" t="s">
        <v>887</v>
      </c>
      <c r="I11347" s="258"/>
    </row>
    <row r="11348" spans="1:9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4"/>
        <v>22100</v>
      </c>
      <c r="H11348" s="84" t="s">
        <v>1235</v>
      </c>
      <c r="I11348" s="258"/>
    </row>
    <row r="11349" spans="1:9" hidden="1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4"/>
        <v>270000</v>
      </c>
      <c r="H11349" s="84" t="s">
        <v>1235</v>
      </c>
      <c r="I11349" s="258"/>
    </row>
    <row r="11350" spans="1:9" hidden="1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4"/>
        <v>350000</v>
      </c>
      <c r="H11350" s="84" t="s">
        <v>2253</v>
      </c>
      <c r="I11350" s="258"/>
    </row>
    <row r="11351" spans="1:9" hidden="1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4"/>
        <v>390000</v>
      </c>
      <c r="H11351" s="84" t="s">
        <v>2253</v>
      </c>
      <c r="I11351" s="258"/>
    </row>
    <row r="11352" spans="1:9" hidden="1" x14ac:dyDescent="0.25">
      <c r="A11352" s="59" t="s">
        <v>5191</v>
      </c>
      <c r="B11352" s="59" t="s">
        <v>12195</v>
      </c>
      <c r="C11352" s="180" t="s">
        <v>12196</v>
      </c>
      <c r="D11352" s="64">
        <v>1</v>
      </c>
      <c r="E11352" s="65" t="s">
        <v>31</v>
      </c>
      <c r="F11352" s="66">
        <v>1275000</v>
      </c>
      <c r="G11352" s="67">
        <f t="shared" si="394"/>
        <v>1275000</v>
      </c>
      <c r="H11352" s="84" t="s">
        <v>139</v>
      </c>
      <c r="I11352" s="258" t="s">
        <v>12197</v>
      </c>
    </row>
    <row r="11353" spans="1:9" hidden="1" x14ac:dyDescent="0.25">
      <c r="A11353" s="59" t="s">
        <v>5191</v>
      </c>
      <c r="B11353" s="59" t="s">
        <v>12198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4"/>
        <v>140000</v>
      </c>
      <c r="H11353" s="84" t="s">
        <v>139</v>
      </c>
      <c r="I11353" s="258" t="s">
        <v>12197</v>
      </c>
    </row>
    <row r="11354" spans="1:9" hidden="1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4"/>
        <v>420000</v>
      </c>
      <c r="H11354" s="84" t="s">
        <v>5177</v>
      </c>
      <c r="I11354" s="258"/>
    </row>
    <row r="11355" spans="1:9" hidden="1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4"/>
        <v>70000</v>
      </c>
      <c r="H11355" s="84" t="s">
        <v>5177</v>
      </c>
      <c r="I11355" s="258"/>
    </row>
    <row r="11356" spans="1:9" hidden="1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4"/>
        <v>272000</v>
      </c>
      <c r="H11356" s="84" t="s">
        <v>5177</v>
      </c>
      <c r="I11356" s="59"/>
    </row>
    <row r="11357" spans="1:9" hidden="1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4"/>
        <v>90000</v>
      </c>
      <c r="H11357" s="84" t="s">
        <v>5177</v>
      </c>
      <c r="I11357" s="59"/>
    </row>
    <row r="11358" spans="1:9" hidden="1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4"/>
        <v>36975</v>
      </c>
      <c r="H11358" s="84" t="s">
        <v>146</v>
      </c>
      <c r="I11358" s="59"/>
    </row>
    <row r="11359" spans="1:9" hidden="1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4"/>
        <v>42300</v>
      </c>
      <c r="H11359" s="84" t="s">
        <v>146</v>
      </c>
      <c r="I11359" s="59"/>
    </row>
    <row r="11360" spans="1:9" hidden="1" x14ac:dyDescent="0.25">
      <c r="A11360" s="59" t="s">
        <v>5213</v>
      </c>
      <c r="B11360" s="59" t="s">
        <v>12199</v>
      </c>
      <c r="C11360" s="59" t="s">
        <v>12200</v>
      </c>
      <c r="D11360" s="64">
        <v>1</v>
      </c>
      <c r="E11360" s="65" t="s">
        <v>28</v>
      </c>
      <c r="F11360" s="66">
        <v>858600</v>
      </c>
      <c r="G11360" s="67">
        <f t="shared" si="394"/>
        <v>858600</v>
      </c>
      <c r="H11360" s="84" t="s">
        <v>12201</v>
      </c>
      <c r="I11360" s="59" t="s">
        <v>12202</v>
      </c>
    </row>
    <row r="11361" spans="1:9" hidden="1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4"/>
        <v>225600</v>
      </c>
      <c r="H11361" s="84" t="s">
        <v>1937</v>
      </c>
      <c r="I11361" s="59" t="s">
        <v>12203</v>
      </c>
    </row>
    <row r="11362" spans="1:9" hidden="1" x14ac:dyDescent="0.25">
      <c r="A11362" s="59" t="s">
        <v>5213</v>
      </c>
      <c r="B11362" s="59" t="s">
        <v>11955</v>
      </c>
      <c r="C11362" s="59" t="s">
        <v>12204</v>
      </c>
      <c r="D11362" s="64">
        <v>1</v>
      </c>
      <c r="E11362" s="65" t="s">
        <v>28</v>
      </c>
      <c r="F11362" s="209">
        <v>1545000</v>
      </c>
      <c r="G11362" s="67">
        <f t="shared" si="394"/>
        <v>1545000</v>
      </c>
      <c r="H11362" s="84" t="s">
        <v>1937</v>
      </c>
      <c r="I11362" s="59" t="s">
        <v>12203</v>
      </c>
    </row>
    <row r="11363" spans="1:9" hidden="1" x14ac:dyDescent="0.25">
      <c r="A11363" s="59" t="s">
        <v>5213</v>
      </c>
      <c r="B11363" s="59" t="s">
        <v>11955</v>
      </c>
      <c r="C11363" s="70" t="s">
        <v>12205</v>
      </c>
      <c r="D11363" s="64">
        <v>1</v>
      </c>
      <c r="E11363" s="75" t="s">
        <v>28</v>
      </c>
      <c r="F11363" s="88">
        <v>1545000</v>
      </c>
      <c r="G11363" s="67">
        <f t="shared" si="394"/>
        <v>1545000</v>
      </c>
      <c r="H11363" s="84" t="s">
        <v>1937</v>
      </c>
      <c r="I11363" s="59" t="s">
        <v>12203</v>
      </c>
    </row>
    <row r="11364" spans="1:9" hidden="1" x14ac:dyDescent="0.25">
      <c r="A11364" s="59" t="s">
        <v>5213</v>
      </c>
      <c r="B11364" s="78" t="s">
        <v>11690</v>
      </c>
      <c r="C11364" s="70" t="s">
        <v>11351</v>
      </c>
      <c r="D11364" s="80">
        <v>2</v>
      </c>
      <c r="E11364" s="65" t="s">
        <v>31</v>
      </c>
      <c r="F11364" s="281">
        <v>160000</v>
      </c>
      <c r="G11364" s="67">
        <f t="shared" si="394"/>
        <v>320000</v>
      </c>
      <c r="H11364" s="84" t="s">
        <v>1937</v>
      </c>
      <c r="I11364" s="59" t="s">
        <v>12203</v>
      </c>
    </row>
    <row r="11365" spans="1:9" hidden="1" x14ac:dyDescent="0.25">
      <c r="A11365" s="59" t="s">
        <v>5213</v>
      </c>
      <c r="B11365" s="59" t="s">
        <v>12175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4"/>
        <v>100000</v>
      </c>
      <c r="H11365" s="84" t="s">
        <v>1937</v>
      </c>
      <c r="I11365" s="59" t="s">
        <v>12203</v>
      </c>
    </row>
    <row r="11366" spans="1:9" hidden="1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4"/>
        <v>90000</v>
      </c>
      <c r="H11366" s="84" t="s">
        <v>1235</v>
      </c>
      <c r="I11366" s="258"/>
    </row>
    <row r="11367" spans="1:9" hidden="1" x14ac:dyDescent="0.25">
      <c r="A11367" s="59" t="s">
        <v>5213</v>
      </c>
      <c r="B11367" s="59" t="s">
        <v>12206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4"/>
        <v>25000</v>
      </c>
      <c r="H11367" s="84" t="s">
        <v>1235</v>
      </c>
      <c r="I11367" s="258"/>
    </row>
    <row r="11368" spans="1:9" hidden="1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4"/>
        <v>7014000</v>
      </c>
      <c r="H11368" s="84" t="s">
        <v>621</v>
      </c>
      <c r="I11368" s="258" t="s">
        <v>12207</v>
      </c>
    </row>
    <row r="11369" spans="1:9" hidden="1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4"/>
        <v>7945000</v>
      </c>
      <c r="H11369" s="84" t="s">
        <v>621</v>
      </c>
      <c r="I11369" s="258" t="s">
        <v>12207</v>
      </c>
    </row>
    <row r="11370" spans="1:9" hidden="1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4"/>
        <v>9165000</v>
      </c>
      <c r="H11370" s="84" t="s">
        <v>621</v>
      </c>
      <c r="I11370" s="258" t="s">
        <v>12207</v>
      </c>
    </row>
    <row r="11371" spans="1:9" hidden="1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4"/>
        <v>50000</v>
      </c>
      <c r="H11371" s="84" t="s">
        <v>582</v>
      </c>
      <c r="I11371" s="258"/>
    </row>
    <row r="11372" spans="1:9" hidden="1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4"/>
        <v>200000</v>
      </c>
      <c r="H11372" s="84" t="s">
        <v>506</v>
      </c>
      <c r="I11372" s="258"/>
    </row>
    <row r="11373" spans="1:9" hidden="1" x14ac:dyDescent="0.25">
      <c r="A11373" s="59" t="s">
        <v>5213</v>
      </c>
      <c r="B11373" s="62" t="s">
        <v>12208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4"/>
        <v>15000</v>
      </c>
      <c r="H11373" s="84" t="s">
        <v>4956</v>
      </c>
      <c r="I11373" s="258"/>
    </row>
    <row r="11374" spans="1:9" hidden="1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4"/>
        <v>150000</v>
      </c>
      <c r="H11374" s="84" t="s">
        <v>504</v>
      </c>
      <c r="I11374" s="258" t="s">
        <v>12209</v>
      </c>
    </row>
    <row r="11375" spans="1:9" hidden="1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4"/>
        <v>49500</v>
      </c>
      <c r="H11375" s="84" t="s">
        <v>887</v>
      </c>
      <c r="I11375" s="258"/>
    </row>
    <row r="11376" spans="1:9" hidden="1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4"/>
        <v>20000</v>
      </c>
      <c r="H11376" s="84" t="s">
        <v>887</v>
      </c>
      <c r="I11376" s="258"/>
    </row>
    <row r="11377" spans="1:9" hidden="1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4"/>
        <v>40000</v>
      </c>
      <c r="H11377" s="84" t="s">
        <v>887</v>
      </c>
      <c r="I11377" s="258"/>
    </row>
    <row r="11378" spans="1:9" hidden="1" x14ac:dyDescent="0.25">
      <c r="A11378" s="59" t="s">
        <v>5213</v>
      </c>
      <c r="B11378" s="59" t="s">
        <v>12210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4"/>
        <v>20000</v>
      </c>
      <c r="H11378" s="84" t="s">
        <v>887</v>
      </c>
      <c r="I11378" s="258"/>
    </row>
    <row r="11379" spans="1:9" hidden="1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4"/>
        <v>750000</v>
      </c>
      <c r="H11379" s="84" t="s">
        <v>152</v>
      </c>
      <c r="I11379" s="258" t="s">
        <v>9080</v>
      </c>
    </row>
    <row r="11380" spans="1:9" hidden="1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4"/>
        <v>20000</v>
      </c>
      <c r="H11380" s="84" t="s">
        <v>152</v>
      </c>
      <c r="I11380" s="258" t="s">
        <v>9080</v>
      </c>
    </row>
    <row r="11381" spans="1:9" hidden="1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4"/>
        <v>125000</v>
      </c>
      <c r="H11381" s="84" t="s">
        <v>759</v>
      </c>
      <c r="I11381" s="258" t="s">
        <v>12211</v>
      </c>
    </row>
    <row r="11382" spans="1:9" hidden="1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4"/>
        <v>475000</v>
      </c>
      <c r="H11382" s="84" t="s">
        <v>759</v>
      </c>
      <c r="I11382" s="258" t="s">
        <v>12212</v>
      </c>
    </row>
    <row r="11383" spans="1:9" hidden="1" x14ac:dyDescent="0.25">
      <c r="A11383" s="59" t="s">
        <v>5213</v>
      </c>
      <c r="B11383" s="59" t="s">
        <v>110</v>
      </c>
      <c r="C11383" s="59" t="s">
        <v>12213</v>
      </c>
      <c r="D11383" s="80">
        <v>1</v>
      </c>
      <c r="E11383" s="65" t="s">
        <v>31</v>
      </c>
      <c r="F11383" s="209">
        <v>1900000</v>
      </c>
      <c r="G11383" s="209">
        <f t="shared" si="394"/>
        <v>1900000</v>
      </c>
      <c r="H11383" s="84" t="s">
        <v>1080</v>
      </c>
      <c r="I11383" s="258" t="s">
        <v>12214</v>
      </c>
    </row>
    <row r="11384" spans="1:9" hidden="1" x14ac:dyDescent="0.25">
      <c r="A11384" s="59" t="s">
        <v>5213</v>
      </c>
      <c r="B11384" s="59" t="s">
        <v>110</v>
      </c>
      <c r="C11384" s="59" t="s">
        <v>12215</v>
      </c>
      <c r="D11384" s="80">
        <v>1</v>
      </c>
      <c r="E11384" s="65" t="s">
        <v>31</v>
      </c>
      <c r="F11384" s="209">
        <v>1900000</v>
      </c>
      <c r="G11384" s="209">
        <f t="shared" si="394"/>
        <v>1900000</v>
      </c>
      <c r="H11384" s="84" t="s">
        <v>1080</v>
      </c>
      <c r="I11384" s="258" t="s">
        <v>12214</v>
      </c>
    </row>
    <row r="11385" spans="1:9" hidden="1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4"/>
        <v>475000</v>
      </c>
      <c r="H11385" s="84" t="s">
        <v>1080</v>
      </c>
      <c r="I11385" s="258" t="s">
        <v>12214</v>
      </c>
    </row>
    <row r="11386" spans="1:9" hidden="1" x14ac:dyDescent="0.25">
      <c r="A11386" s="59" t="s">
        <v>5213</v>
      </c>
      <c r="B11386" s="59" t="s">
        <v>9004</v>
      </c>
      <c r="C11386" s="76" t="s">
        <v>11397</v>
      </c>
      <c r="D11386" s="64">
        <v>1</v>
      </c>
      <c r="E11386" s="65" t="s">
        <v>31</v>
      </c>
      <c r="F11386" s="209">
        <v>129999</v>
      </c>
      <c r="G11386" s="209">
        <f t="shared" si="394"/>
        <v>129999</v>
      </c>
      <c r="H11386" s="84" t="s">
        <v>554</v>
      </c>
      <c r="I11386" s="258" t="s">
        <v>12216</v>
      </c>
    </row>
    <row r="11387" spans="1:9" hidden="1" x14ac:dyDescent="0.25">
      <c r="A11387" s="59" t="s">
        <v>5213</v>
      </c>
      <c r="B11387" s="59" t="s">
        <v>8902</v>
      </c>
      <c r="C11387" s="59" t="s">
        <v>11447</v>
      </c>
      <c r="D11387" s="64">
        <v>1</v>
      </c>
      <c r="E11387" s="65" t="s">
        <v>31</v>
      </c>
      <c r="F11387" s="209">
        <v>60000</v>
      </c>
      <c r="G11387" s="209">
        <f t="shared" si="394"/>
        <v>60000</v>
      </c>
      <c r="H11387" s="84" t="s">
        <v>554</v>
      </c>
      <c r="I11387" s="258" t="s">
        <v>12216</v>
      </c>
    </row>
    <row r="11388" spans="1:9" hidden="1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4"/>
        <v>20000</v>
      </c>
      <c r="H11388" s="84" t="s">
        <v>554</v>
      </c>
      <c r="I11388" s="258" t="s">
        <v>12216</v>
      </c>
    </row>
    <row r="11389" spans="1:9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4"/>
        <v>17000</v>
      </c>
      <c r="H11389" s="84" t="s">
        <v>2211</v>
      </c>
      <c r="I11389" s="84"/>
    </row>
    <row r="11390" spans="1:9" hidden="1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4"/>
        <v>5600000</v>
      </c>
      <c r="H11390" s="84" t="s">
        <v>1200</v>
      </c>
      <c r="I11390" s="84"/>
    </row>
    <row r="11391" spans="1:9" hidden="1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4"/>
        <v>50000</v>
      </c>
      <c r="H11391" s="84" t="s">
        <v>565</v>
      </c>
      <c r="I11391" s="84"/>
    </row>
    <row r="11392" spans="1:9" hidden="1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6">F11392*D11392</f>
        <v>300000</v>
      </c>
      <c r="H11392" s="84" t="s">
        <v>5177</v>
      </c>
      <c r="I11392" s="59"/>
    </row>
    <row r="11393" spans="1:9" hidden="1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6"/>
        <v>30000</v>
      </c>
      <c r="H11393" s="84" t="s">
        <v>5177</v>
      </c>
      <c r="I11393" s="258"/>
    </row>
    <row r="11394" spans="1:9" hidden="1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6"/>
        <v>51000</v>
      </c>
      <c r="H11394" s="84" t="s">
        <v>5239</v>
      </c>
      <c r="I11394" s="258"/>
    </row>
    <row r="11395" spans="1:9" hidden="1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6"/>
        <v>72000</v>
      </c>
      <c r="H11395" s="84" t="s">
        <v>5239</v>
      </c>
      <c r="I11395" s="59"/>
    </row>
    <row r="11396" spans="1:9" hidden="1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6"/>
        <v>7000</v>
      </c>
      <c r="H11396" s="84" t="s">
        <v>5239</v>
      </c>
      <c r="I11396" s="59"/>
    </row>
    <row r="11397" spans="1:9" hidden="1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6"/>
        <v>110000</v>
      </c>
      <c r="H11397" s="84" t="s">
        <v>5239</v>
      </c>
      <c r="I11397" s="59"/>
    </row>
    <row r="11398" spans="1:9" hidden="1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6"/>
        <v>170000</v>
      </c>
      <c r="H11398" s="84" t="s">
        <v>5239</v>
      </c>
      <c r="I11398" s="59"/>
    </row>
    <row r="11399" spans="1:9" hidden="1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6"/>
        <v>47000</v>
      </c>
      <c r="H11399" s="84" t="s">
        <v>5239</v>
      </c>
      <c r="I11399" s="59"/>
    </row>
    <row r="11400" spans="1:9" hidden="1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6"/>
        <v>14100</v>
      </c>
      <c r="H11400" s="84" t="s">
        <v>2211</v>
      </c>
      <c r="I11400" s="59"/>
    </row>
    <row r="11401" spans="1:9" hidden="1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6"/>
        <v>115000</v>
      </c>
      <c r="H11401" s="84" t="s">
        <v>161</v>
      </c>
      <c r="I11401" s="59"/>
    </row>
    <row r="11402" spans="1:9" hidden="1" x14ac:dyDescent="0.25">
      <c r="A11402" s="59" t="s">
        <v>5234</v>
      </c>
      <c r="B11402" s="59" t="s">
        <v>12217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6"/>
        <v>80000</v>
      </c>
      <c r="H11402" s="84" t="s">
        <v>887</v>
      </c>
      <c r="I11402" s="59"/>
    </row>
    <row r="11403" spans="1:9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6"/>
        <v>8500</v>
      </c>
      <c r="H11403" s="84" t="s">
        <v>887</v>
      </c>
      <c r="I11403" s="59"/>
    </row>
    <row r="11404" spans="1:9" hidden="1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6"/>
        <v>104000</v>
      </c>
      <c r="H11404" s="84" t="s">
        <v>4956</v>
      </c>
      <c r="I11404" s="59"/>
    </row>
    <row r="11405" spans="1:9" hidden="1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6"/>
        <v>3000</v>
      </c>
      <c r="H11405" s="84" t="s">
        <v>4956</v>
      </c>
      <c r="I11405" s="258"/>
    </row>
    <row r="11406" spans="1:9" hidden="1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6"/>
        <v>9800000</v>
      </c>
      <c r="H11406" s="84" t="s">
        <v>127</v>
      </c>
      <c r="I11406" s="258"/>
    </row>
    <row r="11407" spans="1:9" hidden="1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6"/>
        <v>10000</v>
      </c>
      <c r="H11407" s="84" t="s">
        <v>582</v>
      </c>
      <c r="I11407" s="258"/>
    </row>
    <row r="11408" spans="1:9" hidden="1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6"/>
        <v>475000</v>
      </c>
      <c r="H11408" s="84" t="s">
        <v>605</v>
      </c>
      <c r="I11408" s="59" t="s">
        <v>12218</v>
      </c>
    </row>
    <row r="11409" spans="1:9" hidden="1" x14ac:dyDescent="0.25">
      <c r="A11409" s="59" t="s">
        <v>5234</v>
      </c>
      <c r="B11409" s="62" t="s">
        <v>12219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6"/>
        <v>55000</v>
      </c>
      <c r="H11409" s="84" t="s">
        <v>131</v>
      </c>
      <c r="I11409" s="258"/>
    </row>
    <row r="11410" spans="1:9" hidden="1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6"/>
        <v>1900000</v>
      </c>
      <c r="H11410" s="84" t="s">
        <v>2253</v>
      </c>
      <c r="I11410" s="258" t="s">
        <v>12220</v>
      </c>
    </row>
    <row r="11411" spans="1:9" hidden="1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6"/>
        <v>1900000</v>
      </c>
      <c r="H11411" s="84" t="s">
        <v>2253</v>
      </c>
      <c r="I11411" s="258" t="s">
        <v>12220</v>
      </c>
    </row>
    <row r="11412" spans="1:9" hidden="1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6"/>
        <v>475000</v>
      </c>
      <c r="H11412" s="84" t="s">
        <v>1725</v>
      </c>
      <c r="I11412" s="258" t="s">
        <v>12221</v>
      </c>
    </row>
    <row r="11413" spans="1:9" hidden="1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6"/>
        <v>340000</v>
      </c>
      <c r="H11413" s="84" t="s">
        <v>5239</v>
      </c>
      <c r="I11413" s="258"/>
    </row>
    <row r="11414" spans="1:9" hidden="1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6"/>
        <v>94000</v>
      </c>
      <c r="H11414" s="84" t="s">
        <v>5239</v>
      </c>
      <c r="I11414" s="258"/>
    </row>
    <row r="11415" spans="1:9" hidden="1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6"/>
        <v>18000</v>
      </c>
      <c r="H11415" s="84" t="s">
        <v>5239</v>
      </c>
      <c r="I11415" s="59"/>
    </row>
    <row r="11416" spans="1:9" hidden="1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6"/>
        <v>45000</v>
      </c>
      <c r="H11416" s="84" t="s">
        <v>5239</v>
      </c>
      <c r="I11416" s="59"/>
    </row>
    <row r="11417" spans="1:9" hidden="1" x14ac:dyDescent="0.25">
      <c r="A11417" s="59" t="s">
        <v>444</v>
      </c>
      <c r="B11417" s="59" t="s">
        <v>11955</v>
      </c>
      <c r="C11417" s="59" t="s">
        <v>12222</v>
      </c>
      <c r="D11417" s="64">
        <v>1</v>
      </c>
      <c r="E11417" s="65" t="s">
        <v>31</v>
      </c>
      <c r="F11417" s="66">
        <v>1545000</v>
      </c>
      <c r="G11417" s="67">
        <f t="shared" si="396"/>
        <v>1545000</v>
      </c>
      <c r="H11417" s="84" t="s">
        <v>152</v>
      </c>
      <c r="I11417" s="59" t="s">
        <v>12223</v>
      </c>
    </row>
    <row r="11418" spans="1:9" hidden="1" x14ac:dyDescent="0.25">
      <c r="A11418" s="59" t="s">
        <v>444</v>
      </c>
      <c r="B11418" s="59" t="s">
        <v>11955</v>
      </c>
      <c r="C11418" s="59" t="s">
        <v>12224</v>
      </c>
      <c r="D11418" s="64">
        <v>1</v>
      </c>
      <c r="E11418" s="65" t="s">
        <v>31</v>
      </c>
      <c r="F11418" s="66">
        <v>1545000</v>
      </c>
      <c r="G11418" s="67">
        <f t="shared" si="396"/>
        <v>1545000</v>
      </c>
      <c r="H11418" s="84" t="s">
        <v>152</v>
      </c>
      <c r="I11418" s="59" t="s">
        <v>12223</v>
      </c>
    </row>
    <row r="11419" spans="1:9" hidden="1" x14ac:dyDescent="0.25">
      <c r="A11419" s="59" t="s">
        <v>444</v>
      </c>
      <c r="B11419" s="74" t="s">
        <v>12193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6"/>
        <v>310000</v>
      </c>
      <c r="H11419" s="84" t="s">
        <v>152</v>
      </c>
      <c r="I11419" s="59" t="s">
        <v>12223</v>
      </c>
    </row>
    <row r="11420" spans="1:9" hidden="1" x14ac:dyDescent="0.25">
      <c r="A11420" s="59" t="s">
        <v>444</v>
      </c>
      <c r="B11420" s="59" t="s">
        <v>12175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6"/>
        <v>100000</v>
      </c>
      <c r="H11420" s="84" t="s">
        <v>152</v>
      </c>
      <c r="I11420" s="59" t="s">
        <v>12223</v>
      </c>
    </row>
    <row r="11421" spans="1:9" hidden="1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6"/>
        <v>216000</v>
      </c>
      <c r="H11421" s="84" t="s">
        <v>4956</v>
      </c>
      <c r="I11421" s="59"/>
    </row>
    <row r="11422" spans="1:9" hidden="1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6"/>
        <v>125000</v>
      </c>
      <c r="H11422" s="84" t="s">
        <v>630</v>
      </c>
      <c r="I11422" s="59" t="s">
        <v>12225</v>
      </c>
    </row>
    <row r="11423" spans="1:9" hidden="1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6"/>
        <v>348449</v>
      </c>
      <c r="H11423" s="84" t="s">
        <v>12226</v>
      </c>
      <c r="I11423" s="59" t="s">
        <v>12225</v>
      </c>
    </row>
    <row r="11424" spans="1:9" hidden="1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6"/>
        <v>1450000</v>
      </c>
      <c r="H11424" s="84" t="s">
        <v>630</v>
      </c>
      <c r="I11424" s="59" t="s">
        <v>12225</v>
      </c>
    </row>
    <row r="11425" spans="1:9" hidden="1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6"/>
        <v>900000</v>
      </c>
      <c r="H11425" s="84" t="s">
        <v>630</v>
      </c>
      <c r="I11425" s="59" t="s">
        <v>12225</v>
      </c>
    </row>
    <row r="11426" spans="1:9" hidden="1" x14ac:dyDescent="0.25">
      <c r="A11426" s="59" t="s">
        <v>444</v>
      </c>
      <c r="B11426" s="59" t="s">
        <v>12178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6"/>
        <v>1400000</v>
      </c>
      <c r="H11426" s="84" t="s">
        <v>630</v>
      </c>
      <c r="I11426" s="59" t="s">
        <v>12225</v>
      </c>
    </row>
    <row r="11427" spans="1:9" hidden="1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6"/>
        <v>135000</v>
      </c>
      <c r="H11427" s="84" t="s">
        <v>630</v>
      </c>
      <c r="I11427" s="59" t="s">
        <v>12225</v>
      </c>
    </row>
    <row r="11428" spans="1:9" hidden="1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6"/>
        <v>450000</v>
      </c>
      <c r="H11428" s="84" t="s">
        <v>630</v>
      </c>
      <c r="I11428" s="59" t="s">
        <v>12225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6"/>
        <v>980000</v>
      </c>
      <c r="H11429" s="84" t="s">
        <v>630</v>
      </c>
      <c r="I11429" s="258" t="s">
        <v>12227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6"/>
        <v>490000</v>
      </c>
      <c r="H11430" s="84" t="s">
        <v>630</v>
      </c>
      <c r="I11430" s="258" t="s">
        <v>12228</v>
      </c>
    </row>
    <row r="11431" spans="1:9" hidden="1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6"/>
        <v>556000</v>
      </c>
      <c r="H11431" s="84" t="s">
        <v>605</v>
      </c>
      <c r="I11431" s="258" t="s">
        <v>12218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6"/>
        <v>9000</v>
      </c>
      <c r="H11432" s="84" t="s">
        <v>127</v>
      </c>
      <c r="I11432" s="258"/>
    </row>
    <row r="11433" spans="1:9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6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6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6"/>
        <v>400000</v>
      </c>
      <c r="H11435" s="84" t="s">
        <v>1235</v>
      </c>
      <c r="I11435" s="258" t="s">
        <v>12229</v>
      </c>
    </row>
    <row r="11436" spans="1:9" hidden="1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6"/>
        <v>175000</v>
      </c>
      <c r="H11436" s="84" t="s">
        <v>1937</v>
      </c>
      <c r="I11436" s="258"/>
    </row>
    <row r="11437" spans="1:9" hidden="1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6"/>
        <v>115000</v>
      </c>
      <c r="H11437" s="84" t="s">
        <v>2211</v>
      </c>
      <c r="I11437" s="258"/>
    </row>
    <row r="11438" spans="1:9" hidden="1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6"/>
        <v>360000</v>
      </c>
      <c r="H11438" s="84" t="s">
        <v>3804</v>
      </c>
      <c r="I11438" s="258"/>
    </row>
    <row r="11439" spans="1:9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6"/>
        <v>17000</v>
      </c>
      <c r="H11439" s="84" t="s">
        <v>127</v>
      </c>
      <c r="I11439" s="59"/>
    </row>
    <row r="11440" spans="1:9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6"/>
        <v>52500</v>
      </c>
      <c r="H11440" s="84" t="s">
        <v>127</v>
      </c>
      <c r="I11440" s="59"/>
    </row>
    <row r="11441" spans="1:9" hidden="1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6"/>
        <v>75000</v>
      </c>
      <c r="H11441" s="84" t="s">
        <v>127</v>
      </c>
      <c r="I11441" s="59"/>
    </row>
    <row r="11442" spans="1:9" hidden="1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6"/>
        <v>12000</v>
      </c>
      <c r="H11442" s="84" t="s">
        <v>127</v>
      </c>
      <c r="I11442" s="59"/>
    </row>
    <row r="11443" spans="1:9" hidden="1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6"/>
        <v>11200</v>
      </c>
      <c r="H11443" s="84" t="s">
        <v>127</v>
      </c>
      <c r="I11443" s="59"/>
    </row>
    <row r="11444" spans="1:9" hidden="1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6"/>
        <v>2500</v>
      </c>
      <c r="H11444" s="282" t="s">
        <v>127</v>
      </c>
      <c r="I11444" s="59"/>
    </row>
    <row r="11445" spans="1:9" hidden="1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6"/>
        <v>1500</v>
      </c>
      <c r="H11445" s="282" t="s">
        <v>127</v>
      </c>
      <c r="I11445" s="59"/>
    </row>
    <row r="11446" spans="1:9" hidden="1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6"/>
        <v>125000</v>
      </c>
      <c r="H11446" s="84" t="s">
        <v>127</v>
      </c>
      <c r="I11446" s="59"/>
    </row>
    <row r="11447" spans="1:9" hidden="1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6"/>
        <v>19000</v>
      </c>
      <c r="H11447" s="84" t="s">
        <v>887</v>
      </c>
      <c r="I11447" s="59"/>
    </row>
    <row r="11448" spans="1:9" hidden="1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6"/>
        <v>39000</v>
      </c>
      <c r="H11448" s="84" t="s">
        <v>35</v>
      </c>
      <c r="I11448" s="59"/>
    </row>
    <row r="11449" spans="1:9" hidden="1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6"/>
        <v>253800</v>
      </c>
      <c r="H11449" s="84" t="s">
        <v>2678</v>
      </c>
      <c r="I11449" s="59" t="s">
        <v>12171</v>
      </c>
    </row>
    <row r="11450" spans="1:9" hidden="1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6"/>
        <v>87500</v>
      </c>
      <c r="H11450" s="84" t="s">
        <v>2678</v>
      </c>
      <c r="I11450" s="59" t="s">
        <v>12171</v>
      </c>
    </row>
    <row r="11451" spans="1:9" hidden="1" x14ac:dyDescent="0.25">
      <c r="A11451" s="59" t="s">
        <v>5247</v>
      </c>
      <c r="B11451" s="59" t="s">
        <v>11377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6"/>
        <v>175000</v>
      </c>
      <c r="H11451" s="84" t="s">
        <v>2678</v>
      </c>
      <c r="I11451" s="59" t="s">
        <v>12171</v>
      </c>
    </row>
    <row r="11452" spans="1:9" hidden="1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6"/>
        <v>40000</v>
      </c>
      <c r="H11452" s="84" t="s">
        <v>131</v>
      </c>
      <c r="I11452" s="258" t="s">
        <v>12230</v>
      </c>
    </row>
    <row r="11453" spans="1:9" hidden="1" x14ac:dyDescent="0.25">
      <c r="A11453" s="59" t="s">
        <v>5247</v>
      </c>
      <c r="B11453" s="73" t="s">
        <v>11746</v>
      </c>
      <c r="C11453" s="207" t="s">
        <v>8920</v>
      </c>
      <c r="D11453" s="64">
        <v>0.6</v>
      </c>
      <c r="E11453" s="65" t="s">
        <v>12231</v>
      </c>
      <c r="F11453" s="66">
        <v>82500</v>
      </c>
      <c r="G11453" s="209">
        <f t="shared" si="396"/>
        <v>49500</v>
      </c>
      <c r="H11453" s="84" t="s">
        <v>131</v>
      </c>
      <c r="I11453" s="258" t="s">
        <v>12230</v>
      </c>
    </row>
    <row r="11454" spans="1:9" hidden="1" x14ac:dyDescent="0.25">
      <c r="A11454" s="59" t="s">
        <v>5247</v>
      </c>
      <c r="B11454" s="59" t="s">
        <v>12232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6"/>
        <v>200000</v>
      </c>
      <c r="H11454" s="84" t="s">
        <v>131</v>
      </c>
      <c r="I11454" s="258" t="s">
        <v>12230</v>
      </c>
    </row>
    <row r="11455" spans="1:9" hidden="1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6"/>
        <v>52033.5</v>
      </c>
      <c r="H11455" s="84" t="s">
        <v>131</v>
      </c>
      <c r="I11455" s="258" t="s">
        <v>12230</v>
      </c>
    </row>
    <row r="11456" spans="1:9" hidden="1" x14ac:dyDescent="0.25">
      <c r="A11456" s="59" t="s">
        <v>5247</v>
      </c>
      <c r="B11456" s="59" t="s">
        <v>11377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7">F11456*D11456</f>
        <v>350000</v>
      </c>
      <c r="H11456" s="84" t="s">
        <v>146</v>
      </c>
      <c r="I11456" s="258" t="s">
        <v>12233</v>
      </c>
    </row>
    <row r="11457" spans="1:9" hidden="1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7"/>
        <v>150000</v>
      </c>
      <c r="H11457" s="84" t="s">
        <v>146</v>
      </c>
      <c r="I11457" s="258" t="s">
        <v>12233</v>
      </c>
    </row>
    <row r="11458" spans="1:9" hidden="1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7"/>
        <v>300000</v>
      </c>
      <c r="H11458" s="84" t="s">
        <v>146</v>
      </c>
      <c r="I11458" s="258" t="s">
        <v>12233</v>
      </c>
    </row>
    <row r="11459" spans="1:9" hidden="1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7"/>
        <v>100000</v>
      </c>
      <c r="H11459" s="84" t="s">
        <v>146</v>
      </c>
      <c r="I11459" s="258" t="s">
        <v>12233</v>
      </c>
    </row>
    <row r="11460" spans="1:9" hidden="1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7"/>
        <v>282000</v>
      </c>
      <c r="H11460" s="84" t="s">
        <v>146</v>
      </c>
      <c r="I11460" s="258" t="s">
        <v>12233</v>
      </c>
    </row>
    <row r="11461" spans="1:9" hidden="1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7"/>
        <v>195000</v>
      </c>
      <c r="H11461" s="84" t="s">
        <v>146</v>
      </c>
      <c r="I11461" s="258" t="s">
        <v>12233</v>
      </c>
    </row>
    <row r="11462" spans="1:9" hidden="1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7"/>
        <v>15000</v>
      </c>
      <c r="H11462" s="84" t="s">
        <v>146</v>
      </c>
      <c r="I11462" s="258" t="s">
        <v>12233</v>
      </c>
    </row>
    <row r="11463" spans="1:9" hidden="1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7"/>
        <v>20000</v>
      </c>
      <c r="H11463" s="84" t="s">
        <v>146</v>
      </c>
      <c r="I11463" s="258" t="s">
        <v>12233</v>
      </c>
    </row>
    <row r="11464" spans="1:9" hidden="1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7"/>
        <v>20000</v>
      </c>
      <c r="H11464" s="84" t="s">
        <v>146</v>
      </c>
      <c r="I11464" s="258" t="s">
        <v>12233</v>
      </c>
    </row>
    <row r="11465" spans="1:9" hidden="1" x14ac:dyDescent="0.25">
      <c r="A11465" s="59" t="s">
        <v>5247</v>
      </c>
      <c r="B11465" s="73" t="s">
        <v>11746</v>
      </c>
      <c r="C11465" s="207" t="s">
        <v>8920</v>
      </c>
      <c r="D11465" s="64">
        <v>0.6</v>
      </c>
      <c r="E11465" s="65" t="s">
        <v>12231</v>
      </c>
      <c r="F11465" s="66">
        <v>82500</v>
      </c>
      <c r="G11465" s="209">
        <f t="shared" si="397"/>
        <v>49500</v>
      </c>
      <c r="H11465" s="84" t="s">
        <v>146</v>
      </c>
      <c r="I11465" s="258" t="s">
        <v>12233</v>
      </c>
    </row>
    <row r="11466" spans="1:9" hidden="1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7"/>
        <v>50000</v>
      </c>
      <c r="H11466" s="84" t="s">
        <v>146</v>
      </c>
      <c r="I11466" s="258" t="s">
        <v>12233</v>
      </c>
    </row>
    <row r="11467" spans="1:9" hidden="1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7"/>
        <v>18000</v>
      </c>
      <c r="H11467" s="84" t="s">
        <v>146</v>
      </c>
      <c r="I11467" s="258" t="s">
        <v>12233</v>
      </c>
    </row>
    <row r="11468" spans="1:9" hidden="1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7"/>
        <v>54000</v>
      </c>
      <c r="H11468" s="84" t="s">
        <v>146</v>
      </c>
      <c r="I11468" s="258" t="s">
        <v>12233</v>
      </c>
    </row>
    <row r="11469" spans="1:9" hidden="1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7"/>
        <v>150000</v>
      </c>
      <c r="H11469" s="84" t="s">
        <v>146</v>
      </c>
      <c r="I11469" s="258" t="s">
        <v>12233</v>
      </c>
    </row>
    <row r="11470" spans="1:9" hidden="1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7"/>
        <v>30000</v>
      </c>
      <c r="H11470" s="84" t="s">
        <v>146</v>
      </c>
      <c r="I11470" s="258" t="s">
        <v>12233</v>
      </c>
    </row>
    <row r="11471" spans="1:9" hidden="1" x14ac:dyDescent="0.25">
      <c r="A11471" s="59" t="s">
        <v>5247</v>
      </c>
      <c r="B11471" s="76" t="s">
        <v>12234</v>
      </c>
      <c r="C11471" s="59" t="s">
        <v>12235</v>
      </c>
      <c r="D11471" s="80">
        <v>1</v>
      </c>
      <c r="E11471" s="65" t="s">
        <v>31</v>
      </c>
      <c r="F11471" s="209">
        <v>600000</v>
      </c>
      <c r="G11471" s="209">
        <f t="shared" si="397"/>
        <v>600000</v>
      </c>
      <c r="H11471" s="84" t="s">
        <v>146</v>
      </c>
      <c r="I11471" s="258" t="s">
        <v>12233</v>
      </c>
    </row>
    <row r="11472" spans="1:9" hidden="1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7"/>
        <v>253800</v>
      </c>
      <c r="H11472" s="84" t="s">
        <v>146</v>
      </c>
      <c r="I11472" s="59" t="s">
        <v>12236</v>
      </c>
    </row>
    <row r="11473" spans="1:9" hidden="1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7"/>
        <v>87500</v>
      </c>
      <c r="H11473" s="84" t="s">
        <v>146</v>
      </c>
      <c r="I11473" s="59" t="s">
        <v>12236</v>
      </c>
    </row>
    <row r="11474" spans="1:9" hidden="1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7"/>
        <v>32000</v>
      </c>
      <c r="H11474" s="84" t="s">
        <v>146</v>
      </c>
      <c r="I11474" s="59" t="s">
        <v>12236</v>
      </c>
    </row>
    <row r="11475" spans="1:9" hidden="1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7"/>
        <v>300000</v>
      </c>
      <c r="H11475" s="84" t="s">
        <v>759</v>
      </c>
      <c r="I11475" s="59" t="s">
        <v>12236</v>
      </c>
    </row>
    <row r="11476" spans="1:9" hidden="1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7"/>
        <v>348500</v>
      </c>
      <c r="H11476" s="84" t="s">
        <v>759</v>
      </c>
      <c r="I11476" s="59" t="s">
        <v>12236</v>
      </c>
    </row>
    <row r="11477" spans="1:9" hidden="1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7"/>
        <v>220000</v>
      </c>
      <c r="H11477" s="84" t="s">
        <v>759</v>
      </c>
      <c r="I11477" s="59" t="s">
        <v>12237</v>
      </c>
    </row>
    <row r="11478" spans="1:9" hidden="1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7"/>
        <v>225600</v>
      </c>
      <c r="H11478" s="84" t="s">
        <v>759</v>
      </c>
      <c r="I11478" s="59"/>
    </row>
    <row r="11479" spans="1:9" hidden="1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7"/>
        <v>82000</v>
      </c>
      <c r="H11479" s="84" t="s">
        <v>759</v>
      </c>
      <c r="I11479" s="59"/>
    </row>
    <row r="11480" spans="1:9" hidden="1" x14ac:dyDescent="0.25">
      <c r="A11480" s="59" t="s">
        <v>5247</v>
      </c>
      <c r="B11480" s="59" t="s">
        <v>12198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7"/>
        <v>140000</v>
      </c>
      <c r="H11480" s="84" t="s">
        <v>1240</v>
      </c>
      <c r="I11480" s="59"/>
    </row>
    <row r="11481" spans="1:9" hidden="1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7"/>
        <v>104000</v>
      </c>
      <c r="H11481" s="84" t="s">
        <v>4956</v>
      </c>
      <c r="I11481" s="59"/>
    </row>
    <row r="11482" spans="1:9" hidden="1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7"/>
        <v>100000</v>
      </c>
      <c r="H11482" s="84" t="s">
        <v>3838</v>
      </c>
      <c r="I11482" s="59" t="s">
        <v>12238</v>
      </c>
    </row>
    <row r="11483" spans="1:9" hidden="1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7"/>
        <v>20000</v>
      </c>
      <c r="H11483" s="84" t="s">
        <v>3838</v>
      </c>
      <c r="I11483" s="59"/>
    </row>
    <row r="11484" spans="1:9" hidden="1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7"/>
        <v>45000</v>
      </c>
      <c r="H11484" s="84" t="s">
        <v>1553</v>
      </c>
      <c r="I11484" s="59"/>
    </row>
    <row r="11485" spans="1:9" hidden="1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7"/>
        <v>120000</v>
      </c>
      <c r="H11485" s="84" t="s">
        <v>605</v>
      </c>
      <c r="I11485" s="59"/>
    </row>
    <row r="11486" spans="1:9" hidden="1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7"/>
        <v>150000</v>
      </c>
      <c r="H11486" s="84" t="s">
        <v>146</v>
      </c>
      <c r="I11486" s="59"/>
    </row>
    <row r="11487" spans="1:9" hidden="1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7"/>
        <v>300000</v>
      </c>
      <c r="H11487" s="84" t="s">
        <v>146</v>
      </c>
      <c r="I11487" s="59"/>
    </row>
    <row r="11488" spans="1:9" hidden="1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7"/>
        <v>100000</v>
      </c>
      <c r="H11488" s="84" t="s">
        <v>146</v>
      </c>
      <c r="I11488" s="59"/>
    </row>
    <row r="11489" spans="1:9" hidden="1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7"/>
        <v>80000</v>
      </c>
      <c r="H11489" s="84" t="s">
        <v>1035</v>
      </c>
      <c r="I11489" s="258" t="s">
        <v>12239</v>
      </c>
    </row>
    <row r="11490" spans="1:9" hidden="1" x14ac:dyDescent="0.25">
      <c r="A11490" s="59" t="s">
        <v>5263</v>
      </c>
      <c r="B11490" s="78" t="s">
        <v>11690</v>
      </c>
      <c r="C11490" s="70" t="s">
        <v>11351</v>
      </c>
      <c r="D11490" s="80">
        <v>1</v>
      </c>
      <c r="E11490" s="65" t="s">
        <v>31</v>
      </c>
      <c r="F11490" s="209">
        <v>160000</v>
      </c>
      <c r="G11490" s="67">
        <f t="shared" si="397"/>
        <v>160000</v>
      </c>
      <c r="H11490" s="84" t="s">
        <v>3028</v>
      </c>
      <c r="I11490" s="258"/>
    </row>
    <row r="11491" spans="1:9" x14ac:dyDescent="0.25">
      <c r="A11491" s="59" t="s">
        <v>5263</v>
      </c>
      <c r="B11491" s="78" t="s">
        <v>12240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7"/>
        <v>21250</v>
      </c>
      <c r="H11491" s="84" t="s">
        <v>3028</v>
      </c>
      <c r="I11491" s="258"/>
    </row>
    <row r="11492" spans="1:9" x14ac:dyDescent="0.25">
      <c r="A11492" s="59" t="s">
        <v>5263</v>
      </c>
      <c r="B11492" s="78" t="s">
        <v>12240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7"/>
        <v>8500</v>
      </c>
      <c r="H11492" s="84" t="s">
        <v>3028</v>
      </c>
      <c r="I11492" s="258"/>
    </row>
    <row r="11493" spans="1:9" hidden="1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7"/>
        <v>253800</v>
      </c>
      <c r="H11493" s="84" t="s">
        <v>158</v>
      </c>
      <c r="I11493" s="59" t="s">
        <v>12241</v>
      </c>
    </row>
    <row r="11494" spans="1:9" hidden="1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12241</v>
      </c>
    </row>
    <row r="11495" spans="1:9" hidden="1" x14ac:dyDescent="0.25">
      <c r="A11495" s="59" t="s">
        <v>5263</v>
      </c>
      <c r="B11495" s="59" t="s">
        <v>11391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398">F11495*D11495</f>
        <v>905400</v>
      </c>
      <c r="H11495" s="84" t="s">
        <v>158</v>
      </c>
      <c r="I11495" s="59" t="s">
        <v>12241</v>
      </c>
    </row>
    <row r="11496" spans="1:9" hidden="1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398"/>
        <v>225600</v>
      </c>
      <c r="H11496" s="84" t="s">
        <v>1029</v>
      </c>
      <c r="I11496" s="59" t="s">
        <v>12242</v>
      </c>
    </row>
    <row r="11497" spans="1:9" hidden="1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398"/>
        <v>65000</v>
      </c>
      <c r="H11497" s="84" t="s">
        <v>1029</v>
      </c>
      <c r="I11497" s="59" t="s">
        <v>12242</v>
      </c>
    </row>
    <row r="11498" spans="1:9" hidden="1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398"/>
        <v>23000</v>
      </c>
      <c r="H11498" s="282" t="s">
        <v>502</v>
      </c>
      <c r="I11498" s="59"/>
    </row>
    <row r="11499" spans="1:9" hidden="1" x14ac:dyDescent="0.25">
      <c r="A11499" s="59" t="s">
        <v>5263</v>
      </c>
      <c r="B11499" s="59" t="s">
        <v>216</v>
      </c>
      <c r="C11499" s="59" t="s">
        <v>11633</v>
      </c>
      <c r="D11499" s="64">
        <v>1</v>
      </c>
      <c r="E11499" s="65" t="s">
        <v>31</v>
      </c>
      <c r="F11499" s="66">
        <v>198550</v>
      </c>
      <c r="G11499" s="67">
        <f t="shared" si="398"/>
        <v>198550</v>
      </c>
      <c r="H11499" s="282" t="s">
        <v>1722</v>
      </c>
      <c r="I11499" s="59" t="s">
        <v>12243</v>
      </c>
    </row>
    <row r="11500" spans="1:9" hidden="1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398"/>
        <v>196350</v>
      </c>
      <c r="H11500" s="282" t="s">
        <v>1722</v>
      </c>
      <c r="I11500" s="59" t="s">
        <v>12243</v>
      </c>
    </row>
    <row r="11501" spans="1:9" hidden="1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398"/>
        <v>200000</v>
      </c>
      <c r="H11501" s="282" t="s">
        <v>1722</v>
      </c>
      <c r="I11501" s="59" t="s">
        <v>12243</v>
      </c>
    </row>
    <row r="11502" spans="1:9" hidden="1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398"/>
        <v>20000</v>
      </c>
      <c r="H11502" s="84" t="s">
        <v>601</v>
      </c>
      <c r="I11502" s="59" t="s">
        <v>12244</v>
      </c>
    </row>
    <row r="11503" spans="1:9" hidden="1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398"/>
        <v>150000</v>
      </c>
      <c r="H11503" s="84" t="s">
        <v>601</v>
      </c>
      <c r="I11503" s="59" t="s">
        <v>12244</v>
      </c>
    </row>
    <row r="11504" spans="1:9" hidden="1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398"/>
        <v>225600</v>
      </c>
      <c r="H11504" s="84" t="s">
        <v>601</v>
      </c>
      <c r="I11504" s="59" t="s">
        <v>12244</v>
      </c>
    </row>
    <row r="11505" spans="1:9" hidden="1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398"/>
        <v>36000</v>
      </c>
      <c r="H11505" s="84" t="s">
        <v>601</v>
      </c>
      <c r="I11505" s="59" t="s">
        <v>12244</v>
      </c>
    </row>
    <row r="11506" spans="1:9" hidden="1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398"/>
        <v>82000</v>
      </c>
      <c r="H11506" s="84" t="s">
        <v>601</v>
      </c>
      <c r="I11506" s="59" t="s">
        <v>12244</v>
      </c>
    </row>
    <row r="11507" spans="1:9" hidden="1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398"/>
        <v>253800</v>
      </c>
      <c r="H11507" s="84" t="s">
        <v>1039</v>
      </c>
      <c r="I11507" s="258" t="s">
        <v>12245</v>
      </c>
    </row>
    <row r="11508" spans="1:9" hidden="1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398"/>
        <v>87500</v>
      </c>
      <c r="H11508" s="84" t="s">
        <v>1039</v>
      </c>
      <c r="I11508" s="258" t="s">
        <v>12245</v>
      </c>
    </row>
    <row r="11509" spans="1:9" hidden="1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398"/>
        <v>32500</v>
      </c>
      <c r="H11509" s="84" t="s">
        <v>1039</v>
      </c>
      <c r="I11509" s="258" t="s">
        <v>12245</v>
      </c>
    </row>
    <row r="11510" spans="1:9" hidden="1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398"/>
        <v>36000</v>
      </c>
      <c r="H11510" s="84" t="s">
        <v>1039</v>
      </c>
      <c r="I11510" s="258" t="s">
        <v>12245</v>
      </c>
    </row>
    <row r="11511" spans="1:9" hidden="1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398"/>
        <v>82000</v>
      </c>
      <c r="H11511" s="84" t="s">
        <v>1039</v>
      </c>
      <c r="I11511" s="258" t="s">
        <v>12245</v>
      </c>
    </row>
    <row r="11512" spans="1:9" hidden="1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398"/>
        <v>36975</v>
      </c>
      <c r="H11512" s="84" t="s">
        <v>1235</v>
      </c>
      <c r="I11512" s="258"/>
    </row>
    <row r="11513" spans="1:9" hidden="1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398"/>
        <v>465000</v>
      </c>
      <c r="H11513" s="84" t="s">
        <v>2148</v>
      </c>
      <c r="I11513" s="59" t="s">
        <v>12246</v>
      </c>
    </row>
    <row r="11514" spans="1:9" hidden="1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398"/>
        <v>225600</v>
      </c>
      <c r="H11514" s="84" t="s">
        <v>2148</v>
      </c>
      <c r="I11514" s="258" t="s">
        <v>12247</v>
      </c>
    </row>
    <row r="11515" spans="1:9" hidden="1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398"/>
        <v>200000</v>
      </c>
      <c r="H11515" s="84" t="s">
        <v>2148</v>
      </c>
      <c r="I11515" s="258" t="s">
        <v>12247</v>
      </c>
    </row>
    <row r="11516" spans="1:9" hidden="1" x14ac:dyDescent="0.25">
      <c r="A11516" s="59" t="s">
        <v>5263</v>
      </c>
      <c r="B11516" s="59" t="s">
        <v>110</v>
      </c>
      <c r="C11516" s="59" t="s">
        <v>12248</v>
      </c>
      <c r="D11516" s="64">
        <v>1</v>
      </c>
      <c r="E11516" s="65" t="s">
        <v>31</v>
      </c>
      <c r="F11516" s="66">
        <v>1900000</v>
      </c>
      <c r="G11516" s="67">
        <f t="shared" si="398"/>
        <v>1900000</v>
      </c>
      <c r="H11516" s="84" t="s">
        <v>2148</v>
      </c>
      <c r="I11516" s="258" t="s">
        <v>12247</v>
      </c>
    </row>
    <row r="11517" spans="1:9" hidden="1" x14ac:dyDescent="0.25">
      <c r="A11517" s="59" t="s">
        <v>5263</v>
      </c>
      <c r="B11517" s="59" t="s">
        <v>110</v>
      </c>
      <c r="C11517" s="59" t="s">
        <v>12249</v>
      </c>
      <c r="D11517" s="64">
        <v>1</v>
      </c>
      <c r="E11517" s="65" t="s">
        <v>31</v>
      </c>
      <c r="F11517" s="66">
        <v>1900000</v>
      </c>
      <c r="G11517" s="67">
        <f t="shared" si="398"/>
        <v>1900000</v>
      </c>
      <c r="H11517" s="84" t="s">
        <v>2148</v>
      </c>
      <c r="I11517" s="258" t="s">
        <v>12247</v>
      </c>
    </row>
    <row r="11518" spans="1:9" hidden="1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398"/>
        <v>225600</v>
      </c>
      <c r="H11518" s="84" t="s">
        <v>121</v>
      </c>
      <c r="I11518" s="258" t="s">
        <v>12250</v>
      </c>
    </row>
    <row r="11519" spans="1:9" hidden="1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398"/>
        <v>49500</v>
      </c>
      <c r="H11519" s="84" t="s">
        <v>1941</v>
      </c>
      <c r="I11519" s="258"/>
    </row>
    <row r="11520" spans="1:9" hidden="1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398"/>
        <v>40000</v>
      </c>
      <c r="H11520" s="84" t="s">
        <v>3394</v>
      </c>
      <c r="I11520" s="258" t="s">
        <v>12251</v>
      </c>
    </row>
    <row r="11521" spans="1:9" hidden="1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398"/>
        <v>20000</v>
      </c>
      <c r="H11521" s="84" t="s">
        <v>3394</v>
      </c>
      <c r="I11521" s="258" t="s">
        <v>12251</v>
      </c>
    </row>
    <row r="11522" spans="1:9" hidden="1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398"/>
        <v>49500</v>
      </c>
      <c r="H11522" s="84" t="s">
        <v>3394</v>
      </c>
      <c r="I11522" s="258" t="s">
        <v>12251</v>
      </c>
    </row>
    <row r="11523" spans="1:9" hidden="1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398"/>
        <v>196350</v>
      </c>
      <c r="H11523" s="84" t="s">
        <v>3394</v>
      </c>
      <c r="I11523" s="258" t="s">
        <v>12251</v>
      </c>
    </row>
    <row r="11524" spans="1:9" hidden="1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398"/>
        <v>20000</v>
      </c>
      <c r="H11524" s="84" t="s">
        <v>3394</v>
      </c>
      <c r="I11524" s="258" t="s">
        <v>12251</v>
      </c>
    </row>
    <row r="11525" spans="1:9" hidden="1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398"/>
        <v>116000</v>
      </c>
      <c r="H11525" s="84" t="s">
        <v>4956</v>
      </c>
      <c r="I11525" s="258"/>
    </row>
    <row r="11526" spans="1:9" hidden="1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398"/>
        <v>255000</v>
      </c>
      <c r="H11526" s="84" t="s">
        <v>4956</v>
      </c>
      <c r="I11526" s="258"/>
    </row>
    <row r="11527" spans="1:9" hidden="1" x14ac:dyDescent="0.25">
      <c r="A11527" s="59" t="s">
        <v>5263</v>
      </c>
      <c r="B11527" s="76" t="s">
        <v>12252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398"/>
        <v>17000</v>
      </c>
      <c r="H11527" s="84" t="s">
        <v>4956</v>
      </c>
      <c r="I11527" s="258"/>
    </row>
    <row r="11528" spans="1:9" hidden="1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398"/>
        <v>125000</v>
      </c>
      <c r="H11528" s="84" t="s">
        <v>630</v>
      </c>
      <c r="I11528" s="258" t="s">
        <v>12253</v>
      </c>
    </row>
    <row r="11529" spans="1:9" hidden="1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398"/>
        <v>2000000</v>
      </c>
      <c r="H11529" s="84" t="s">
        <v>630</v>
      </c>
      <c r="I11529" s="258" t="s">
        <v>12253</v>
      </c>
    </row>
    <row r="11530" spans="1:9" hidden="1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398"/>
        <v>550000</v>
      </c>
      <c r="H11530" s="84" t="s">
        <v>630</v>
      </c>
      <c r="I11530" s="258" t="s">
        <v>12253</v>
      </c>
    </row>
    <row r="11531" spans="1:9" hidden="1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398"/>
        <v>1000000</v>
      </c>
      <c r="H11531" s="84" t="s">
        <v>630</v>
      </c>
      <c r="I11531" s="258" t="s">
        <v>12253</v>
      </c>
    </row>
    <row r="11532" spans="1:9" hidden="1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398"/>
        <v>260000</v>
      </c>
      <c r="H11532" s="84" t="s">
        <v>630</v>
      </c>
      <c r="I11532" s="258" t="s">
        <v>12253</v>
      </c>
    </row>
    <row r="11533" spans="1:9" hidden="1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398"/>
        <v>225000</v>
      </c>
      <c r="H11533" s="84" t="s">
        <v>630</v>
      </c>
      <c r="I11533" s="258" t="s">
        <v>12253</v>
      </c>
    </row>
    <row r="11534" spans="1:9" hidden="1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398"/>
        <v>170000</v>
      </c>
      <c r="H11534" s="84" t="s">
        <v>630</v>
      </c>
      <c r="I11534" s="258" t="s">
        <v>12253</v>
      </c>
    </row>
    <row r="11535" spans="1:9" hidden="1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398"/>
        <v>475000</v>
      </c>
      <c r="H11535" s="84" t="s">
        <v>630</v>
      </c>
      <c r="I11535" s="258" t="s">
        <v>12253</v>
      </c>
    </row>
    <row r="11536" spans="1:9" hidden="1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398"/>
        <v>1350000</v>
      </c>
      <c r="H11536" s="84" t="s">
        <v>630</v>
      </c>
      <c r="I11536" s="258" t="s">
        <v>12253</v>
      </c>
    </row>
    <row r="11537" spans="1:9" hidden="1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398"/>
        <v>30000</v>
      </c>
      <c r="H11537" s="84" t="s">
        <v>630</v>
      </c>
      <c r="I11537" s="258" t="s">
        <v>12253</v>
      </c>
    </row>
    <row r="11538" spans="1:9" hidden="1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398"/>
        <v>35000</v>
      </c>
      <c r="H11538" s="84" t="s">
        <v>630</v>
      </c>
      <c r="I11538" s="258" t="s">
        <v>12253</v>
      </c>
    </row>
    <row r="11539" spans="1:9" hidden="1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398"/>
        <v>450000</v>
      </c>
      <c r="H11539" s="84" t="s">
        <v>630</v>
      </c>
      <c r="I11539" s="258" t="s">
        <v>12253</v>
      </c>
    </row>
    <row r="11540" spans="1:9" hidden="1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398"/>
        <v>225600</v>
      </c>
      <c r="H11540" s="84" t="s">
        <v>1080</v>
      </c>
      <c r="I11540" s="59" t="s">
        <v>12254</v>
      </c>
    </row>
    <row r="11541" spans="1:9" hidden="1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398"/>
        <v>105000</v>
      </c>
      <c r="H11541" s="84" t="s">
        <v>1080</v>
      </c>
      <c r="I11541" s="59" t="s">
        <v>12254</v>
      </c>
    </row>
    <row r="11542" spans="1:9" hidden="1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398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398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398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398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398"/>
        <v>43000</v>
      </c>
      <c r="H11546" s="84" t="s">
        <v>605</v>
      </c>
      <c r="I11546" s="258" t="s">
        <v>12255</v>
      </c>
    </row>
    <row r="11547" spans="1:9" hidden="1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398"/>
        <v>137000</v>
      </c>
      <c r="H11547" s="84" t="s">
        <v>605</v>
      </c>
      <c r="I11547" s="258" t="s">
        <v>12255</v>
      </c>
    </row>
    <row r="11548" spans="1:9" hidden="1" x14ac:dyDescent="0.25">
      <c r="A11548" s="59" t="s">
        <v>230</v>
      </c>
      <c r="B11548" s="59" t="s">
        <v>216</v>
      </c>
      <c r="C11548" s="59" t="s">
        <v>11633</v>
      </c>
      <c r="D11548" s="64">
        <v>1</v>
      </c>
      <c r="E11548" s="65" t="s">
        <v>31</v>
      </c>
      <c r="F11548" s="87">
        <v>198550</v>
      </c>
      <c r="G11548" s="67">
        <f t="shared" si="398"/>
        <v>198550</v>
      </c>
      <c r="H11548" s="84" t="s">
        <v>605</v>
      </c>
      <c r="I11548" s="258" t="s">
        <v>12255</v>
      </c>
    </row>
    <row r="11549" spans="1:9" hidden="1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12255</v>
      </c>
    </row>
    <row r="11550" spans="1:9" hidden="1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12255</v>
      </c>
    </row>
    <row r="11551" spans="1:9" hidden="1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399">F11551*D11551</f>
        <v>5000</v>
      </c>
      <c r="H11551" s="84" t="s">
        <v>188</v>
      </c>
      <c r="I11551" s="59" t="s">
        <v>12256</v>
      </c>
    </row>
    <row r="11552" spans="1:9" hidden="1" x14ac:dyDescent="0.25">
      <c r="A11552" s="59" t="s">
        <v>230</v>
      </c>
      <c r="B11552" s="74" t="s">
        <v>12257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399"/>
        <v>400000</v>
      </c>
      <c r="H11552" s="84" t="s">
        <v>188</v>
      </c>
      <c r="I11552" s="59" t="s">
        <v>12256</v>
      </c>
    </row>
    <row r="11553" spans="1:9" hidden="1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399"/>
        <v>340000</v>
      </c>
      <c r="H11553" s="84" t="s">
        <v>188</v>
      </c>
      <c r="I11553" s="59" t="s">
        <v>12256</v>
      </c>
    </row>
    <row r="11554" spans="1:9" hidden="1" x14ac:dyDescent="0.25">
      <c r="A11554" s="59" t="s">
        <v>230</v>
      </c>
      <c r="B11554" s="59" t="s">
        <v>12258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399"/>
        <v>50000</v>
      </c>
      <c r="H11554" s="84" t="s">
        <v>188</v>
      </c>
      <c r="I11554" s="59" t="s">
        <v>12256</v>
      </c>
    </row>
    <row r="11555" spans="1:9" hidden="1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399"/>
        <v>25000</v>
      </c>
      <c r="H11555" s="84" t="s">
        <v>188</v>
      </c>
      <c r="I11555" s="59" t="s">
        <v>12256</v>
      </c>
    </row>
    <row r="11556" spans="1:9" hidden="1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399"/>
        <v>465000</v>
      </c>
      <c r="H11556" s="282" t="s">
        <v>188</v>
      </c>
      <c r="I11556" s="59" t="s">
        <v>12256</v>
      </c>
    </row>
    <row r="11557" spans="1:9" hidden="1" x14ac:dyDescent="0.25">
      <c r="A11557" s="59" t="s">
        <v>230</v>
      </c>
      <c r="B11557" s="78" t="s">
        <v>302</v>
      </c>
      <c r="C11557" s="78" t="s">
        <v>11548</v>
      </c>
      <c r="D11557" s="80">
        <v>1</v>
      </c>
      <c r="E11557" s="65" t="s">
        <v>31</v>
      </c>
      <c r="F11557" s="209">
        <v>135000</v>
      </c>
      <c r="G11557" s="67">
        <f t="shared" si="399"/>
        <v>135000</v>
      </c>
      <c r="H11557" s="282" t="s">
        <v>139</v>
      </c>
      <c r="I11557" s="59" t="s">
        <v>12259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399"/>
        <v>49500</v>
      </c>
      <c r="H11558" s="84" t="s">
        <v>139</v>
      </c>
      <c r="I11558" s="59" t="s">
        <v>12259</v>
      </c>
    </row>
    <row r="11559" spans="1:9" hidden="1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399"/>
        <v>64000</v>
      </c>
      <c r="H11559" s="84" t="s">
        <v>5280</v>
      </c>
      <c r="I11559" s="258"/>
    </row>
    <row r="11560" spans="1:9" hidden="1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399"/>
        <v>37500</v>
      </c>
      <c r="H11560" s="84" t="s">
        <v>5280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399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399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399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399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399"/>
        <v>130000</v>
      </c>
      <c r="H11565" s="84" t="s">
        <v>565</v>
      </c>
      <c r="I11565" s="258" t="s">
        <v>12260</v>
      </c>
    </row>
    <row r="11566" spans="1:9" hidden="1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399"/>
        <v>255000</v>
      </c>
      <c r="H11566" s="84" t="s">
        <v>1972</v>
      </c>
      <c r="I11566" s="258" t="s">
        <v>12261</v>
      </c>
    </row>
    <row r="11567" spans="1:9" hidden="1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399"/>
        <v>20000</v>
      </c>
      <c r="H11567" s="84" t="s">
        <v>1972</v>
      </c>
      <c r="I11567" s="258" t="s">
        <v>12261</v>
      </c>
    </row>
    <row r="11568" spans="1:9" hidden="1" x14ac:dyDescent="0.25">
      <c r="A11568" s="59" t="s">
        <v>230</v>
      </c>
      <c r="B11568" s="59" t="s">
        <v>12262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399"/>
        <v>175000</v>
      </c>
      <c r="H11568" s="84" t="s">
        <v>843</v>
      </c>
      <c r="I11568" s="258" t="s">
        <v>12263</v>
      </c>
    </row>
    <row r="11569" spans="1:9" hidden="1" x14ac:dyDescent="0.25">
      <c r="A11569" s="59" t="s">
        <v>230</v>
      </c>
      <c r="B11569" s="59" t="s">
        <v>12264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399"/>
        <v>55000</v>
      </c>
      <c r="H11569" s="84" t="s">
        <v>843</v>
      </c>
      <c r="I11569" s="258" t="s">
        <v>12263</v>
      </c>
    </row>
    <row r="11570" spans="1:9" hidden="1" x14ac:dyDescent="0.25">
      <c r="A11570" s="59" t="s">
        <v>230</v>
      </c>
      <c r="B11570" s="59" t="s">
        <v>12265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399"/>
        <v>20000</v>
      </c>
      <c r="H11570" s="84" t="s">
        <v>843</v>
      </c>
      <c r="I11570" s="258" t="s">
        <v>12263</v>
      </c>
    </row>
    <row r="11571" spans="1:9" hidden="1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399"/>
        <v>465000</v>
      </c>
      <c r="H11571" s="84" t="s">
        <v>1039</v>
      </c>
      <c r="I11571" s="258" t="s">
        <v>12245</v>
      </c>
    </row>
    <row r="11572" spans="1:9" hidden="1" x14ac:dyDescent="0.25">
      <c r="A11572" s="59" t="s">
        <v>230</v>
      </c>
      <c r="B11572" s="78" t="s">
        <v>12266</v>
      </c>
      <c r="C11572" s="59" t="s">
        <v>12267</v>
      </c>
      <c r="D11572" s="80">
        <v>1</v>
      </c>
      <c r="E11572" s="65" t="s">
        <v>31</v>
      </c>
      <c r="F11572" s="81">
        <v>1750000</v>
      </c>
      <c r="G11572" s="209">
        <f t="shared" si="399"/>
        <v>1750000</v>
      </c>
      <c r="H11572" s="84" t="s">
        <v>723</v>
      </c>
      <c r="I11572" s="258" t="s">
        <v>12268</v>
      </c>
    </row>
    <row r="11573" spans="1:9" hidden="1" x14ac:dyDescent="0.25">
      <c r="A11573" s="59" t="s">
        <v>230</v>
      </c>
      <c r="B11573" s="78" t="s">
        <v>12266</v>
      </c>
      <c r="C11573" s="59" t="s">
        <v>12269</v>
      </c>
      <c r="D11573" s="80">
        <v>1</v>
      </c>
      <c r="E11573" s="65" t="s">
        <v>31</v>
      </c>
      <c r="F11573" s="81">
        <v>1750000</v>
      </c>
      <c r="G11573" s="209">
        <f t="shared" si="399"/>
        <v>1750000</v>
      </c>
      <c r="H11573" s="84" t="s">
        <v>723</v>
      </c>
      <c r="I11573" s="258" t="s">
        <v>12268</v>
      </c>
    </row>
    <row r="11574" spans="1:9" hidden="1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399"/>
        <v>90000</v>
      </c>
      <c r="H11574" s="84" t="s">
        <v>723</v>
      </c>
      <c r="I11574" s="258" t="s">
        <v>12268</v>
      </c>
    </row>
    <row r="11575" spans="1:9" hidden="1" x14ac:dyDescent="0.25">
      <c r="A11575" s="59" t="s">
        <v>230</v>
      </c>
      <c r="B11575" s="74" t="s">
        <v>12193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399"/>
        <v>310000</v>
      </c>
      <c r="H11575" s="84" t="s">
        <v>723</v>
      </c>
      <c r="I11575" s="258" t="s">
        <v>12268</v>
      </c>
    </row>
    <row r="11576" spans="1:9" hidden="1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399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399"/>
        <v>50000</v>
      </c>
      <c r="H11577" s="84" t="s">
        <v>188</v>
      </c>
      <c r="I11577" s="258"/>
    </row>
    <row r="11578" spans="1:9" hidden="1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399"/>
        <v>15000</v>
      </c>
      <c r="H11578" s="84" t="s">
        <v>1251</v>
      </c>
      <c r="I11578" s="258"/>
    </row>
    <row r="11579" spans="1:9" hidden="1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399"/>
        <v>9000</v>
      </c>
      <c r="H11579" s="84" t="s">
        <v>1251</v>
      </c>
      <c r="I11579" s="258"/>
    </row>
    <row r="11580" spans="1:9" hidden="1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399"/>
        <v>21000</v>
      </c>
      <c r="H11580" s="84" t="s">
        <v>1251</v>
      </c>
      <c r="I11580" s="258"/>
    </row>
    <row r="11581" spans="1:9" hidden="1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399"/>
        <v>54000</v>
      </c>
      <c r="H11581" s="84" t="s">
        <v>1251</v>
      </c>
      <c r="I11581" s="258"/>
    </row>
    <row r="11582" spans="1:9" hidden="1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399"/>
        <v>10000</v>
      </c>
      <c r="H11582" s="84" t="s">
        <v>1251</v>
      </c>
      <c r="I11582" s="258"/>
    </row>
    <row r="11583" spans="1:9" hidden="1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399"/>
        <v>147000</v>
      </c>
      <c r="H11583" s="84" t="s">
        <v>1251</v>
      </c>
      <c r="I11583" s="258"/>
    </row>
    <row r="11584" spans="1:9" hidden="1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399"/>
        <v>19000</v>
      </c>
      <c r="H11584" s="84" t="s">
        <v>1251</v>
      </c>
      <c r="I11584" s="258"/>
    </row>
    <row r="11585" spans="1:9" hidden="1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399"/>
        <v>20000</v>
      </c>
      <c r="H11585" s="84" t="s">
        <v>1251</v>
      </c>
      <c r="I11585" s="258"/>
    </row>
    <row r="11586" spans="1:9" hidden="1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399"/>
        <v>456000</v>
      </c>
      <c r="H11586" s="84" t="s">
        <v>1251</v>
      </c>
      <c r="I11586" s="59"/>
    </row>
    <row r="11587" spans="1:9" hidden="1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399"/>
        <v>70000</v>
      </c>
      <c r="H11587" s="84" t="s">
        <v>1251</v>
      </c>
      <c r="I11587" s="59"/>
    </row>
    <row r="11588" spans="1:9" hidden="1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399"/>
        <v>5500000</v>
      </c>
      <c r="H11588" s="84" t="s">
        <v>1251</v>
      </c>
      <c r="I11588" s="59"/>
    </row>
    <row r="11589" spans="1:9" hidden="1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399"/>
        <v>32500</v>
      </c>
      <c r="H11589" s="84" t="s">
        <v>1937</v>
      </c>
      <c r="I11589" s="59" t="s">
        <v>12270</v>
      </c>
    </row>
    <row r="11590" spans="1:9" hidden="1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399"/>
        <v>34689</v>
      </c>
      <c r="H11590" s="84" t="s">
        <v>1937</v>
      </c>
      <c r="I11590" s="59" t="s">
        <v>12270</v>
      </c>
    </row>
    <row r="11591" spans="1:9" hidden="1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399"/>
        <v>465000</v>
      </c>
      <c r="H11591" s="84" t="s">
        <v>2678</v>
      </c>
      <c r="I11591" s="59" t="s">
        <v>12271</v>
      </c>
    </row>
    <row r="11592" spans="1:9" hidden="1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399"/>
        <v>6000</v>
      </c>
      <c r="H11592" s="84" t="s">
        <v>5280</v>
      </c>
      <c r="I11592" s="59"/>
    </row>
    <row r="11593" spans="1:9" x14ac:dyDescent="0.25">
      <c r="A11593" s="59" t="s">
        <v>5300</v>
      </c>
      <c r="B11593" s="78" t="s">
        <v>12272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399"/>
        <v>60000</v>
      </c>
      <c r="H11593" s="282" t="s">
        <v>5813</v>
      </c>
      <c r="I11593" s="59"/>
    </row>
    <row r="11594" spans="1:9" hidden="1" x14ac:dyDescent="0.25">
      <c r="A11594" s="59" t="s">
        <v>5300</v>
      </c>
      <c r="B11594" s="59" t="s">
        <v>12195</v>
      </c>
      <c r="C11594" s="59" t="s">
        <v>12273</v>
      </c>
      <c r="D11594" s="64">
        <v>1</v>
      </c>
      <c r="E11594" s="65" t="s">
        <v>31</v>
      </c>
      <c r="F11594" s="71">
        <v>1275000</v>
      </c>
      <c r="G11594" s="67">
        <f t="shared" si="399"/>
        <v>1275000</v>
      </c>
      <c r="H11594" s="84" t="s">
        <v>3028</v>
      </c>
      <c r="I11594" s="59" t="s">
        <v>12274</v>
      </c>
    </row>
    <row r="11595" spans="1:9" hidden="1" x14ac:dyDescent="0.25">
      <c r="A11595" s="59" t="s">
        <v>5300</v>
      </c>
      <c r="B11595" s="59" t="s">
        <v>12198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399"/>
        <v>140000</v>
      </c>
      <c r="H11595" s="84" t="s">
        <v>3028</v>
      </c>
      <c r="I11595" s="59" t="s">
        <v>12274</v>
      </c>
    </row>
    <row r="11596" spans="1:9" hidden="1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399"/>
        <v>45000</v>
      </c>
      <c r="H11596" s="84" t="s">
        <v>3028</v>
      </c>
      <c r="I11596" s="59" t="s">
        <v>12274</v>
      </c>
    </row>
    <row r="11597" spans="1:9" hidden="1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399"/>
        <v>57000</v>
      </c>
      <c r="H11597" s="84" t="s">
        <v>5280</v>
      </c>
      <c r="I11597" s="258"/>
    </row>
    <row r="11598" spans="1:9" hidden="1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399"/>
        <v>80000</v>
      </c>
      <c r="H11598" s="84" t="s">
        <v>5280</v>
      </c>
      <c r="I11598" s="258"/>
    </row>
    <row r="11599" spans="1:9" hidden="1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399"/>
        <v>48000</v>
      </c>
      <c r="H11599" s="84" t="s">
        <v>5280</v>
      </c>
      <c r="I11599" s="59"/>
    </row>
    <row r="11600" spans="1:9" hidden="1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399"/>
        <v>35000</v>
      </c>
      <c r="H11600" s="84" t="s">
        <v>887</v>
      </c>
      <c r="I11600" s="258"/>
    </row>
    <row r="11601" spans="1:9" hidden="1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399"/>
        <v>30000</v>
      </c>
      <c r="H11601" s="84" t="s">
        <v>887</v>
      </c>
      <c r="I11601" s="258"/>
    </row>
    <row r="11602" spans="1:9" hidden="1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399"/>
        <v>27000</v>
      </c>
      <c r="H11602" s="84" t="s">
        <v>887</v>
      </c>
      <c r="I11602" s="258"/>
    </row>
    <row r="11603" spans="1:9" hidden="1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399"/>
        <v>81000</v>
      </c>
      <c r="H11603" s="84" t="s">
        <v>887</v>
      </c>
      <c r="I11603" s="258"/>
    </row>
    <row r="11604" spans="1:9" x14ac:dyDescent="0.25">
      <c r="A11604" s="59" t="s">
        <v>5322</v>
      </c>
      <c r="B11604" s="78" t="s">
        <v>12272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399"/>
        <v>36000</v>
      </c>
      <c r="H11604" s="282" t="s">
        <v>5813</v>
      </c>
      <c r="I11604" s="258"/>
    </row>
    <row r="11605" spans="1:9" hidden="1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hidden="1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12275</v>
      </c>
    </row>
    <row r="11608" spans="1:9" hidden="1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12276</v>
      </c>
    </row>
    <row r="11609" spans="1:9" hidden="1" x14ac:dyDescent="0.25">
      <c r="A11609" s="59" t="s">
        <v>5322</v>
      </c>
      <c r="B11609" s="73" t="s">
        <v>12277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12278</v>
      </c>
    </row>
    <row r="11610" spans="1:9" hidden="1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00">F11610*D11610</f>
        <v>348500</v>
      </c>
      <c r="H11610" s="84" t="s">
        <v>601</v>
      </c>
      <c r="I11610" s="258" t="s">
        <v>12278</v>
      </c>
    </row>
    <row r="11611" spans="1:9" hidden="1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00"/>
        <v>80000</v>
      </c>
      <c r="H11611" s="84" t="s">
        <v>601</v>
      </c>
      <c r="I11611" s="258" t="s">
        <v>12278</v>
      </c>
    </row>
    <row r="11612" spans="1:9" hidden="1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400"/>
        <v>49500</v>
      </c>
      <c r="H11612" s="84" t="s">
        <v>601</v>
      </c>
      <c r="I11612" s="258" t="s">
        <v>12278</v>
      </c>
    </row>
    <row r="11613" spans="1:9" hidden="1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400"/>
        <v>80000</v>
      </c>
      <c r="H11613" s="84" t="s">
        <v>601</v>
      </c>
      <c r="I11613" s="258" t="s">
        <v>12278</v>
      </c>
    </row>
    <row r="11614" spans="1:9" hidden="1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00"/>
        <v>36270000</v>
      </c>
      <c r="H11614" s="84" t="s">
        <v>4253</v>
      </c>
      <c r="I11614" s="59"/>
    </row>
    <row r="11615" spans="1:9" hidden="1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00"/>
        <v>2167500</v>
      </c>
      <c r="H11615" s="84" t="s">
        <v>4253</v>
      </c>
      <c r="I11615" s="59"/>
    </row>
    <row r="11616" spans="1:9" hidden="1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00"/>
        <v>920500</v>
      </c>
      <c r="H11616" s="84" t="s">
        <v>4253</v>
      </c>
      <c r="I11616" s="59"/>
    </row>
    <row r="11617" spans="1:9" hidden="1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00"/>
        <v>552500</v>
      </c>
      <c r="H11617" s="84" t="s">
        <v>4253</v>
      </c>
      <c r="I11617" s="59"/>
    </row>
    <row r="11618" spans="1:9" hidden="1" x14ac:dyDescent="0.25">
      <c r="A11618" s="59" t="s">
        <v>5322</v>
      </c>
      <c r="B11618" s="59" t="s">
        <v>12279</v>
      </c>
      <c r="C11618" s="59" t="s">
        <v>12280</v>
      </c>
      <c r="D11618" s="64">
        <v>1</v>
      </c>
      <c r="E11618" s="65" t="s">
        <v>31</v>
      </c>
      <c r="F11618" s="71">
        <v>1550000</v>
      </c>
      <c r="G11618" s="67">
        <f t="shared" si="400"/>
        <v>1550000</v>
      </c>
      <c r="H11618" s="84" t="s">
        <v>504</v>
      </c>
      <c r="I11618" s="59" t="s">
        <v>12281</v>
      </c>
    </row>
    <row r="11619" spans="1:9" hidden="1" x14ac:dyDescent="0.25">
      <c r="A11619" s="59" t="s">
        <v>5322</v>
      </c>
      <c r="B11619" s="59" t="s">
        <v>12279</v>
      </c>
      <c r="C11619" s="207" t="s">
        <v>12282</v>
      </c>
      <c r="D11619" s="64">
        <v>1</v>
      </c>
      <c r="E11619" s="65" t="s">
        <v>31</v>
      </c>
      <c r="F11619" s="71">
        <v>1550000</v>
      </c>
      <c r="G11619" s="67">
        <f t="shared" si="400"/>
        <v>1550000</v>
      </c>
      <c r="H11619" s="84" t="s">
        <v>504</v>
      </c>
      <c r="I11619" s="59" t="s">
        <v>12281</v>
      </c>
    </row>
    <row r="11620" spans="1:9" hidden="1" x14ac:dyDescent="0.25">
      <c r="A11620" s="59" t="s">
        <v>5322</v>
      </c>
      <c r="B11620" s="59" t="s">
        <v>12279</v>
      </c>
      <c r="C11620" s="207" t="s">
        <v>12283</v>
      </c>
      <c r="D11620" s="64">
        <v>1</v>
      </c>
      <c r="E11620" s="65" t="s">
        <v>31</v>
      </c>
      <c r="F11620" s="71">
        <v>1550000</v>
      </c>
      <c r="G11620" s="67">
        <f t="shared" si="400"/>
        <v>1550000</v>
      </c>
      <c r="H11620" s="84" t="s">
        <v>504</v>
      </c>
      <c r="I11620" s="59" t="s">
        <v>12281</v>
      </c>
    </row>
    <row r="11621" spans="1:9" hidden="1" x14ac:dyDescent="0.25">
      <c r="A11621" s="59" t="s">
        <v>5322</v>
      </c>
      <c r="B11621" s="59" t="s">
        <v>12279</v>
      </c>
      <c r="C11621" s="59" t="s">
        <v>12284</v>
      </c>
      <c r="D11621" s="64">
        <v>1</v>
      </c>
      <c r="E11621" s="65" t="s">
        <v>31</v>
      </c>
      <c r="F11621" s="71">
        <v>1550000</v>
      </c>
      <c r="G11621" s="67">
        <f t="shared" si="400"/>
        <v>1550000</v>
      </c>
      <c r="H11621" s="84" t="s">
        <v>504</v>
      </c>
      <c r="I11621" s="59" t="s">
        <v>12281</v>
      </c>
    </row>
    <row r="11622" spans="1:9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00"/>
        <v>8500</v>
      </c>
      <c r="H11622" s="84" t="s">
        <v>4497</v>
      </c>
      <c r="I11622" s="258"/>
    </row>
    <row r="11623" spans="1:9" hidden="1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00"/>
        <v>6000</v>
      </c>
      <c r="H11623" s="84" t="s">
        <v>4497</v>
      </c>
      <c r="I11623" s="258"/>
    </row>
    <row r="11624" spans="1:9" hidden="1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00"/>
        <v>80000</v>
      </c>
      <c r="H11624" s="84" t="s">
        <v>4497</v>
      </c>
      <c r="I11624" s="59"/>
    </row>
    <row r="11625" spans="1:9" hidden="1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400"/>
        <v>40000</v>
      </c>
      <c r="H11625" s="84" t="s">
        <v>5280</v>
      </c>
      <c r="I11625" s="258"/>
    </row>
    <row r="11626" spans="1:9" hidden="1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00"/>
        <v>150000</v>
      </c>
      <c r="H11626" s="84" t="s">
        <v>1540</v>
      </c>
      <c r="I11626" s="258" t="s">
        <v>12285</v>
      </c>
    </row>
    <row r="11627" spans="1:9" hidden="1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00"/>
        <v>30000</v>
      </c>
      <c r="H11627" s="84" t="s">
        <v>188</v>
      </c>
      <c r="I11627" s="258" t="s">
        <v>12286</v>
      </c>
    </row>
    <row r="11628" spans="1:9" hidden="1" x14ac:dyDescent="0.25">
      <c r="A11628" s="59" t="s">
        <v>5322</v>
      </c>
      <c r="B11628" s="362" t="s">
        <v>12287</v>
      </c>
      <c r="C11628" s="59" t="s">
        <v>12288</v>
      </c>
      <c r="D11628" s="64">
        <v>1</v>
      </c>
      <c r="E11628" s="65" t="s">
        <v>31</v>
      </c>
      <c r="F11628" s="66">
        <v>196000</v>
      </c>
      <c r="G11628" s="209">
        <f t="shared" si="400"/>
        <v>196000</v>
      </c>
      <c r="H11628" s="84" t="s">
        <v>188</v>
      </c>
      <c r="I11628" s="258" t="s">
        <v>12286</v>
      </c>
    </row>
    <row r="11629" spans="1:9" hidden="1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400"/>
        <v>186000</v>
      </c>
      <c r="H11629" s="84" t="s">
        <v>188</v>
      </c>
      <c r="I11629" s="258" t="s">
        <v>12286</v>
      </c>
    </row>
    <row r="11630" spans="1:9" hidden="1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00"/>
        <v>150000</v>
      </c>
      <c r="H11630" s="84" t="s">
        <v>1080</v>
      </c>
      <c r="I11630" s="258" t="s">
        <v>12289</v>
      </c>
    </row>
    <row r="11631" spans="1:9" hidden="1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00"/>
        <v>225600</v>
      </c>
      <c r="H11631" s="84" t="s">
        <v>12290</v>
      </c>
      <c r="I11631" s="258"/>
    </row>
    <row r="11632" spans="1:9" hidden="1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00"/>
        <v>225600</v>
      </c>
      <c r="H11632" s="84" t="s">
        <v>554</v>
      </c>
      <c r="I11632" s="258" t="s">
        <v>12291</v>
      </c>
    </row>
    <row r="11633" spans="1:9" hidden="1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12291</v>
      </c>
    </row>
    <row r="11634" spans="1:9" hidden="1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12291</v>
      </c>
    </row>
    <row r="11635" spans="1:9" hidden="1" x14ac:dyDescent="0.25">
      <c r="A11635" s="59" t="s">
        <v>5322</v>
      </c>
      <c r="B11635" s="59" t="s">
        <v>9004</v>
      </c>
      <c r="C11635" s="76" t="s">
        <v>11397</v>
      </c>
      <c r="D11635" s="64">
        <v>1</v>
      </c>
      <c r="E11635" s="65" t="s">
        <v>31</v>
      </c>
      <c r="F11635" s="66">
        <v>175000</v>
      </c>
      <c r="G11635" s="67">
        <f t="shared" si="400"/>
        <v>175000</v>
      </c>
      <c r="H11635" s="84" t="s">
        <v>554</v>
      </c>
      <c r="I11635" s="258" t="s">
        <v>12291</v>
      </c>
    </row>
    <row r="11636" spans="1:9" hidden="1" x14ac:dyDescent="0.25">
      <c r="A11636" s="59" t="s">
        <v>5322</v>
      </c>
      <c r="B11636" s="59" t="s">
        <v>8902</v>
      </c>
      <c r="C11636" s="59" t="s">
        <v>11447</v>
      </c>
      <c r="D11636" s="64">
        <v>1</v>
      </c>
      <c r="E11636" s="65" t="s">
        <v>31</v>
      </c>
      <c r="F11636" s="66">
        <v>83500</v>
      </c>
      <c r="G11636" s="67">
        <f t="shared" si="400"/>
        <v>83500</v>
      </c>
      <c r="H11636" s="84" t="s">
        <v>554</v>
      </c>
      <c r="I11636" s="258" t="s">
        <v>12291</v>
      </c>
    </row>
    <row r="11637" spans="1:9" hidden="1" x14ac:dyDescent="0.25">
      <c r="A11637" s="59" t="s">
        <v>5322</v>
      </c>
      <c r="B11637" s="59" t="s">
        <v>12292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00"/>
        <v>25000</v>
      </c>
      <c r="H11637" s="84" t="s">
        <v>554</v>
      </c>
      <c r="I11637" s="258" t="s">
        <v>12291</v>
      </c>
    </row>
    <row r="11638" spans="1:9" hidden="1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00"/>
        <v>60000</v>
      </c>
      <c r="H11638" s="84" t="s">
        <v>1235</v>
      </c>
      <c r="I11638" s="258"/>
    </row>
    <row r="11639" spans="1:9" hidden="1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400"/>
        <v>70000</v>
      </c>
      <c r="H11639" s="84" t="s">
        <v>127</v>
      </c>
      <c r="I11639" s="258"/>
    </row>
    <row r="11640" spans="1:9" hidden="1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400"/>
        <v>115000</v>
      </c>
      <c r="H11640" s="282" t="s">
        <v>503</v>
      </c>
      <c r="I11640" s="258"/>
    </row>
    <row r="11641" spans="1:9" hidden="1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400"/>
        <v>115000</v>
      </c>
      <c r="H11641" s="282" t="s">
        <v>161</v>
      </c>
      <c r="I11641" s="258"/>
    </row>
    <row r="11642" spans="1:9" hidden="1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00"/>
        <v>56400</v>
      </c>
      <c r="H11642" s="282" t="s">
        <v>161</v>
      </c>
      <c r="I11642" s="258"/>
    </row>
    <row r="11643" spans="1:9" hidden="1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00"/>
        <v>6000</v>
      </c>
      <c r="H11643" s="84" t="s">
        <v>3809</v>
      </c>
      <c r="I11643" s="258"/>
    </row>
    <row r="11644" spans="1:9" hidden="1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00"/>
        <v>70000</v>
      </c>
      <c r="H11644" s="84" t="s">
        <v>5280</v>
      </c>
      <c r="I11644" s="258"/>
    </row>
    <row r="11645" spans="1:9" hidden="1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00"/>
        <v>15000</v>
      </c>
      <c r="H11645" s="84" t="s">
        <v>5280</v>
      </c>
      <c r="I11645" s="258"/>
    </row>
    <row r="11646" spans="1:9" hidden="1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400"/>
        <v>551000</v>
      </c>
      <c r="H11646" s="84" t="s">
        <v>131</v>
      </c>
      <c r="I11646" s="59"/>
    </row>
    <row r="11647" spans="1:9" hidden="1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00"/>
        <v>30000</v>
      </c>
      <c r="H11647" s="84" t="s">
        <v>3809</v>
      </c>
      <c r="I11647" s="59"/>
    </row>
    <row r="11648" spans="1:9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00"/>
        <v>17000</v>
      </c>
      <c r="H11648" s="84" t="s">
        <v>3809</v>
      </c>
      <c r="I11648" s="59"/>
    </row>
    <row r="11649" spans="1:9" x14ac:dyDescent="0.25">
      <c r="A11649" s="59" t="s">
        <v>5332</v>
      </c>
      <c r="B11649" s="59" t="s">
        <v>12293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00"/>
        <v>37500</v>
      </c>
      <c r="H11649" s="84" t="s">
        <v>8114</v>
      </c>
      <c r="I11649" s="59"/>
    </row>
    <row r="11650" spans="1:9" hidden="1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400"/>
        <v>69000</v>
      </c>
      <c r="H11650" s="84" t="s">
        <v>1029</v>
      </c>
      <c r="I11650" s="258"/>
    </row>
    <row r="11651" spans="1:9" hidden="1" x14ac:dyDescent="0.25">
      <c r="A11651" s="59" t="s">
        <v>5332</v>
      </c>
      <c r="B11651" s="59" t="s">
        <v>11384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00"/>
        <v>205000</v>
      </c>
      <c r="H11651" s="84" t="s">
        <v>502</v>
      </c>
      <c r="I11651" s="258" t="s">
        <v>12294</v>
      </c>
    </row>
    <row r="11652" spans="1:9" hidden="1" x14ac:dyDescent="0.25">
      <c r="A11652" s="59" t="s">
        <v>5332</v>
      </c>
      <c r="B11652" s="59" t="s">
        <v>9004</v>
      </c>
      <c r="C11652" s="76" t="s">
        <v>11397</v>
      </c>
      <c r="D11652" s="80">
        <v>1</v>
      </c>
      <c r="E11652" s="65" t="s">
        <v>31</v>
      </c>
      <c r="F11652" s="81">
        <v>175000</v>
      </c>
      <c r="G11652" s="209">
        <f t="shared" si="400"/>
        <v>175000</v>
      </c>
      <c r="H11652" s="84" t="s">
        <v>121</v>
      </c>
      <c r="I11652" s="258" t="s">
        <v>12295</v>
      </c>
    </row>
    <row r="11653" spans="1:9" hidden="1" x14ac:dyDescent="0.25">
      <c r="A11653" s="59" t="s">
        <v>5332</v>
      </c>
      <c r="B11653" s="59" t="s">
        <v>12296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00"/>
        <v>900000</v>
      </c>
      <c r="H11653" s="84" t="s">
        <v>121</v>
      </c>
      <c r="I11653" s="258" t="s">
        <v>12295</v>
      </c>
    </row>
    <row r="11654" spans="1:9" hidden="1" x14ac:dyDescent="0.25">
      <c r="A11654" s="59" t="s">
        <v>5332</v>
      </c>
      <c r="B11654" s="59" t="s">
        <v>350</v>
      </c>
      <c r="C11654" s="59" t="s">
        <v>12297</v>
      </c>
      <c r="D11654" s="64">
        <v>2</v>
      </c>
      <c r="E11654" s="65" t="s">
        <v>31</v>
      </c>
      <c r="F11654" s="66">
        <v>25000</v>
      </c>
      <c r="G11654" s="209">
        <f t="shared" si="400"/>
        <v>50000</v>
      </c>
      <c r="H11654" s="84" t="s">
        <v>3171</v>
      </c>
      <c r="I11654" s="258"/>
    </row>
    <row r="11655" spans="1:9" hidden="1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00"/>
        <v>28200</v>
      </c>
      <c r="H11655" s="84" t="s">
        <v>3171</v>
      </c>
      <c r="I11655" s="258"/>
    </row>
    <row r="11656" spans="1:9" hidden="1" x14ac:dyDescent="0.25">
      <c r="A11656" s="59" t="s">
        <v>5332</v>
      </c>
      <c r="B11656" s="59" t="s">
        <v>11391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00"/>
        <v>905400</v>
      </c>
      <c r="H11656" s="84" t="s">
        <v>1240</v>
      </c>
      <c r="I11656" s="258" t="s">
        <v>12298</v>
      </c>
    </row>
    <row r="11657" spans="1:9" hidden="1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00"/>
        <v>65000</v>
      </c>
      <c r="H11657" s="84" t="s">
        <v>1240</v>
      </c>
      <c r="I11657" s="258" t="s">
        <v>12298</v>
      </c>
    </row>
    <row r="11658" spans="1:9" hidden="1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12298</v>
      </c>
    </row>
    <row r="11659" spans="1:9" hidden="1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12298</v>
      </c>
    </row>
    <row r="11660" spans="1:9" hidden="1" x14ac:dyDescent="0.25">
      <c r="A11660" s="59" t="s">
        <v>5332</v>
      </c>
      <c r="B11660" s="59" t="s">
        <v>11384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12299</v>
      </c>
    </row>
    <row r="11661" spans="1:9" hidden="1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00"/>
        <v>130000</v>
      </c>
      <c r="H11661" s="84" t="s">
        <v>554</v>
      </c>
      <c r="I11661" s="258" t="s">
        <v>12299</v>
      </c>
    </row>
    <row r="11662" spans="1:9" hidden="1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400"/>
        <v>24750</v>
      </c>
      <c r="H11662" s="84" t="s">
        <v>554</v>
      </c>
      <c r="I11662" s="258" t="s">
        <v>12299</v>
      </c>
    </row>
    <row r="11663" spans="1:9" hidden="1" x14ac:dyDescent="0.25">
      <c r="A11663" s="59" t="s">
        <v>5332</v>
      </c>
      <c r="B11663" s="59" t="s">
        <v>12296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00"/>
        <v>900000</v>
      </c>
      <c r="H11663" s="84" t="s">
        <v>1722</v>
      </c>
      <c r="I11663" s="258" t="s">
        <v>12300</v>
      </c>
    </row>
    <row r="11664" spans="1:9" hidden="1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00"/>
        <v>350000</v>
      </c>
      <c r="H11664" s="84" t="s">
        <v>4956</v>
      </c>
      <c r="I11664" s="258"/>
    </row>
    <row r="11665" spans="1:9" hidden="1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400"/>
        <v>500000</v>
      </c>
      <c r="H11665" s="84" t="s">
        <v>4956</v>
      </c>
      <c r="I11665" s="258"/>
    </row>
    <row r="11666" spans="1:9" hidden="1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400"/>
        <v>75000</v>
      </c>
      <c r="H11666" s="84" t="s">
        <v>4956</v>
      </c>
      <c r="I11666" s="258"/>
    </row>
    <row r="11667" spans="1:9" hidden="1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400"/>
        <v>75000</v>
      </c>
      <c r="H11667" s="84" t="s">
        <v>4956</v>
      </c>
      <c r="I11667" s="258"/>
    </row>
    <row r="11668" spans="1:9" hidden="1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400"/>
        <v>100000</v>
      </c>
      <c r="H11668" s="84" t="s">
        <v>4956</v>
      </c>
      <c r="I11668" s="59"/>
    </row>
    <row r="11669" spans="1:9" hidden="1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400"/>
        <v>100000</v>
      </c>
      <c r="H11669" s="84" t="s">
        <v>4956</v>
      </c>
      <c r="I11669" s="59"/>
    </row>
    <row r="11670" spans="1:9" x14ac:dyDescent="0.25">
      <c r="A11670" s="476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00"/>
        <v>21250</v>
      </c>
      <c r="H11670" s="282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00"/>
        <v>5000</v>
      </c>
      <c r="H11671" s="282" t="s">
        <v>127</v>
      </c>
      <c r="I11671" s="258"/>
    </row>
    <row r="11672" spans="1:9" hidden="1" x14ac:dyDescent="0.25">
      <c r="A11672" s="210">
        <v>44565</v>
      </c>
      <c r="B11672" s="59" t="s">
        <v>11322</v>
      </c>
      <c r="C11672" s="59" t="s">
        <v>11323</v>
      </c>
      <c r="D11672" s="80">
        <v>1</v>
      </c>
      <c r="E11672" s="65" t="s">
        <v>1438</v>
      </c>
      <c r="F11672" s="81">
        <v>1261000</v>
      </c>
      <c r="G11672" s="67">
        <f t="shared" si="400"/>
        <v>1261000</v>
      </c>
      <c r="H11672" s="282" t="s">
        <v>127</v>
      </c>
      <c r="I11672" s="258"/>
    </row>
    <row r="11673" spans="1:9" hidden="1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400"/>
        <v>9000</v>
      </c>
      <c r="H11673" s="282" t="s">
        <v>127</v>
      </c>
      <c r="I11673" s="258"/>
    </row>
    <row r="11674" spans="1:9" hidden="1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401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01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401"/>
        <v>115000</v>
      </c>
      <c r="H11676" s="84" t="s">
        <v>161</v>
      </c>
      <c r="I11676" s="258"/>
    </row>
    <row r="11677" spans="1:9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01"/>
        <v>11250</v>
      </c>
      <c r="H11677" s="84" t="s">
        <v>4956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01"/>
        <v>170000</v>
      </c>
      <c r="H11678" s="84" t="s">
        <v>4956</v>
      </c>
      <c r="I11678" s="59"/>
    </row>
    <row r="11679" spans="1:9" hidden="1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401"/>
        <v>47500</v>
      </c>
      <c r="H11679" s="84" t="s">
        <v>4956</v>
      </c>
      <c r="I11679" s="59"/>
    </row>
    <row r="11680" spans="1:9" hidden="1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01"/>
        <v>350000</v>
      </c>
      <c r="H11680" s="84" t="s">
        <v>4956</v>
      </c>
      <c r="I11680" s="59"/>
    </row>
    <row r="11681" spans="1:9" hidden="1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401"/>
        <v>99000</v>
      </c>
      <c r="H11681" s="84" t="s">
        <v>4956</v>
      </c>
      <c r="I11681" s="59"/>
    </row>
    <row r="11682" spans="1:9" hidden="1" x14ac:dyDescent="0.25">
      <c r="A11682" s="210">
        <v>44565</v>
      </c>
      <c r="B11682" s="59" t="s">
        <v>4240</v>
      </c>
      <c r="C11682" s="59" t="s">
        <v>12301</v>
      </c>
      <c r="D11682" s="80">
        <v>1</v>
      </c>
      <c r="E11682" s="65" t="s">
        <v>31</v>
      </c>
      <c r="F11682" s="209">
        <v>1500000</v>
      </c>
      <c r="G11682" s="67">
        <f t="shared" si="401"/>
        <v>1500000</v>
      </c>
      <c r="H11682" s="84" t="s">
        <v>504</v>
      </c>
      <c r="I11682" s="59" t="s">
        <v>12302</v>
      </c>
    </row>
    <row r="11683" spans="1:9" hidden="1" x14ac:dyDescent="0.25">
      <c r="A11683" s="210">
        <v>44565</v>
      </c>
      <c r="B11683" s="59" t="s">
        <v>4240</v>
      </c>
      <c r="C11683" s="59" t="s">
        <v>12303</v>
      </c>
      <c r="D11683" s="80">
        <v>1</v>
      </c>
      <c r="E11683" s="65" t="s">
        <v>31</v>
      </c>
      <c r="F11683" s="209">
        <v>1500000</v>
      </c>
      <c r="G11683" s="67">
        <f t="shared" si="401"/>
        <v>1500000</v>
      </c>
      <c r="H11683" s="84" t="s">
        <v>504</v>
      </c>
      <c r="I11683" s="59" t="s">
        <v>12302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01"/>
        <v>1960000</v>
      </c>
      <c r="H11684" s="84" t="s">
        <v>12304</v>
      </c>
      <c r="I11684" s="258" t="s">
        <v>12302</v>
      </c>
    </row>
    <row r="11685" spans="1:9" hidden="1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01"/>
        <v>465000</v>
      </c>
      <c r="H11685" s="84" t="s">
        <v>554</v>
      </c>
      <c r="I11685" s="258" t="s">
        <v>12299</v>
      </c>
    </row>
    <row r="11686" spans="1:9" hidden="1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01"/>
        <v>465000</v>
      </c>
      <c r="H11686" s="84" t="s">
        <v>3461</v>
      </c>
      <c r="I11686" s="258" t="s">
        <v>12305</v>
      </c>
    </row>
    <row r="11687" spans="1:9" hidden="1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01"/>
        <v>465000</v>
      </c>
      <c r="H11687" s="84" t="s">
        <v>1080</v>
      </c>
      <c r="I11687" s="258" t="s">
        <v>12306</v>
      </c>
    </row>
    <row r="11688" spans="1:9" hidden="1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401"/>
        <v>475000</v>
      </c>
      <c r="H11688" s="84" t="s">
        <v>843</v>
      </c>
      <c r="I11688" s="258" t="s">
        <v>12307</v>
      </c>
    </row>
    <row r="11689" spans="1:9" hidden="1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01"/>
        <v>175000</v>
      </c>
      <c r="H11689" s="84" t="s">
        <v>843</v>
      </c>
      <c r="I11689" s="258" t="s">
        <v>12307</v>
      </c>
    </row>
    <row r="11690" spans="1:9" hidden="1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01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01"/>
        <v>60000</v>
      </c>
      <c r="H11691" s="84" t="s">
        <v>1725</v>
      </c>
      <c r="I11691" s="258" t="s">
        <v>12308</v>
      </c>
    </row>
    <row r="11692" spans="1:9" hidden="1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01"/>
        <v>20000</v>
      </c>
      <c r="H11692" s="84" t="s">
        <v>565</v>
      </c>
      <c r="I11692" s="258" t="s">
        <v>12309</v>
      </c>
    </row>
    <row r="11693" spans="1:9" hidden="1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401"/>
        <v>15000</v>
      </c>
      <c r="H11693" s="84" t="s">
        <v>565</v>
      </c>
      <c r="I11693" s="258" t="s">
        <v>12309</v>
      </c>
    </row>
    <row r="11694" spans="1:9" hidden="1" x14ac:dyDescent="0.25">
      <c r="A11694" s="210">
        <v>44565</v>
      </c>
      <c r="B11694" s="62" t="s">
        <v>12310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401"/>
        <v>10000</v>
      </c>
      <c r="H11694" s="84" t="s">
        <v>188</v>
      </c>
      <c r="I11694" s="258" t="s">
        <v>9080</v>
      </c>
    </row>
    <row r="11695" spans="1:9" hidden="1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01"/>
        <v>860000</v>
      </c>
      <c r="H11695" s="84" t="s">
        <v>188</v>
      </c>
      <c r="I11695" s="258" t="s">
        <v>9080</v>
      </c>
    </row>
    <row r="11696" spans="1:9" hidden="1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401"/>
        <v>31000</v>
      </c>
      <c r="H11696" s="84" t="s">
        <v>188</v>
      </c>
      <c r="I11696" s="258" t="s">
        <v>9080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01"/>
        <v>30000</v>
      </c>
      <c r="H11697" s="84" t="s">
        <v>188</v>
      </c>
      <c r="I11697" s="258" t="s">
        <v>9080</v>
      </c>
    </row>
    <row r="11698" spans="1:9" hidden="1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401"/>
        <v>49500</v>
      </c>
      <c r="H11698" s="84" t="s">
        <v>188</v>
      </c>
      <c r="I11698" s="258" t="s">
        <v>9080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01"/>
        <v>173445</v>
      </c>
      <c r="H11699" s="84" t="s">
        <v>188</v>
      </c>
      <c r="I11699" s="258" t="s">
        <v>9080</v>
      </c>
    </row>
    <row r="11700" spans="1:9" hidden="1" x14ac:dyDescent="0.25">
      <c r="A11700" s="210">
        <v>44565</v>
      </c>
      <c r="B11700" s="59" t="s">
        <v>216</v>
      </c>
      <c r="C11700" s="59" t="s">
        <v>11633</v>
      </c>
      <c r="D11700" s="80">
        <v>1</v>
      </c>
      <c r="E11700" s="65" t="s">
        <v>31</v>
      </c>
      <c r="F11700" s="87">
        <v>198550</v>
      </c>
      <c r="G11700" s="67">
        <f t="shared" si="401"/>
        <v>198550</v>
      </c>
      <c r="H11700" s="84" t="s">
        <v>975</v>
      </c>
      <c r="I11700" s="258" t="s">
        <v>9080</v>
      </c>
    </row>
    <row r="11701" spans="1:9" hidden="1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401"/>
        <v>196350</v>
      </c>
      <c r="H11701" s="84" t="s">
        <v>975</v>
      </c>
      <c r="I11701" s="258" t="s">
        <v>9080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01"/>
        <v>43000</v>
      </c>
      <c r="H11702" s="84" t="s">
        <v>975</v>
      </c>
      <c r="I11702" s="258" t="s">
        <v>9080</v>
      </c>
    </row>
    <row r="11703" spans="1:9" hidden="1" x14ac:dyDescent="0.25">
      <c r="A11703" s="210">
        <v>44565</v>
      </c>
      <c r="B11703" s="59" t="s">
        <v>12311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401"/>
        <v>50000</v>
      </c>
      <c r="H11703" s="84" t="s">
        <v>975</v>
      </c>
      <c r="I11703" s="258" t="s">
        <v>9080</v>
      </c>
    </row>
    <row r="11704" spans="1:9" hidden="1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01"/>
        <v>70000</v>
      </c>
      <c r="H11704" s="84" t="s">
        <v>630</v>
      </c>
      <c r="I11704" s="59" t="s">
        <v>12312</v>
      </c>
    </row>
    <row r="11705" spans="1:9" hidden="1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01"/>
        <v>832500</v>
      </c>
      <c r="H11705" s="84" t="s">
        <v>630</v>
      </c>
      <c r="I11705" s="59" t="s">
        <v>12312</v>
      </c>
    </row>
    <row r="11706" spans="1:9" hidden="1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401"/>
        <v>1900000</v>
      </c>
      <c r="H11706" s="59" t="s">
        <v>12313</v>
      </c>
      <c r="I11706" s="59" t="s">
        <v>12312</v>
      </c>
    </row>
    <row r="11707" spans="1:9" hidden="1" x14ac:dyDescent="0.25">
      <c r="A11707" s="210">
        <v>44565</v>
      </c>
      <c r="B11707" s="59" t="s">
        <v>110</v>
      </c>
      <c r="C11707" s="59" t="s">
        <v>12017</v>
      </c>
      <c r="D11707" s="59">
        <v>1</v>
      </c>
      <c r="E11707" s="59" t="s">
        <v>66</v>
      </c>
      <c r="F11707" s="59">
        <v>1900000</v>
      </c>
      <c r="G11707" s="67">
        <f t="shared" si="401"/>
        <v>1900000</v>
      </c>
      <c r="H11707" s="59" t="s">
        <v>12313</v>
      </c>
      <c r="I11707" s="59" t="s">
        <v>12312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01"/>
        <v>125000</v>
      </c>
      <c r="H11708" s="59" t="s">
        <v>3028</v>
      </c>
      <c r="I11708" s="59" t="s">
        <v>12314</v>
      </c>
    </row>
    <row r="11709" spans="1:9" hidden="1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01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01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01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12315</v>
      </c>
      <c r="C11712" s="59"/>
      <c r="D11712" s="80">
        <v>1</v>
      </c>
      <c r="E11712" s="65" t="s">
        <v>31</v>
      </c>
      <c r="F11712" s="209">
        <v>3000</v>
      </c>
      <c r="G11712" s="67">
        <f t="shared" si="401"/>
        <v>3000</v>
      </c>
      <c r="H11712" s="282" t="s">
        <v>2211</v>
      </c>
      <c r="I11712" s="258" t="s">
        <v>12316</v>
      </c>
    </row>
    <row r="11713" spans="1:9" x14ac:dyDescent="0.25">
      <c r="A11713" s="210">
        <v>44655</v>
      </c>
      <c r="B11713" s="59" t="s">
        <v>12317</v>
      </c>
      <c r="C11713" s="59" t="s">
        <v>12318</v>
      </c>
      <c r="D11713" s="80">
        <v>10</v>
      </c>
      <c r="E11713" s="65" t="s">
        <v>31</v>
      </c>
      <c r="F11713" s="209">
        <v>850</v>
      </c>
      <c r="G11713" s="67">
        <f t="shared" si="401"/>
        <v>8500</v>
      </c>
      <c r="H11713" s="282" t="s">
        <v>2211</v>
      </c>
      <c r="I11713" s="258" t="s">
        <v>12316</v>
      </c>
    </row>
    <row r="11714" spans="1:9" hidden="1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401"/>
        <v>255000</v>
      </c>
      <c r="H11714" s="282" t="s">
        <v>2211</v>
      </c>
      <c r="I11714" s="258" t="s">
        <v>12316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01"/>
        <v>225000</v>
      </c>
      <c r="H11715" s="282" t="s">
        <v>2211</v>
      </c>
      <c r="I11715" s="258" t="s">
        <v>12316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01"/>
        <v>190000</v>
      </c>
      <c r="H11716" s="282" t="s">
        <v>2211</v>
      </c>
      <c r="I11716" s="258" t="s">
        <v>12316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01"/>
        <v>186000</v>
      </c>
      <c r="H11717" s="282" t="s">
        <v>2211</v>
      </c>
      <c r="I11717" s="258" t="s">
        <v>12316</v>
      </c>
    </row>
    <row r="11718" spans="1:9" hidden="1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01"/>
        <v>20000</v>
      </c>
      <c r="H11718" s="282" t="s">
        <v>2211</v>
      </c>
      <c r="I11718" s="258" t="s">
        <v>12316</v>
      </c>
    </row>
    <row r="11719" spans="1:9" hidden="1" x14ac:dyDescent="0.25">
      <c r="A11719" s="210">
        <v>44655</v>
      </c>
      <c r="B11719" s="59" t="s">
        <v>4188</v>
      </c>
      <c r="C11719" s="59" t="s">
        <v>12319</v>
      </c>
      <c r="D11719" s="80">
        <v>1</v>
      </c>
      <c r="E11719" s="65" t="s">
        <v>31</v>
      </c>
      <c r="F11719" s="81">
        <v>50000</v>
      </c>
      <c r="G11719" s="67">
        <f t="shared" si="401"/>
        <v>50000</v>
      </c>
      <c r="H11719" s="282" t="s">
        <v>2211</v>
      </c>
      <c r="I11719" s="258" t="s">
        <v>12316</v>
      </c>
    </row>
    <row r="11720" spans="1:9" hidden="1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12316</v>
      </c>
    </row>
    <row r="11721" spans="1:9" hidden="1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12320</v>
      </c>
    </row>
    <row r="11722" spans="1:9" hidden="1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12321</v>
      </c>
    </row>
    <row r="11723" spans="1:9" hidden="1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12322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12322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2">F11725*D11725</f>
        <v>357000</v>
      </c>
      <c r="H11725" s="84" t="s">
        <v>3813</v>
      </c>
      <c r="I11725" s="258" t="s">
        <v>12322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2"/>
        <v>600000</v>
      </c>
      <c r="H11726" s="84" t="s">
        <v>3813</v>
      </c>
      <c r="I11726" s="258" t="s">
        <v>12322</v>
      </c>
    </row>
    <row r="11727" spans="1:9" hidden="1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2"/>
        <v>108000</v>
      </c>
      <c r="H11727" s="84" t="s">
        <v>3813</v>
      </c>
      <c r="I11727" s="258" t="s">
        <v>12322</v>
      </c>
    </row>
    <row r="11728" spans="1:9" hidden="1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2"/>
        <v>246000</v>
      </c>
      <c r="H11728" s="84" t="s">
        <v>3813</v>
      </c>
      <c r="I11728" s="258" t="s">
        <v>12322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2"/>
        <v>188000</v>
      </c>
      <c r="H11729" s="84" t="s">
        <v>188</v>
      </c>
      <c r="I11729" s="258" t="s">
        <v>12323</v>
      </c>
    </row>
    <row r="11730" spans="1:9" hidden="1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2"/>
        <v>300000</v>
      </c>
      <c r="H11730" s="84" t="s">
        <v>3461</v>
      </c>
      <c r="I11730" s="258" t="s">
        <v>12324</v>
      </c>
    </row>
    <row r="11731" spans="1:9" hidden="1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2"/>
        <v>348499</v>
      </c>
      <c r="H11731" s="84" t="s">
        <v>3461</v>
      </c>
      <c r="I11731" s="258" t="s">
        <v>12324</v>
      </c>
    </row>
    <row r="11732" spans="1:9" hidden="1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2"/>
        <v>118185</v>
      </c>
      <c r="H11732" s="84" t="s">
        <v>3461</v>
      </c>
      <c r="I11732" s="258" t="s">
        <v>12324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2"/>
        <v>110000</v>
      </c>
      <c r="H11733" s="84" t="s">
        <v>146</v>
      </c>
      <c r="I11733" s="258" t="s">
        <v>12325</v>
      </c>
    </row>
    <row r="11734" spans="1:9" hidden="1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12325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2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2"/>
        <v>90000</v>
      </c>
      <c r="H11736" s="84" t="s">
        <v>843</v>
      </c>
      <c r="I11736" s="258"/>
    </row>
    <row r="11737" spans="1:9" x14ac:dyDescent="0.25">
      <c r="A11737" s="210">
        <v>44655</v>
      </c>
      <c r="B11737" s="59" t="s">
        <v>12317</v>
      </c>
      <c r="C11737" s="59" t="s">
        <v>12318</v>
      </c>
      <c r="D11737" s="80">
        <v>40</v>
      </c>
      <c r="E11737" s="65" t="s">
        <v>31</v>
      </c>
      <c r="F11737" s="209">
        <v>850</v>
      </c>
      <c r="G11737" s="67">
        <f t="shared" si="402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12315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12326</v>
      </c>
      <c r="C11739" s="70" t="s">
        <v>11737</v>
      </c>
      <c r="D11739" s="64">
        <v>1</v>
      </c>
      <c r="E11739" s="65" t="s">
        <v>31</v>
      </c>
      <c r="F11739" s="66">
        <v>12800</v>
      </c>
      <c r="G11739" s="67">
        <f t="shared" si="402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2"/>
        <v>45000</v>
      </c>
      <c r="H11740" s="84" t="s">
        <v>4956</v>
      </c>
      <c r="I11740" s="258"/>
    </row>
    <row r="11741" spans="1:9" hidden="1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2"/>
        <v>500000</v>
      </c>
      <c r="H11741" s="84" t="s">
        <v>4956</v>
      </c>
      <c r="I11741" s="72"/>
    </row>
    <row r="11742" spans="1:9" hidden="1" x14ac:dyDescent="0.25">
      <c r="A11742" s="210">
        <v>44655</v>
      </c>
      <c r="B11742" s="59" t="s">
        <v>12327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2"/>
        <v>75000</v>
      </c>
      <c r="H11742" s="84" t="s">
        <v>4956</v>
      </c>
      <c r="I11742" s="72"/>
    </row>
    <row r="11743" spans="1:9" hidden="1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2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2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2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2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2"/>
        <v>65000</v>
      </c>
      <c r="H11747" s="84" t="s">
        <v>723</v>
      </c>
      <c r="I11747" s="258" t="s">
        <v>12328</v>
      </c>
    </row>
    <row r="11748" spans="1:10" hidden="1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2"/>
        <v>115000</v>
      </c>
      <c r="H11748" s="282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2"/>
        <v>82000</v>
      </c>
      <c r="H11749" s="282" t="s">
        <v>507</v>
      </c>
      <c r="I11749" s="258"/>
    </row>
    <row r="11750" spans="1:10" hidden="1" x14ac:dyDescent="0.25">
      <c r="A11750" s="210">
        <v>44685</v>
      </c>
      <c r="B11750" s="78" t="s">
        <v>12329</v>
      </c>
      <c r="C11750" s="70" t="s">
        <v>12330</v>
      </c>
      <c r="D11750" s="80">
        <v>1</v>
      </c>
      <c r="E11750" s="65" t="s">
        <v>31</v>
      </c>
      <c r="F11750" s="87">
        <v>1000000</v>
      </c>
      <c r="G11750" s="67">
        <f t="shared" si="402"/>
        <v>1000000</v>
      </c>
      <c r="H11750" s="282" t="s">
        <v>975</v>
      </c>
      <c r="I11750" s="258" t="s">
        <v>12331</v>
      </c>
    </row>
    <row r="11751" spans="1:10" hidden="1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2"/>
        <v>30000</v>
      </c>
      <c r="H11751" s="84" t="s">
        <v>5382</v>
      </c>
      <c r="I11751" s="258"/>
    </row>
    <row r="11752" spans="1:10" hidden="1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2"/>
        <v>75000</v>
      </c>
      <c r="H11752" s="282" t="s">
        <v>4956</v>
      </c>
      <c r="I11752" s="258"/>
    </row>
    <row r="11753" spans="1:10" hidden="1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2"/>
        <v>175000</v>
      </c>
      <c r="H11753" s="84" t="s">
        <v>4956</v>
      </c>
      <c r="I11753" s="258"/>
    </row>
    <row r="11754" spans="1:10" hidden="1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2"/>
        <v>140000</v>
      </c>
      <c r="H11754" s="84" t="s">
        <v>4956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2"/>
        <v>99000</v>
      </c>
      <c r="H11755" s="282" t="s">
        <v>4956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2"/>
        <v>25000</v>
      </c>
      <c r="H11756" s="282" t="s">
        <v>4956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2"/>
        <v>56400</v>
      </c>
      <c r="H11757" s="282" t="s">
        <v>4956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12332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12333</v>
      </c>
      <c r="I11760" s="258" t="s">
        <v>12334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3">F11761*D11761</f>
        <v>225600</v>
      </c>
      <c r="H11761" s="84" t="s">
        <v>152</v>
      </c>
      <c r="I11761" s="258" t="s">
        <v>12335</v>
      </c>
      <c r="J11761"/>
    </row>
    <row r="11762" spans="1:10" hidden="1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3"/>
        <v>105000</v>
      </c>
      <c r="H11762" s="84" t="s">
        <v>152</v>
      </c>
      <c r="I11762" s="258" t="s">
        <v>12335</v>
      </c>
      <c r="J11762"/>
    </row>
    <row r="11763" spans="1:10" hidden="1" x14ac:dyDescent="0.25">
      <c r="A11763" s="210">
        <v>44685</v>
      </c>
      <c r="B11763" s="59" t="s">
        <v>3937</v>
      </c>
      <c r="C11763" s="59" t="s">
        <v>11973</v>
      </c>
      <c r="D11763" s="64">
        <v>1</v>
      </c>
      <c r="E11763" s="65" t="s">
        <v>31</v>
      </c>
      <c r="F11763" s="66">
        <v>210000</v>
      </c>
      <c r="G11763" s="67">
        <f t="shared" si="403"/>
        <v>210000</v>
      </c>
      <c r="H11763" s="84" t="s">
        <v>152</v>
      </c>
      <c r="I11763" s="258" t="s">
        <v>12335</v>
      </c>
      <c r="J11763" t="s">
        <v>12336</v>
      </c>
    </row>
    <row r="11764" spans="1:10" hidden="1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3"/>
        <v>250000</v>
      </c>
      <c r="H11764" s="84" t="s">
        <v>723</v>
      </c>
      <c r="I11764" s="258" t="s">
        <v>12328</v>
      </c>
      <c r="J11764"/>
    </row>
    <row r="11765" spans="1:10" hidden="1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3"/>
        <v>20000</v>
      </c>
      <c r="H11765" s="84" t="s">
        <v>723</v>
      </c>
      <c r="I11765" s="258" t="s">
        <v>12328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3"/>
        <v>253800</v>
      </c>
      <c r="H11766" s="84" t="s">
        <v>723</v>
      </c>
      <c r="I11766" s="258" t="s">
        <v>12328</v>
      </c>
      <c r="J11766"/>
    </row>
    <row r="11767" spans="1:10" hidden="1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3"/>
        <v>87500</v>
      </c>
      <c r="H11767" s="84" t="s">
        <v>723</v>
      </c>
      <c r="I11767" s="258" t="s">
        <v>12328</v>
      </c>
      <c r="J11767"/>
    </row>
    <row r="11768" spans="1:10" hidden="1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3"/>
        <v>475000</v>
      </c>
      <c r="H11768" s="84" t="s">
        <v>554</v>
      </c>
      <c r="I11768" s="258" t="s">
        <v>12299</v>
      </c>
      <c r="J11768"/>
    </row>
    <row r="11769" spans="1:10" hidden="1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3"/>
        <v>475000</v>
      </c>
      <c r="H11769" s="84" t="s">
        <v>3171</v>
      </c>
      <c r="I11769" s="258" t="s">
        <v>12337</v>
      </c>
      <c r="J11769"/>
    </row>
    <row r="11770" spans="1:10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3"/>
        <v>7500</v>
      </c>
      <c r="H11770" s="282" t="s">
        <v>127</v>
      </c>
      <c r="I11770" s="258"/>
      <c r="J11770"/>
    </row>
    <row r="11771" spans="1:10" hidden="1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3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hidden="1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4">F11773*D11773</f>
        <v>14000</v>
      </c>
      <c r="H11773" s="84" t="s">
        <v>5280</v>
      </c>
      <c r="I11773" s="258"/>
      <c r="J11773"/>
    </row>
    <row r="11774" spans="1:10" hidden="1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4"/>
        <v>145000</v>
      </c>
      <c r="H11774" s="84" t="s">
        <v>4956</v>
      </c>
      <c r="I11774" s="258"/>
      <c r="J11774"/>
    </row>
    <row r="11775" spans="1:10" hidden="1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4"/>
        <v>60000</v>
      </c>
      <c r="H11775" s="84" t="s">
        <v>4956</v>
      </c>
      <c r="I11775" s="258"/>
      <c r="J11775"/>
    </row>
    <row r="11776" spans="1:10" hidden="1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4"/>
        <v>115000</v>
      </c>
      <c r="H11776" s="84" t="s">
        <v>4956</v>
      </c>
      <c r="I11776" s="258"/>
    </row>
    <row r="11777" spans="1:9" hidden="1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4"/>
        <v>35000</v>
      </c>
      <c r="H11777" s="84" t="s">
        <v>12338</v>
      </c>
      <c r="I11777" s="258"/>
    </row>
    <row r="11778" spans="1:9" hidden="1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4"/>
        <v>90000</v>
      </c>
      <c r="H11778" s="84" t="s">
        <v>12338</v>
      </c>
      <c r="I11778" s="258"/>
    </row>
    <row r="11779" spans="1:9" hidden="1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4"/>
        <v>6500000</v>
      </c>
      <c r="H11779" s="84" t="s">
        <v>3813</v>
      </c>
      <c r="I11779" s="258" t="s">
        <v>12339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12340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5">F11781*D11781</f>
        <v>49500</v>
      </c>
      <c r="H11781" s="84" t="s">
        <v>1240</v>
      </c>
      <c r="I11781" s="258" t="s">
        <v>12340</v>
      </c>
    </row>
    <row r="11782" spans="1:9" hidden="1" x14ac:dyDescent="0.25">
      <c r="A11782" s="210">
        <v>44716</v>
      </c>
      <c r="B11782" s="59" t="s">
        <v>11955</v>
      </c>
      <c r="C11782" s="59" t="s">
        <v>12341</v>
      </c>
      <c r="D11782" s="80">
        <v>1</v>
      </c>
      <c r="E11782" s="65" t="s">
        <v>31</v>
      </c>
      <c r="F11782" s="61">
        <v>1545000</v>
      </c>
      <c r="G11782" s="67">
        <f t="shared" si="405"/>
        <v>1545000</v>
      </c>
      <c r="H11782" s="84" t="s">
        <v>843</v>
      </c>
      <c r="I11782" s="258" t="s">
        <v>12342</v>
      </c>
    </row>
    <row r="11783" spans="1:9" hidden="1" x14ac:dyDescent="0.25">
      <c r="A11783" s="210">
        <v>44716</v>
      </c>
      <c r="B11783" s="59" t="s">
        <v>11955</v>
      </c>
      <c r="C11783" s="59" t="s">
        <v>12343</v>
      </c>
      <c r="D11783" s="64">
        <v>1</v>
      </c>
      <c r="E11783" s="65" t="s">
        <v>31</v>
      </c>
      <c r="F11783" s="61">
        <v>1545000</v>
      </c>
      <c r="G11783" s="67">
        <f t="shared" si="405"/>
        <v>1545000</v>
      </c>
      <c r="H11783" s="84" t="s">
        <v>843</v>
      </c>
      <c r="I11783" s="258" t="s">
        <v>12342</v>
      </c>
    </row>
    <row r="11784" spans="1:9" hidden="1" x14ac:dyDescent="0.25">
      <c r="A11784" s="210">
        <v>44716</v>
      </c>
      <c r="B11784" s="78" t="s">
        <v>11690</v>
      </c>
      <c r="C11784" s="70" t="s">
        <v>11351</v>
      </c>
      <c r="D11784" s="80">
        <v>2</v>
      </c>
      <c r="E11784" s="65" t="s">
        <v>31</v>
      </c>
      <c r="F11784" s="209">
        <v>160000</v>
      </c>
      <c r="G11784" s="67">
        <f t="shared" si="405"/>
        <v>320000</v>
      </c>
      <c r="H11784" s="84" t="s">
        <v>843</v>
      </c>
      <c r="I11784" s="258" t="s">
        <v>12342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5"/>
        <v>185000</v>
      </c>
      <c r="H11785" s="84" t="s">
        <v>843</v>
      </c>
      <c r="I11785" s="258" t="s">
        <v>12342</v>
      </c>
    </row>
    <row r="11786" spans="1:9" hidden="1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5"/>
        <v>115000</v>
      </c>
      <c r="H11786" s="84" t="s">
        <v>843</v>
      </c>
      <c r="I11786" s="258" t="s">
        <v>12342</v>
      </c>
    </row>
    <row r="11787" spans="1:9" hidden="1" x14ac:dyDescent="0.25">
      <c r="A11787" s="210">
        <v>44716</v>
      </c>
      <c r="B11787" s="59" t="s">
        <v>12175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5"/>
        <v>50000</v>
      </c>
      <c r="H11787" s="84" t="s">
        <v>843</v>
      </c>
      <c r="I11787" s="258" t="s">
        <v>12342</v>
      </c>
    </row>
    <row r="11788" spans="1:9" hidden="1" x14ac:dyDescent="0.25">
      <c r="A11788" s="210">
        <v>44716</v>
      </c>
      <c r="B11788" s="59" t="s">
        <v>216</v>
      </c>
      <c r="C11788" s="59" t="s">
        <v>11633</v>
      </c>
      <c r="D11788" s="80">
        <v>1</v>
      </c>
      <c r="E11788" s="65" t="s">
        <v>31</v>
      </c>
      <c r="F11788" s="209">
        <v>198550</v>
      </c>
      <c r="G11788" s="209">
        <f t="shared" si="405"/>
        <v>198550</v>
      </c>
      <c r="H11788" s="84" t="s">
        <v>1982</v>
      </c>
      <c r="I11788" s="258" t="s">
        <v>12344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5"/>
        <v>43000</v>
      </c>
      <c r="H11789" s="84" t="s">
        <v>1982</v>
      </c>
      <c r="I11789" s="258" t="s">
        <v>12344</v>
      </c>
    </row>
    <row r="11790" spans="1:9" hidden="1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5"/>
        <v>1900000</v>
      </c>
      <c r="H11790" s="84" t="s">
        <v>759</v>
      </c>
      <c r="I11790" s="258" t="s">
        <v>12345</v>
      </c>
    </row>
    <row r="11791" spans="1:9" hidden="1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12345</v>
      </c>
    </row>
    <row r="11792" spans="1:9" hidden="1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6">F11792*D11792</f>
        <v>161000</v>
      </c>
      <c r="H11792" s="282" t="s">
        <v>161</v>
      </c>
      <c r="I11792" s="258"/>
    </row>
    <row r="11793" spans="1:9" hidden="1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6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6"/>
        <v>75000</v>
      </c>
      <c r="H11794" s="84" t="s">
        <v>5412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6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12011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6"/>
        <v>48000</v>
      </c>
      <c r="H11796" s="84" t="s">
        <v>5280</v>
      </c>
      <c r="I11796" s="258"/>
    </row>
    <row r="11797" spans="1:9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6"/>
        <v>45000</v>
      </c>
      <c r="H11797" s="84" t="s">
        <v>5280</v>
      </c>
      <c r="I11797" s="258"/>
    </row>
    <row r="11798" spans="1:9" hidden="1" x14ac:dyDescent="0.25">
      <c r="A11798" s="210">
        <v>44746</v>
      </c>
      <c r="B11798" s="78" t="s">
        <v>12346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6"/>
        <v>75000</v>
      </c>
      <c r="H11798" s="84" t="s">
        <v>5280</v>
      </c>
      <c r="I11798" s="258"/>
    </row>
    <row r="11799" spans="1:9" hidden="1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6"/>
        <v>58000</v>
      </c>
      <c r="H11799" s="84" t="s">
        <v>5280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6"/>
        <v>3000</v>
      </c>
      <c r="H11800" s="84" t="s">
        <v>5280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6"/>
        <v>40000</v>
      </c>
      <c r="H11801" s="84" t="s">
        <v>5413</v>
      </c>
      <c r="I11801" s="258"/>
    </row>
    <row r="11802" spans="1:9" hidden="1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6"/>
        <v>22500</v>
      </c>
      <c r="H11802" s="84" t="s">
        <v>5413</v>
      </c>
      <c r="I11802" s="258"/>
    </row>
    <row r="11803" spans="1:9" hidden="1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6"/>
        <v>22500</v>
      </c>
      <c r="H11803" s="84" t="s">
        <v>5413</v>
      </c>
      <c r="I11803" s="258"/>
    </row>
    <row r="11804" spans="1:9" hidden="1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6"/>
        <v>350000</v>
      </c>
      <c r="H11804" s="84" t="s">
        <v>4956</v>
      </c>
      <c r="I11804" s="258"/>
    </row>
    <row r="11805" spans="1:9" hidden="1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6"/>
        <v>68250</v>
      </c>
      <c r="H11805" s="84" t="s">
        <v>4956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6"/>
        <v>5890000</v>
      </c>
      <c r="H11806" s="266" t="s">
        <v>630</v>
      </c>
      <c r="I11806" s="258" t="s">
        <v>12347</v>
      </c>
    </row>
    <row r="11807" spans="1:9" hidden="1" x14ac:dyDescent="0.25">
      <c r="A11807" s="210">
        <v>44746</v>
      </c>
      <c r="B11807" s="59" t="s">
        <v>4126</v>
      </c>
      <c r="C11807" s="59" t="s">
        <v>12348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12347</v>
      </c>
    </row>
    <row r="11808" spans="1:9" hidden="1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7">F11808*D11808</f>
        <v>1000000</v>
      </c>
      <c r="H11808" s="266" t="s">
        <v>630</v>
      </c>
      <c r="I11808" s="258" t="s">
        <v>12347</v>
      </c>
    </row>
    <row r="11809" spans="1:9" hidden="1" x14ac:dyDescent="0.25">
      <c r="A11809" s="210">
        <v>44746</v>
      </c>
      <c r="B11809" s="59" t="s">
        <v>110</v>
      </c>
      <c r="C11809" s="59" t="s">
        <v>12349</v>
      </c>
      <c r="D11809" s="80">
        <v>1</v>
      </c>
      <c r="E11809" s="65" t="s">
        <v>31</v>
      </c>
      <c r="F11809" s="87">
        <v>1900000</v>
      </c>
      <c r="G11809" s="67">
        <f t="shared" si="407"/>
        <v>1900000</v>
      </c>
      <c r="H11809" s="84" t="s">
        <v>630</v>
      </c>
      <c r="I11809" s="258" t="s">
        <v>12347</v>
      </c>
    </row>
    <row r="11810" spans="1:9" hidden="1" x14ac:dyDescent="0.25">
      <c r="A11810" s="210">
        <v>44746</v>
      </c>
      <c r="B11810" s="59" t="s">
        <v>110</v>
      </c>
      <c r="C11810" s="59" t="s">
        <v>12154</v>
      </c>
      <c r="D11810" s="64">
        <v>1</v>
      </c>
      <c r="E11810" s="65" t="s">
        <v>31</v>
      </c>
      <c r="F11810" s="87">
        <v>1900000</v>
      </c>
      <c r="G11810" s="67">
        <f t="shared" si="407"/>
        <v>1900000</v>
      </c>
      <c r="H11810" s="84" t="s">
        <v>630</v>
      </c>
      <c r="I11810" s="258" t="s">
        <v>12347</v>
      </c>
    </row>
    <row r="11811" spans="1:9" hidden="1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7"/>
        <v>1</v>
      </c>
      <c r="H11811" s="84" t="s">
        <v>630</v>
      </c>
      <c r="I11811" s="258" t="s">
        <v>12347</v>
      </c>
    </row>
    <row r="11812" spans="1:9" hidden="1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12347</v>
      </c>
    </row>
    <row r="11813" spans="1:9" hidden="1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12347</v>
      </c>
    </row>
    <row r="11814" spans="1:9" hidden="1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12347</v>
      </c>
    </row>
    <row r="11815" spans="1:9" hidden="1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7"/>
        <v>1</v>
      </c>
      <c r="H11815" s="84" t="s">
        <v>630</v>
      </c>
      <c r="I11815" s="258" t="s">
        <v>12347</v>
      </c>
    </row>
    <row r="11816" spans="1:9" hidden="1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7"/>
        <v>4</v>
      </c>
      <c r="H11816" s="84" t="s">
        <v>630</v>
      </c>
      <c r="I11816" s="258" t="s">
        <v>12347</v>
      </c>
    </row>
    <row r="11817" spans="1:9" hidden="1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7"/>
        <v>1</v>
      </c>
      <c r="H11817" s="84" t="s">
        <v>630</v>
      </c>
      <c r="I11817" s="258" t="s">
        <v>12347</v>
      </c>
    </row>
    <row r="11818" spans="1:9" hidden="1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7"/>
        <v>1</v>
      </c>
      <c r="H11818" s="84" t="s">
        <v>630</v>
      </c>
      <c r="I11818" s="258" t="s">
        <v>12350</v>
      </c>
    </row>
    <row r="11819" spans="1:9" hidden="1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7"/>
        <v>1</v>
      </c>
      <c r="H11819" s="84" t="s">
        <v>630</v>
      </c>
      <c r="I11819" s="258" t="s">
        <v>12350</v>
      </c>
    </row>
    <row r="11820" spans="1:9" hidden="1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12350</v>
      </c>
    </row>
    <row r="11821" spans="1:9" hidden="1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7"/>
        <v>1</v>
      </c>
      <c r="H11821" s="84" t="s">
        <v>630</v>
      </c>
      <c r="I11821" s="258" t="s">
        <v>12350</v>
      </c>
    </row>
    <row r="11822" spans="1:9" hidden="1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7"/>
        <v>1</v>
      </c>
      <c r="H11822" s="84" t="s">
        <v>630</v>
      </c>
      <c r="I11822" s="258" t="s">
        <v>12350</v>
      </c>
    </row>
    <row r="11823" spans="1:9" hidden="1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7"/>
        <v>1</v>
      </c>
      <c r="H11823" s="84" t="s">
        <v>630</v>
      </c>
      <c r="I11823" s="258" t="s">
        <v>12350</v>
      </c>
    </row>
    <row r="11824" spans="1:9" hidden="1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7"/>
        <v>1</v>
      </c>
      <c r="H11824" s="84" t="s">
        <v>630</v>
      </c>
      <c r="I11824" s="258" t="s">
        <v>12350</v>
      </c>
    </row>
    <row r="11825" spans="1:9" hidden="1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7"/>
        <v>1</v>
      </c>
      <c r="H11825" s="84" t="s">
        <v>630</v>
      </c>
      <c r="I11825" s="258" t="s">
        <v>12350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7"/>
        <v>60000</v>
      </c>
      <c r="H11826" s="84" t="s">
        <v>1235</v>
      </c>
      <c r="I11826" s="258" t="s">
        <v>12351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7"/>
        <v>40000</v>
      </c>
      <c r="H11827" s="84" t="s">
        <v>1235</v>
      </c>
      <c r="I11827" s="258" t="s">
        <v>12351</v>
      </c>
    </row>
    <row r="11828" spans="1:9" hidden="1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12351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7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12352</v>
      </c>
      <c r="C11831" s="59" t="s">
        <v>11394</v>
      </c>
      <c r="D11831" s="64">
        <v>1</v>
      </c>
      <c r="E11831" s="65" t="s">
        <v>31</v>
      </c>
      <c r="F11831" s="71">
        <v>50000</v>
      </c>
      <c r="G11831" s="67">
        <f t="shared" si="407"/>
        <v>50000</v>
      </c>
      <c r="H11831" s="282" t="s">
        <v>161</v>
      </c>
      <c r="I11831" s="258"/>
    </row>
    <row r="11832" spans="1:9" hidden="1" x14ac:dyDescent="0.25">
      <c r="A11832" s="210">
        <v>44777</v>
      </c>
      <c r="B11832" s="59" t="s">
        <v>12353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7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7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7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7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7"/>
        <v>123000</v>
      </c>
      <c r="H11838" s="84" t="s">
        <v>127</v>
      </c>
      <c r="I11838" s="258"/>
    </row>
    <row r="11839" spans="1:9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7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7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12354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7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7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7"/>
        <v>110000</v>
      </c>
      <c r="H11843" s="84" t="s">
        <v>5417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7"/>
        <v>289000</v>
      </c>
      <c r="H11844" s="84" t="s">
        <v>5417</v>
      </c>
      <c r="I11844" s="258"/>
    </row>
    <row r="11845" spans="1:9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7"/>
        <v>17000</v>
      </c>
      <c r="H11845" s="84" t="s">
        <v>5417</v>
      </c>
      <c r="I11845" s="258"/>
    </row>
    <row r="11846" spans="1:9" hidden="1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7"/>
        <v>464000</v>
      </c>
      <c r="H11846" s="84" t="s">
        <v>5417</v>
      </c>
      <c r="I11846" s="258"/>
    </row>
    <row r="11847" spans="1:9" hidden="1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7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7"/>
        <v>3100000</v>
      </c>
      <c r="H11848" s="84" t="s">
        <v>1850</v>
      </c>
      <c r="I11848" s="258" t="s">
        <v>12355</v>
      </c>
    </row>
    <row r="11849" spans="1:9" hidden="1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7"/>
        <v>115000</v>
      </c>
      <c r="H11849" s="282" t="s">
        <v>161</v>
      </c>
      <c r="I11849" s="258"/>
    </row>
    <row r="11850" spans="1:9" hidden="1" x14ac:dyDescent="0.25">
      <c r="A11850" s="210">
        <v>44777</v>
      </c>
      <c r="B11850" s="78" t="s">
        <v>12356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12357</v>
      </c>
    </row>
    <row r="11851" spans="1:9" hidden="1" x14ac:dyDescent="0.25">
      <c r="A11851" s="210">
        <v>44777</v>
      </c>
      <c r="B11851" s="78" t="s">
        <v>12356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08">F11851*D11851</f>
        <v>460000</v>
      </c>
      <c r="H11851" s="266" t="s">
        <v>648</v>
      </c>
      <c r="I11851" s="258" t="s">
        <v>12358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08"/>
        <v>253800</v>
      </c>
      <c r="H11852" s="84" t="s">
        <v>1972</v>
      </c>
      <c r="I11852" s="258" t="s">
        <v>12359</v>
      </c>
    </row>
    <row r="11853" spans="1:9" hidden="1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08"/>
        <v>87500</v>
      </c>
      <c r="H11853" s="84" t="s">
        <v>1972</v>
      </c>
      <c r="I11853" s="258" t="s">
        <v>12359</v>
      </c>
    </row>
    <row r="11854" spans="1:9" hidden="1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08"/>
        <v>65000</v>
      </c>
      <c r="H11854" s="84" t="s">
        <v>1029</v>
      </c>
      <c r="I11854" s="258" t="s">
        <v>12360</v>
      </c>
    </row>
    <row r="11855" spans="1:9" hidden="1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08"/>
        <v>60000</v>
      </c>
      <c r="H11855" s="84" t="s">
        <v>1029</v>
      </c>
      <c r="I11855" s="258" t="s">
        <v>12360</v>
      </c>
    </row>
    <row r="11856" spans="1:9" hidden="1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08"/>
        <v>130000</v>
      </c>
      <c r="H11856" s="84" t="s">
        <v>1035</v>
      </c>
      <c r="I11856" s="258" t="s">
        <v>12361</v>
      </c>
    </row>
    <row r="11857" spans="1:9" hidden="1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08"/>
        <v>475000</v>
      </c>
      <c r="H11857" s="84" t="s">
        <v>1035</v>
      </c>
      <c r="I11857" s="258" t="s">
        <v>12361</v>
      </c>
    </row>
    <row r="11858" spans="1:9" hidden="1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08"/>
        <v>49500</v>
      </c>
      <c r="H11858" s="84" t="s">
        <v>1035</v>
      </c>
      <c r="I11858" s="258" t="s">
        <v>12361</v>
      </c>
    </row>
    <row r="11859" spans="1:9" hidden="1" x14ac:dyDescent="0.25">
      <c r="A11859" s="210">
        <v>44808</v>
      </c>
      <c r="B11859" s="59" t="s">
        <v>9004</v>
      </c>
      <c r="C11859" s="76" t="s">
        <v>11397</v>
      </c>
      <c r="D11859" s="64">
        <v>1</v>
      </c>
      <c r="E11859" s="65" t="s">
        <v>31</v>
      </c>
      <c r="F11859" s="88">
        <v>129999</v>
      </c>
      <c r="G11859" s="67">
        <f t="shared" si="408"/>
        <v>129999</v>
      </c>
      <c r="H11859" s="84" t="s">
        <v>502</v>
      </c>
      <c r="I11859" s="258" t="s">
        <v>12362</v>
      </c>
    </row>
    <row r="11860" spans="1:9" hidden="1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08"/>
        <v>392700</v>
      </c>
      <c r="H11860" s="84" t="s">
        <v>502</v>
      </c>
      <c r="I11860" s="258" t="s">
        <v>12362</v>
      </c>
    </row>
    <row r="11861" spans="1:9" hidden="1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08"/>
        <v>120000</v>
      </c>
      <c r="H11861" s="84" t="s">
        <v>502</v>
      </c>
      <c r="I11861" s="258" t="s">
        <v>12362</v>
      </c>
    </row>
    <row r="11862" spans="1:9" hidden="1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08"/>
        <v>49500</v>
      </c>
      <c r="H11862" s="84" t="s">
        <v>502</v>
      </c>
      <c r="I11862" s="258" t="s">
        <v>12362</v>
      </c>
    </row>
    <row r="11863" spans="1:9" hidden="1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08"/>
        <v>40000</v>
      </c>
      <c r="H11863" s="84" t="s">
        <v>502</v>
      </c>
      <c r="I11863" s="258" t="s">
        <v>12362</v>
      </c>
    </row>
    <row r="11864" spans="1:9" hidden="1" x14ac:dyDescent="0.25">
      <c r="A11864" s="210">
        <v>44808</v>
      </c>
      <c r="B11864" s="59" t="s">
        <v>216</v>
      </c>
      <c r="C11864" s="59" t="s">
        <v>11633</v>
      </c>
      <c r="D11864" s="64">
        <v>1</v>
      </c>
      <c r="E11864" s="65" t="s">
        <v>31</v>
      </c>
      <c r="F11864" s="66">
        <v>198550</v>
      </c>
      <c r="G11864" s="67">
        <f t="shared" si="408"/>
        <v>198550</v>
      </c>
      <c r="H11864" s="84" t="s">
        <v>502</v>
      </c>
      <c r="I11864" s="258" t="s">
        <v>12362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08"/>
        <v>43000</v>
      </c>
      <c r="H11865" s="84" t="s">
        <v>502</v>
      </c>
      <c r="I11865" s="258" t="s">
        <v>12362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08"/>
        <v>253800</v>
      </c>
      <c r="H11866" s="84" t="s">
        <v>3461</v>
      </c>
      <c r="I11866" s="258" t="s">
        <v>12363</v>
      </c>
    </row>
    <row r="11867" spans="1:9" hidden="1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08"/>
        <v>87500</v>
      </c>
      <c r="H11867" s="84" t="s">
        <v>3461</v>
      </c>
      <c r="I11867" s="258" t="s">
        <v>12363</v>
      </c>
    </row>
    <row r="11868" spans="1:9" hidden="1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08"/>
        <v>36000</v>
      </c>
      <c r="H11868" s="84" t="s">
        <v>3461</v>
      </c>
      <c r="I11868" s="258" t="s">
        <v>12363</v>
      </c>
    </row>
    <row r="11869" spans="1:9" hidden="1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08"/>
        <v>82000</v>
      </c>
      <c r="H11869" s="84" t="s">
        <v>3461</v>
      </c>
      <c r="I11869" s="258" t="s">
        <v>12363</v>
      </c>
    </row>
    <row r="11870" spans="1:9" hidden="1" x14ac:dyDescent="0.25">
      <c r="A11870" s="210">
        <v>44808</v>
      </c>
      <c r="B11870" s="59" t="s">
        <v>216</v>
      </c>
      <c r="C11870" s="59" t="s">
        <v>11633</v>
      </c>
      <c r="D11870" s="80">
        <v>1</v>
      </c>
      <c r="E11870" s="65" t="s">
        <v>31</v>
      </c>
      <c r="F11870" s="209">
        <v>198550</v>
      </c>
      <c r="G11870" s="67">
        <f t="shared" si="408"/>
        <v>198550</v>
      </c>
      <c r="H11870" s="282" t="s">
        <v>1722</v>
      </c>
      <c r="I11870" s="258" t="s">
        <v>12364</v>
      </c>
    </row>
    <row r="11871" spans="1:9" hidden="1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12364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09">F11872*D11872</f>
        <v>253800</v>
      </c>
      <c r="H11872" s="266" t="s">
        <v>1722</v>
      </c>
      <c r="I11872" s="258" t="s">
        <v>12364</v>
      </c>
    </row>
    <row r="11873" spans="1:9" hidden="1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09"/>
        <v>87500</v>
      </c>
      <c r="H11873" s="266" t="s">
        <v>1722</v>
      </c>
      <c r="I11873" s="258" t="s">
        <v>12364</v>
      </c>
    </row>
    <row r="11874" spans="1:9" hidden="1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09"/>
        <v>36000</v>
      </c>
      <c r="H11874" s="266" t="s">
        <v>1722</v>
      </c>
      <c r="I11874" s="258" t="s">
        <v>12364</v>
      </c>
    </row>
    <row r="11875" spans="1:9" hidden="1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09"/>
        <v>82000</v>
      </c>
      <c r="H11875" s="266" t="s">
        <v>1722</v>
      </c>
      <c r="I11875" s="258" t="s">
        <v>12364</v>
      </c>
    </row>
    <row r="11876" spans="1:9" hidden="1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09"/>
        <v>49500</v>
      </c>
      <c r="H11876" s="84" t="s">
        <v>1722</v>
      </c>
      <c r="I11876" s="258" t="s">
        <v>12364</v>
      </c>
    </row>
    <row r="11877" spans="1:9" hidden="1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09"/>
        <v>450000</v>
      </c>
      <c r="H11877" s="84" t="s">
        <v>5417</v>
      </c>
      <c r="I11877" s="258"/>
    </row>
    <row r="11878" spans="1:9" hidden="1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09"/>
        <v>58000</v>
      </c>
      <c r="H11878" s="84" t="s">
        <v>5417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09"/>
        <v>238000</v>
      </c>
      <c r="H11879" s="84" t="s">
        <v>5417</v>
      </c>
      <c r="I11879" s="258"/>
    </row>
    <row r="11880" spans="1:9" hidden="1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hidden="1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09"/>
        <v>465000</v>
      </c>
      <c r="H11881" s="84" t="s">
        <v>1039</v>
      </c>
      <c r="I11881" s="258" t="s">
        <v>12365</v>
      </c>
    </row>
    <row r="11882" spans="1:9" hidden="1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09"/>
        <v>60000</v>
      </c>
      <c r="H11882" s="84" t="s">
        <v>1039</v>
      </c>
      <c r="I11882" s="258" t="s">
        <v>12365</v>
      </c>
    </row>
    <row r="11883" spans="1:9" hidden="1" x14ac:dyDescent="0.25">
      <c r="A11883" s="210">
        <v>44808</v>
      </c>
      <c r="B11883" s="59" t="s">
        <v>12011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09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09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09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09"/>
        <v>250000</v>
      </c>
      <c r="H11887" s="84" t="s">
        <v>605</v>
      </c>
      <c r="I11887" s="258" t="s">
        <v>12366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09"/>
        <v>180000</v>
      </c>
      <c r="H11888" s="84" t="s">
        <v>158</v>
      </c>
      <c r="I11888" s="258" t="s">
        <v>12367</v>
      </c>
    </row>
    <row r="11889" spans="1:9" hidden="1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09"/>
        <v>115000</v>
      </c>
      <c r="H11889" s="84" t="s">
        <v>158</v>
      </c>
      <c r="I11889" s="258" t="s">
        <v>12367</v>
      </c>
    </row>
    <row r="11890" spans="1:9" hidden="1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09"/>
        <v>130000</v>
      </c>
      <c r="H11890" s="84" t="s">
        <v>158</v>
      </c>
      <c r="I11890" s="258" t="s">
        <v>12367</v>
      </c>
    </row>
    <row r="11891" spans="1:9" hidden="1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12367</v>
      </c>
    </row>
    <row r="11892" spans="1:9" hidden="1" x14ac:dyDescent="0.25">
      <c r="A11892" s="210">
        <v>44808</v>
      </c>
      <c r="B11892" s="59" t="s">
        <v>12195</v>
      </c>
      <c r="C11892" s="59" t="s">
        <v>12368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12367</v>
      </c>
    </row>
    <row r="11893" spans="1:9" hidden="1" x14ac:dyDescent="0.25">
      <c r="A11893" s="210">
        <v>44808</v>
      </c>
      <c r="B11893" s="74" t="s">
        <v>12193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09"/>
        <v>155000</v>
      </c>
      <c r="H11893" s="84" t="s">
        <v>158</v>
      </c>
      <c r="I11893" s="59" t="s">
        <v>12367</v>
      </c>
    </row>
    <row r="11894" spans="1:9" hidden="1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09"/>
        <v>150000</v>
      </c>
      <c r="H11894" s="84" t="s">
        <v>966</v>
      </c>
      <c r="I11894" s="59" t="s">
        <v>12369</v>
      </c>
    </row>
    <row r="11895" spans="1:9" hidden="1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09"/>
        <v>120000</v>
      </c>
      <c r="H11895" s="84" t="s">
        <v>966</v>
      </c>
      <c r="I11895" s="59" t="s">
        <v>12369</v>
      </c>
    </row>
    <row r="11896" spans="1:9" hidden="1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09"/>
        <v>24750</v>
      </c>
      <c r="H11896" s="84" t="s">
        <v>966</v>
      </c>
      <c r="I11896" s="59" t="s">
        <v>12369</v>
      </c>
    </row>
    <row r="11897" spans="1:9" hidden="1" x14ac:dyDescent="0.25">
      <c r="A11897" s="210">
        <v>44808</v>
      </c>
      <c r="B11897" s="59" t="s">
        <v>11955</v>
      </c>
      <c r="C11897" s="59" t="s">
        <v>12370</v>
      </c>
      <c r="D11897" s="59">
        <v>1</v>
      </c>
      <c r="E11897" s="59" t="s">
        <v>31</v>
      </c>
      <c r="F11897" s="59">
        <v>1545000</v>
      </c>
      <c r="G11897" s="67">
        <f t="shared" si="409"/>
        <v>1545000</v>
      </c>
      <c r="H11897" s="84" t="s">
        <v>601</v>
      </c>
      <c r="I11897" s="59" t="s">
        <v>12371</v>
      </c>
    </row>
    <row r="11898" spans="1:9" hidden="1" x14ac:dyDescent="0.25">
      <c r="A11898" s="210">
        <v>44808</v>
      </c>
      <c r="B11898" s="59" t="s">
        <v>11955</v>
      </c>
      <c r="C11898" s="59" t="s">
        <v>12372</v>
      </c>
      <c r="D11898" s="59">
        <v>1</v>
      </c>
      <c r="E11898" s="59" t="s">
        <v>31</v>
      </c>
      <c r="F11898" s="59">
        <v>1545000</v>
      </c>
      <c r="G11898" s="67">
        <f t="shared" si="409"/>
        <v>1545000</v>
      </c>
      <c r="H11898" s="84" t="s">
        <v>601</v>
      </c>
      <c r="I11898" s="59" t="s">
        <v>12371</v>
      </c>
    </row>
    <row r="11899" spans="1:9" hidden="1" x14ac:dyDescent="0.25">
      <c r="A11899" s="210">
        <v>44808</v>
      </c>
      <c r="B11899" s="78" t="s">
        <v>11690</v>
      </c>
      <c r="C11899" s="70" t="s">
        <v>11351</v>
      </c>
      <c r="D11899" s="59">
        <v>1</v>
      </c>
      <c r="E11899" s="59" t="s">
        <v>31</v>
      </c>
      <c r="F11899" s="59">
        <v>160000</v>
      </c>
      <c r="G11899" s="67">
        <f t="shared" si="409"/>
        <v>160000</v>
      </c>
      <c r="H11899" s="84" t="s">
        <v>601</v>
      </c>
      <c r="I11899" s="59" t="s">
        <v>12371</v>
      </c>
    </row>
    <row r="11900" spans="1:9" hidden="1" x14ac:dyDescent="0.25">
      <c r="A11900" s="210">
        <v>44808</v>
      </c>
      <c r="B11900" s="59" t="s">
        <v>12175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09"/>
        <v>50000</v>
      </c>
      <c r="H11900" s="84" t="s">
        <v>601</v>
      </c>
      <c r="I11900" s="59" t="s">
        <v>12371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09"/>
        <v>156100.5</v>
      </c>
      <c r="H11901" s="84" t="s">
        <v>565</v>
      </c>
      <c r="I11901" s="59" t="s">
        <v>9080</v>
      </c>
    </row>
    <row r="11902" spans="1:9" hidden="1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09"/>
        <v>196350</v>
      </c>
      <c r="H11902" s="84" t="s">
        <v>565</v>
      </c>
      <c r="I11902" s="59" t="s">
        <v>9080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09"/>
        <v>12500</v>
      </c>
      <c r="H11903" s="84" t="s">
        <v>565</v>
      </c>
      <c r="I11903" s="59" t="s">
        <v>9080</v>
      </c>
    </row>
    <row r="11904" spans="1:9" hidden="1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09"/>
        <v>750000</v>
      </c>
      <c r="H11904" s="84" t="s">
        <v>565</v>
      </c>
      <c r="I11904" s="59" t="s">
        <v>9080</v>
      </c>
    </row>
    <row r="11905" spans="1:9" hidden="1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09"/>
        <v>280000</v>
      </c>
      <c r="H11905" s="84" t="s">
        <v>5417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09"/>
        <v>255000</v>
      </c>
      <c r="H11906" s="84" t="s">
        <v>5417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09"/>
        <v>50000</v>
      </c>
      <c r="H11907" s="84" t="s">
        <v>565</v>
      </c>
      <c r="I11907" s="258" t="s">
        <v>12373</v>
      </c>
    </row>
    <row r="11908" spans="1:9" hidden="1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hidden="1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09"/>
        <v>465000</v>
      </c>
      <c r="H11909" s="84" t="s">
        <v>630</v>
      </c>
      <c r="I11909" s="258" t="s">
        <v>12374</v>
      </c>
    </row>
    <row r="11910" spans="1:9" hidden="1" x14ac:dyDescent="0.25">
      <c r="A11910" s="210">
        <v>44869</v>
      </c>
      <c r="B11910" s="59" t="s">
        <v>11322</v>
      </c>
      <c r="C11910" s="59" t="s">
        <v>11323</v>
      </c>
      <c r="D11910" s="64">
        <v>1</v>
      </c>
      <c r="E11910" s="65" t="s">
        <v>31</v>
      </c>
      <c r="F11910" s="61">
        <v>1261000</v>
      </c>
      <c r="G11910" s="67">
        <f t="shared" si="409"/>
        <v>1261000</v>
      </c>
      <c r="H11910" s="84" t="s">
        <v>630</v>
      </c>
      <c r="I11910" s="258" t="s">
        <v>12374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09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09"/>
        <v>360000</v>
      </c>
      <c r="H11912" s="84" t="s">
        <v>5433</v>
      </c>
      <c r="I11912" s="258"/>
    </row>
    <row r="11913" spans="1:9" hidden="1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09"/>
        <v>12500</v>
      </c>
      <c r="H11913" s="84" t="s">
        <v>5433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12375</v>
      </c>
      <c r="D11914" s="64">
        <v>1</v>
      </c>
      <c r="E11914" s="65" t="s">
        <v>31</v>
      </c>
      <c r="F11914" s="66">
        <v>1550000</v>
      </c>
      <c r="G11914" s="67">
        <f t="shared" si="409"/>
        <v>1550000</v>
      </c>
      <c r="H11914" s="84" t="s">
        <v>504</v>
      </c>
      <c r="I11914" s="258" t="s">
        <v>10730</v>
      </c>
    </row>
    <row r="11915" spans="1:9" hidden="1" x14ac:dyDescent="0.25">
      <c r="A11915" s="210">
        <v>44869</v>
      </c>
      <c r="B11915" s="59" t="s">
        <v>3374</v>
      </c>
      <c r="C11915" s="59" t="s">
        <v>12376</v>
      </c>
      <c r="D11915" s="64">
        <v>1</v>
      </c>
      <c r="E11915" s="65" t="s">
        <v>31</v>
      </c>
      <c r="F11915" s="66">
        <v>1550000</v>
      </c>
      <c r="G11915" s="67">
        <f t="shared" si="409"/>
        <v>1550000</v>
      </c>
      <c r="H11915" s="84" t="s">
        <v>504</v>
      </c>
      <c r="I11915" s="258" t="s">
        <v>10730</v>
      </c>
    </row>
    <row r="11916" spans="1:9" hidden="1" x14ac:dyDescent="0.25">
      <c r="A11916" s="210">
        <v>44869</v>
      </c>
      <c r="B11916" s="59" t="s">
        <v>3374</v>
      </c>
      <c r="C11916" s="59" t="s">
        <v>12377</v>
      </c>
      <c r="D11916" s="64">
        <v>1</v>
      </c>
      <c r="E11916" s="65" t="s">
        <v>31</v>
      </c>
      <c r="F11916" s="66">
        <v>1550000</v>
      </c>
      <c r="G11916" s="67">
        <f t="shared" si="409"/>
        <v>1550000</v>
      </c>
      <c r="H11916" s="84" t="s">
        <v>504</v>
      </c>
      <c r="I11916" s="258" t="s">
        <v>10730</v>
      </c>
    </row>
    <row r="11917" spans="1:9" hidden="1" x14ac:dyDescent="0.25">
      <c r="A11917" s="210">
        <v>44869</v>
      </c>
      <c r="B11917" s="59" t="s">
        <v>3374</v>
      </c>
      <c r="C11917" s="59" t="s">
        <v>12378</v>
      </c>
      <c r="D11917" s="64">
        <v>1</v>
      </c>
      <c r="E11917" s="65" t="s">
        <v>31</v>
      </c>
      <c r="F11917" s="66">
        <v>1550000</v>
      </c>
      <c r="G11917" s="67">
        <f t="shared" si="409"/>
        <v>1550000</v>
      </c>
      <c r="H11917" s="84" t="s">
        <v>504</v>
      </c>
      <c r="I11917" s="258" t="s">
        <v>10730</v>
      </c>
    </row>
    <row r="11918" spans="1:9" hidden="1" x14ac:dyDescent="0.25">
      <c r="A11918" s="210">
        <v>44869</v>
      </c>
      <c r="B11918" s="59" t="s">
        <v>3374</v>
      </c>
      <c r="C11918" s="59" t="s">
        <v>12379</v>
      </c>
      <c r="D11918" s="64">
        <v>1</v>
      </c>
      <c r="E11918" s="65" t="s">
        <v>28</v>
      </c>
      <c r="F11918" s="66">
        <v>1550000</v>
      </c>
      <c r="G11918" s="67">
        <f t="shared" si="409"/>
        <v>1550000</v>
      </c>
      <c r="H11918" s="84" t="s">
        <v>504</v>
      </c>
      <c r="I11918" s="258" t="s">
        <v>10730</v>
      </c>
    </row>
    <row r="11919" spans="1:9" hidden="1" x14ac:dyDescent="0.25">
      <c r="A11919" s="210">
        <v>44869</v>
      </c>
      <c r="B11919" s="59" t="s">
        <v>3374</v>
      </c>
      <c r="C11919" s="59" t="s">
        <v>12380</v>
      </c>
      <c r="D11919" s="80">
        <v>1</v>
      </c>
      <c r="E11919" s="65" t="s">
        <v>31</v>
      </c>
      <c r="F11919" s="66">
        <v>1550000</v>
      </c>
      <c r="G11919" s="67">
        <f t="shared" si="409"/>
        <v>1550000</v>
      </c>
      <c r="H11919" s="84" t="s">
        <v>504</v>
      </c>
      <c r="I11919" s="258" t="s">
        <v>10730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hidden="1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10">F11921*D11921</f>
        <v>3600000</v>
      </c>
      <c r="H11921" s="266" t="s">
        <v>188</v>
      </c>
      <c r="I11921" s="258" t="s">
        <v>9080</v>
      </c>
    </row>
    <row r="11922" spans="1:9" hidden="1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10"/>
        <v>3600000</v>
      </c>
      <c r="H11922" s="266" t="s">
        <v>565</v>
      </c>
      <c r="I11922" s="258" t="s">
        <v>9080</v>
      </c>
    </row>
    <row r="11923" spans="1:9" hidden="1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10"/>
        <v>2200000</v>
      </c>
      <c r="H11923" s="84" t="s">
        <v>977</v>
      </c>
      <c r="I11923" s="258" t="s">
        <v>12381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10"/>
        <v>156100.5</v>
      </c>
      <c r="H11924" s="84" t="s">
        <v>977</v>
      </c>
      <c r="I11924" s="258" t="s">
        <v>12381</v>
      </c>
    </row>
    <row r="11925" spans="1:9" hidden="1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10"/>
        <v>30000</v>
      </c>
      <c r="H11925" s="84" t="s">
        <v>977</v>
      </c>
      <c r="I11925" s="258" t="s">
        <v>12381</v>
      </c>
    </row>
    <row r="11926" spans="1:9" hidden="1" x14ac:dyDescent="0.25">
      <c r="A11926" s="210">
        <v>44869</v>
      </c>
      <c r="B11926" s="74" t="s">
        <v>12382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10"/>
        <v>12500</v>
      </c>
      <c r="H11926" s="84" t="s">
        <v>977</v>
      </c>
      <c r="I11926" s="258" t="s">
        <v>12381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10"/>
        <v>25000</v>
      </c>
      <c r="H11927" s="84" t="s">
        <v>977</v>
      </c>
      <c r="I11927" s="258" t="s">
        <v>12381</v>
      </c>
    </row>
    <row r="11928" spans="1:9" hidden="1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12381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10"/>
        <v>30000</v>
      </c>
      <c r="H11929" s="84" t="s">
        <v>977</v>
      </c>
      <c r="I11929" s="258" t="s">
        <v>12381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10"/>
        <v>253800</v>
      </c>
      <c r="H11930" s="84" t="s">
        <v>977</v>
      </c>
      <c r="I11930" s="258" t="s">
        <v>12381</v>
      </c>
    </row>
    <row r="11931" spans="1:9" hidden="1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10"/>
        <v>87500</v>
      </c>
      <c r="H11931" s="84" t="s">
        <v>977</v>
      </c>
      <c r="I11931" s="258" t="s">
        <v>12381</v>
      </c>
    </row>
    <row r="11932" spans="1:9" hidden="1" x14ac:dyDescent="0.25">
      <c r="A11932" s="210">
        <v>44869</v>
      </c>
      <c r="B11932" s="59" t="s">
        <v>3937</v>
      </c>
      <c r="C11932" s="59" t="s">
        <v>11973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12381</v>
      </c>
    </row>
    <row r="11933" spans="1:9" hidden="1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12383</v>
      </c>
    </row>
    <row r="11934" spans="1:9" hidden="1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12383</v>
      </c>
    </row>
    <row r="11935" spans="1:9" hidden="1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12383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10"/>
        <v>200000</v>
      </c>
      <c r="H11936" s="84" t="s">
        <v>1540</v>
      </c>
      <c r="I11936" s="258" t="s">
        <v>12383</v>
      </c>
    </row>
    <row r="11937" spans="1:9" hidden="1" x14ac:dyDescent="0.25">
      <c r="A11937" s="210">
        <v>44869</v>
      </c>
      <c r="B11937" s="59" t="s">
        <v>11384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10"/>
        <v>205000</v>
      </c>
      <c r="H11937" s="84" t="s">
        <v>1540</v>
      </c>
      <c r="I11937" s="258" t="s">
        <v>12383</v>
      </c>
    </row>
    <row r="11938" spans="1:9" hidden="1" x14ac:dyDescent="0.25">
      <c r="A11938" s="210">
        <v>44869</v>
      </c>
      <c r="B11938" s="59" t="s">
        <v>11955</v>
      </c>
      <c r="C11938" s="59" t="s">
        <v>12384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12385</v>
      </c>
    </row>
    <row r="11939" spans="1:9" hidden="1" x14ac:dyDescent="0.25">
      <c r="A11939" s="210">
        <v>44869</v>
      </c>
      <c r="B11939" s="59" t="s">
        <v>11955</v>
      </c>
      <c r="C11939" s="59" t="s">
        <v>12224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12385</v>
      </c>
    </row>
    <row r="11940" spans="1:9" hidden="1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10"/>
        <v>350000</v>
      </c>
      <c r="H11940" s="84" t="s">
        <v>1540</v>
      </c>
      <c r="I11940" s="59" t="s">
        <v>12386</v>
      </c>
    </row>
    <row r="11941" spans="1:9" hidden="1" x14ac:dyDescent="0.25">
      <c r="A11941" s="210">
        <v>44869</v>
      </c>
      <c r="B11941" s="59" t="s">
        <v>12175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10"/>
        <v>50000</v>
      </c>
      <c r="H11941" s="84" t="s">
        <v>1540</v>
      </c>
      <c r="I11941" s="59" t="s">
        <v>12385</v>
      </c>
    </row>
    <row r="11942" spans="1:9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10"/>
        <v>42500</v>
      </c>
      <c r="H11942" s="84" t="s">
        <v>127</v>
      </c>
      <c r="I11942" s="258"/>
    </row>
    <row r="11943" spans="1:9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10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12315</v>
      </c>
      <c r="C11944" s="62" t="s">
        <v>12387</v>
      </c>
      <c r="D11944" s="64">
        <v>1</v>
      </c>
      <c r="E11944" s="65" t="s">
        <v>31</v>
      </c>
      <c r="F11944" s="66">
        <v>3000</v>
      </c>
      <c r="G11944" s="67">
        <f t="shared" si="410"/>
        <v>3000</v>
      </c>
      <c r="H11944" s="84" t="s">
        <v>4956</v>
      </c>
      <c r="I11944" s="258"/>
    </row>
    <row r="11945" spans="1:9" hidden="1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10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10"/>
        <v>210000</v>
      </c>
      <c r="H11946" s="84" t="s">
        <v>5417</v>
      </c>
      <c r="I11946" s="258"/>
    </row>
    <row r="11947" spans="1:9" hidden="1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10"/>
        <v>90000</v>
      </c>
      <c r="H11947" s="84" t="s">
        <v>5417</v>
      </c>
      <c r="I11947" s="258"/>
    </row>
    <row r="11948" spans="1:9" hidden="1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hidden="1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10"/>
        <v>28000</v>
      </c>
      <c r="H11949" s="84" t="s">
        <v>5417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10"/>
        <v>255000</v>
      </c>
      <c r="H11950" s="84" t="s">
        <v>5417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10"/>
        <v>680000</v>
      </c>
      <c r="H11951" s="84" t="s">
        <v>5417</v>
      </c>
      <c r="I11951" s="258"/>
    </row>
    <row r="11952" spans="1:9" hidden="1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hidden="1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hidden="1" x14ac:dyDescent="0.25">
      <c r="A11955" s="210">
        <v>44899</v>
      </c>
      <c r="B11955" s="59" t="s">
        <v>12315</v>
      </c>
      <c r="C11955" s="59" t="s">
        <v>11737</v>
      </c>
      <c r="D11955" s="64">
        <v>2</v>
      </c>
      <c r="E11955" s="65" t="s">
        <v>31</v>
      </c>
      <c r="F11955" s="66">
        <v>3000</v>
      </c>
      <c r="G11955" s="67">
        <f t="shared" si="410"/>
        <v>6000</v>
      </c>
      <c r="H11955" s="84" t="s">
        <v>8972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10"/>
        <v>25000</v>
      </c>
      <c r="H11956" s="84" t="s">
        <v>8972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10"/>
        <v>185000</v>
      </c>
      <c r="H11957" s="84" t="s">
        <v>8972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hidden="1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hidden="1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11">F11960*D11960</f>
        <v>175000</v>
      </c>
      <c r="H11960" s="84" t="s">
        <v>723</v>
      </c>
      <c r="I11960" s="258" t="s">
        <v>12388</v>
      </c>
    </row>
    <row r="11961" spans="1:9" hidden="1" x14ac:dyDescent="0.25">
      <c r="A11961" s="210">
        <v>44899</v>
      </c>
      <c r="B11961" s="59" t="s">
        <v>12389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11"/>
        <v>360000</v>
      </c>
      <c r="H11961" s="84" t="s">
        <v>723</v>
      </c>
      <c r="I11961" s="258" t="s">
        <v>12388</v>
      </c>
    </row>
    <row r="11962" spans="1:9" hidden="1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11"/>
        <v>196350</v>
      </c>
      <c r="H11962" s="84" t="s">
        <v>759</v>
      </c>
      <c r="I11962" s="258" t="s">
        <v>12390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11"/>
        <v>43000</v>
      </c>
      <c r="H11963" s="84" t="s">
        <v>759</v>
      </c>
      <c r="I11963" s="258" t="s">
        <v>12390</v>
      </c>
    </row>
    <row r="11964" spans="1:9" hidden="1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12390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11"/>
        <v>43000</v>
      </c>
      <c r="H11965" s="84" t="s">
        <v>554</v>
      </c>
      <c r="I11965" s="258" t="s">
        <v>12391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11"/>
        <v>40000</v>
      </c>
      <c r="H11966" s="84" t="s">
        <v>1080</v>
      </c>
      <c r="I11966" s="258" t="s">
        <v>12392</v>
      </c>
    </row>
    <row r="11967" spans="1:9" hidden="1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11"/>
        <v>20000</v>
      </c>
      <c r="H11967" s="84" t="s">
        <v>1080</v>
      </c>
      <c r="I11967" s="258" t="s">
        <v>12392</v>
      </c>
    </row>
    <row r="11968" spans="1:9" hidden="1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11"/>
        <v>24750</v>
      </c>
      <c r="H11968" s="84" t="s">
        <v>1080</v>
      </c>
      <c r="I11968" s="258" t="s">
        <v>12392</v>
      </c>
    </row>
    <row r="11969" spans="1:9" hidden="1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11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11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11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11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11"/>
        <v>40000</v>
      </c>
      <c r="H11973" s="84" t="s">
        <v>977</v>
      </c>
      <c r="I11973" s="258"/>
    </row>
    <row r="11974" spans="1:9" hidden="1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11"/>
        <v>115000</v>
      </c>
      <c r="H11974" s="84" t="s">
        <v>161</v>
      </c>
      <c r="I11974" s="258"/>
    </row>
    <row r="11975" spans="1:9" hidden="1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11"/>
        <v>69000</v>
      </c>
      <c r="H11975" s="84" t="s">
        <v>2211</v>
      </c>
      <c r="I11975" s="258"/>
    </row>
    <row r="11976" spans="1:9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11"/>
        <v>12750</v>
      </c>
      <c r="H11976" s="84" t="s">
        <v>3809</v>
      </c>
      <c r="I11976" s="258"/>
    </row>
    <row r="11977" spans="1:9" hidden="1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11"/>
        <v>3000</v>
      </c>
      <c r="H11977" s="84" t="s">
        <v>3809</v>
      </c>
      <c r="I11977" s="258"/>
    </row>
    <row r="11978" spans="1:9" hidden="1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12393</v>
      </c>
      <c r="I11978" s="258" t="s">
        <v>12394</v>
      </c>
    </row>
    <row r="11979" spans="1:9" hidden="1" x14ac:dyDescent="0.25">
      <c r="A11979" s="59" t="s">
        <v>5450</v>
      </c>
      <c r="B11979" s="59" t="s">
        <v>12395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11"/>
        <v>200000</v>
      </c>
      <c r="H11979" s="84" t="s">
        <v>975</v>
      </c>
      <c r="I11979" s="258" t="s">
        <v>12394</v>
      </c>
    </row>
    <row r="11980" spans="1:9" hidden="1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11"/>
        <v>40000</v>
      </c>
      <c r="H11980" s="84" t="s">
        <v>975</v>
      </c>
      <c r="I11980" s="258" t="s">
        <v>12394</v>
      </c>
    </row>
    <row r="11981" spans="1:9" hidden="1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11"/>
        <v>49500</v>
      </c>
      <c r="H11981" s="84" t="s">
        <v>975</v>
      </c>
      <c r="I11981" s="258" t="s">
        <v>12394</v>
      </c>
    </row>
    <row r="11982" spans="1:9" hidden="1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hidden="1" x14ac:dyDescent="0.25">
      <c r="A11983" s="59" t="s">
        <v>5450</v>
      </c>
      <c r="B11983" s="78" t="s">
        <v>96</v>
      </c>
      <c r="C11983" s="59" t="s">
        <v>12396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12397</v>
      </c>
      <c r="I11983" s="258" t="s">
        <v>12398</v>
      </c>
    </row>
    <row r="11984" spans="1:9" hidden="1" x14ac:dyDescent="0.25">
      <c r="A11984" s="59" t="s">
        <v>5450</v>
      </c>
      <c r="B11984" s="78" t="s">
        <v>96</v>
      </c>
      <c r="C11984" s="59" t="s">
        <v>12399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12397</v>
      </c>
      <c r="I11984" s="258" t="s">
        <v>12398</v>
      </c>
    </row>
    <row r="11985" spans="1:9" hidden="1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hidden="1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11"/>
        <v>465000</v>
      </c>
      <c r="H11987" s="84" t="s">
        <v>146</v>
      </c>
      <c r="I11987" s="258" t="s">
        <v>12400</v>
      </c>
    </row>
    <row r="11988" spans="1:9" hidden="1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11"/>
        <v>600000</v>
      </c>
      <c r="H11988" s="84" t="s">
        <v>146</v>
      </c>
      <c r="I11988" s="258" t="s">
        <v>12400</v>
      </c>
    </row>
    <row r="11989" spans="1:9" hidden="1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11"/>
        <v>24000</v>
      </c>
      <c r="H11989" s="266" t="s">
        <v>5490</v>
      </c>
      <c r="I11989" s="258"/>
    </row>
    <row r="11990" spans="1:9" hidden="1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11"/>
        <v>922500</v>
      </c>
      <c r="H11990" s="84" t="s">
        <v>5070</v>
      </c>
      <c r="I11990" s="258" t="s">
        <v>12398</v>
      </c>
    </row>
    <row r="11991" spans="1:9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11"/>
        <v>7500</v>
      </c>
      <c r="H11991" s="84" t="s">
        <v>4956</v>
      </c>
      <c r="I11991" s="258"/>
    </row>
    <row r="11992" spans="1:9" hidden="1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11"/>
        <v>1800000</v>
      </c>
      <c r="H11992" s="84" t="s">
        <v>152</v>
      </c>
      <c r="I11992" s="258"/>
    </row>
    <row r="11993" spans="1:9" hidden="1" x14ac:dyDescent="0.25">
      <c r="A11993" s="59" t="s">
        <v>5450</v>
      </c>
      <c r="B11993" s="59" t="s">
        <v>216</v>
      </c>
      <c r="C11993" s="59" t="s">
        <v>11633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12401</v>
      </c>
    </row>
    <row r="11994" spans="1:9" hidden="1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11"/>
        <v>196350</v>
      </c>
      <c r="H11994" s="84" t="s">
        <v>723</v>
      </c>
      <c r="I11994" s="258" t="s">
        <v>12401</v>
      </c>
    </row>
    <row r="11995" spans="1:9" hidden="1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11"/>
        <v>22500</v>
      </c>
      <c r="H11995" s="84" t="s">
        <v>723</v>
      </c>
      <c r="I11995" s="258" t="s">
        <v>12401</v>
      </c>
    </row>
    <row r="11996" spans="1:9" hidden="1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11"/>
        <v>43000</v>
      </c>
      <c r="H11996" s="84" t="s">
        <v>723</v>
      </c>
      <c r="I11996" s="258" t="s">
        <v>12401</v>
      </c>
    </row>
    <row r="11997" spans="1:9" hidden="1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12401</v>
      </c>
    </row>
    <row r="11998" spans="1:9" hidden="1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12388</v>
      </c>
    </row>
    <row r="11999" spans="1:9" hidden="1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2">F11999*D11999</f>
        <v>10000</v>
      </c>
      <c r="H11999" s="84" t="s">
        <v>131</v>
      </c>
      <c r="I11999" s="258"/>
    </row>
    <row r="12000" spans="1:9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2"/>
        <v>12750</v>
      </c>
      <c r="H12000" s="84" t="s">
        <v>127</v>
      </c>
      <c r="I12000" s="258"/>
    </row>
    <row r="12001" spans="1:9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2"/>
        <v>28200</v>
      </c>
      <c r="H12002" s="84" t="s">
        <v>2211</v>
      </c>
      <c r="I12002" s="258"/>
    </row>
    <row r="12003" spans="1:9" hidden="1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2"/>
        <v>110000</v>
      </c>
      <c r="H12003" s="266" t="s">
        <v>5490</v>
      </c>
      <c r="I12003" s="258"/>
    </row>
    <row r="12004" spans="1:9" hidden="1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2"/>
        <v>275000</v>
      </c>
      <c r="H12004" s="84" t="s">
        <v>5460</v>
      </c>
      <c r="I12004" s="258"/>
    </row>
    <row r="12005" spans="1:9" hidden="1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12402</v>
      </c>
    </row>
    <row r="12006" spans="1:9" hidden="1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12402</v>
      </c>
    </row>
    <row r="12007" spans="1:9" hidden="1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12402</v>
      </c>
    </row>
    <row r="12008" spans="1:9" hidden="1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12402</v>
      </c>
    </row>
    <row r="12009" spans="1:9" hidden="1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2"/>
        <v>79000</v>
      </c>
      <c r="H12009" s="84" t="s">
        <v>4956</v>
      </c>
      <c r="I12009" s="258"/>
    </row>
    <row r="12010" spans="1:9" hidden="1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2"/>
        <v>3928000</v>
      </c>
      <c r="H12011" s="84" t="s">
        <v>12403</v>
      </c>
      <c r="I12011" s="258" t="s">
        <v>12350</v>
      </c>
    </row>
    <row r="12012" spans="1:9" hidden="1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2"/>
        <v>3928000</v>
      </c>
      <c r="H12012" s="84" t="s">
        <v>3898</v>
      </c>
      <c r="I12012" s="258" t="s">
        <v>12350</v>
      </c>
    </row>
    <row r="12013" spans="1:9" hidden="1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2"/>
        <v>25000</v>
      </c>
      <c r="H12013" s="84" t="s">
        <v>3898</v>
      </c>
      <c r="I12013" s="258" t="s">
        <v>12350</v>
      </c>
    </row>
    <row r="12014" spans="1:9" hidden="1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2"/>
        <v>125000</v>
      </c>
      <c r="H12014" s="84" t="s">
        <v>1725</v>
      </c>
      <c r="I12014" s="258"/>
    </row>
    <row r="12015" spans="1:9" hidden="1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2"/>
        <v>300000</v>
      </c>
      <c r="H12015" s="84" t="s">
        <v>5460</v>
      </c>
      <c r="I12015" s="72"/>
    </row>
    <row r="12016" spans="1:9" hidden="1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2"/>
        <v>265000</v>
      </c>
      <c r="H12016" s="84" t="s">
        <v>565</v>
      </c>
      <c r="I12016" s="258" t="s">
        <v>12404</v>
      </c>
    </row>
    <row r="12017" spans="1:9" hidden="1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2"/>
        <v>20000</v>
      </c>
      <c r="H12017" s="84" t="s">
        <v>565</v>
      </c>
      <c r="I12017" s="258" t="s">
        <v>12404</v>
      </c>
    </row>
    <row r="12018" spans="1:9" hidden="1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2"/>
        <v>5555000</v>
      </c>
      <c r="H12018" s="84" t="s">
        <v>504</v>
      </c>
      <c r="I12018" s="258" t="s">
        <v>12405</v>
      </c>
    </row>
    <row r="12019" spans="1:9" hidden="1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2"/>
        <v>5950000</v>
      </c>
      <c r="H12019" s="84" t="s">
        <v>504</v>
      </c>
      <c r="I12019" s="258" t="s">
        <v>12405</v>
      </c>
    </row>
    <row r="12020" spans="1:9" hidden="1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2"/>
        <v>265000</v>
      </c>
      <c r="H12020" s="84" t="s">
        <v>1080</v>
      </c>
      <c r="I12020" s="258" t="s">
        <v>12406</v>
      </c>
    </row>
    <row r="12021" spans="1:9" hidden="1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2"/>
        <v>20000</v>
      </c>
      <c r="H12021" s="84" t="s">
        <v>1080</v>
      </c>
      <c r="I12021" s="258" t="s">
        <v>12406</v>
      </c>
    </row>
    <row r="12022" spans="1:9" hidden="1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2"/>
        <v>250000</v>
      </c>
      <c r="H12022" s="84" t="s">
        <v>1937</v>
      </c>
      <c r="I12022" s="258"/>
    </row>
    <row r="12023" spans="1:9" hidden="1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3">F12024*D12024</f>
        <v>75000</v>
      </c>
      <c r="H12024" s="84" t="s">
        <v>723</v>
      </c>
      <c r="I12024" s="258"/>
    </row>
    <row r="12025" spans="1:9" hidden="1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3"/>
        <v>50000</v>
      </c>
      <c r="H12025" s="84" t="s">
        <v>723</v>
      </c>
      <c r="I12025" s="258"/>
    </row>
    <row r="12026" spans="1:9" hidden="1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3"/>
        <v>100000</v>
      </c>
      <c r="H12026" s="84" t="s">
        <v>723</v>
      </c>
      <c r="I12026" s="258"/>
    </row>
    <row r="12027" spans="1:9" hidden="1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3"/>
        <v>15000</v>
      </c>
      <c r="H12027" s="84" t="s">
        <v>723</v>
      </c>
      <c r="I12027" s="258"/>
    </row>
    <row r="12028" spans="1:9" hidden="1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3"/>
        <v>25000</v>
      </c>
      <c r="H12028" s="84" t="s">
        <v>723</v>
      </c>
      <c r="I12028" s="258"/>
    </row>
    <row r="12029" spans="1:9" hidden="1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3"/>
        <v>465000</v>
      </c>
      <c r="H12029" s="84" t="s">
        <v>630</v>
      </c>
      <c r="I12029" s="258" t="s">
        <v>12407</v>
      </c>
    </row>
    <row r="12030" spans="1:9" hidden="1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3"/>
        <v>2400000</v>
      </c>
      <c r="H12030" s="84" t="s">
        <v>630</v>
      </c>
      <c r="I12030" s="258" t="s">
        <v>12407</v>
      </c>
    </row>
    <row r="12031" spans="1:9" hidden="1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3"/>
        <v>2070000</v>
      </c>
      <c r="H12031" s="84" t="s">
        <v>4956</v>
      </c>
      <c r="I12031" s="258"/>
    </row>
    <row r="12032" spans="1:9" hidden="1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3"/>
        <v>78000</v>
      </c>
      <c r="H12032" s="84" t="s">
        <v>582</v>
      </c>
      <c r="I12032" s="258"/>
    </row>
    <row r="12033" spans="1:9" hidden="1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3"/>
        <v>6000</v>
      </c>
      <c r="H12033" s="266" t="s">
        <v>5490</v>
      </c>
      <c r="I12033" s="258"/>
    </row>
    <row r="12034" spans="1:9" hidden="1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3"/>
        <v>115000</v>
      </c>
      <c r="H12034" s="84" t="s">
        <v>161</v>
      </c>
      <c r="I12034" s="258"/>
    </row>
    <row r="12035" spans="1:9" hidden="1" x14ac:dyDescent="0.25">
      <c r="A12035" s="59" t="s">
        <v>5476</v>
      </c>
      <c r="B12035" s="62" t="s">
        <v>298</v>
      </c>
      <c r="C12035" s="59" t="s">
        <v>11381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hidden="1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hidden="1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hidden="1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hidden="1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3"/>
        <v>7500</v>
      </c>
      <c r="H12040" s="84" t="s">
        <v>683</v>
      </c>
      <c r="I12040" s="258"/>
    </row>
    <row r="12041" spans="1:9" hidden="1" x14ac:dyDescent="0.25">
      <c r="A12041" s="59" t="s">
        <v>5476</v>
      </c>
      <c r="B12041" s="59" t="s">
        <v>12352</v>
      </c>
      <c r="C12041" s="59" t="s">
        <v>11394</v>
      </c>
      <c r="D12041" s="64">
        <v>1</v>
      </c>
      <c r="E12041" s="65" t="s">
        <v>31</v>
      </c>
      <c r="F12041" s="66">
        <v>50000</v>
      </c>
      <c r="G12041" s="67">
        <f t="shared" si="413"/>
        <v>50000</v>
      </c>
      <c r="H12041" s="84" t="s">
        <v>683</v>
      </c>
      <c r="I12041" s="258"/>
    </row>
    <row r="12042" spans="1:9" hidden="1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3"/>
        <v>141000</v>
      </c>
      <c r="H12042" s="84" t="s">
        <v>941</v>
      </c>
      <c r="I12042" s="481" t="s">
        <v>12408</v>
      </c>
    </row>
    <row r="12043" spans="1:9" hidden="1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3"/>
        <v>81500</v>
      </c>
      <c r="H12043" s="84" t="s">
        <v>941</v>
      </c>
      <c r="I12043" s="481" t="s">
        <v>12408</v>
      </c>
    </row>
    <row r="12044" spans="1:9" hidden="1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3"/>
        <v>60000</v>
      </c>
      <c r="H12044" s="84" t="s">
        <v>941</v>
      </c>
      <c r="I12044" s="481" t="s">
        <v>12408</v>
      </c>
    </row>
    <row r="12045" spans="1:9" hidden="1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hidden="1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hidden="1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4">F12047*D12047</f>
        <v>130000</v>
      </c>
      <c r="H12047" s="266" t="s">
        <v>759</v>
      </c>
      <c r="I12047" s="258" t="s">
        <v>12409</v>
      </c>
    </row>
    <row r="12048" spans="1:9" hidden="1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4"/>
        <v>43000</v>
      </c>
      <c r="H12048" s="84" t="s">
        <v>759</v>
      </c>
      <c r="I12048" s="258" t="s">
        <v>12409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4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4"/>
        <v>6</v>
      </c>
      <c r="H12050" s="84" t="s">
        <v>504</v>
      </c>
      <c r="I12050" s="258" t="s">
        <v>12410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4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4"/>
        <v>220000</v>
      </c>
      <c r="H12052" s="266" t="s">
        <v>966</v>
      </c>
      <c r="I12052" s="258" t="s">
        <v>12411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4"/>
        <v>900000</v>
      </c>
      <c r="H12053" s="266" t="s">
        <v>966</v>
      </c>
      <c r="I12053" s="258" t="s">
        <v>12411</v>
      </c>
    </row>
    <row r="12054" spans="1:9" hidden="1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4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12011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12412</v>
      </c>
    </row>
    <row r="12057" spans="1:9" hidden="1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5">F12057*D12057</f>
        <v>40000</v>
      </c>
      <c r="H12057" s="84" t="s">
        <v>1039</v>
      </c>
      <c r="I12057" s="258" t="s">
        <v>12413</v>
      </c>
    </row>
    <row r="12058" spans="1:9" hidden="1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5"/>
        <v>49500</v>
      </c>
      <c r="H12058" s="84" t="s">
        <v>1039</v>
      </c>
      <c r="I12058" s="258" t="s">
        <v>12413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5"/>
        <v>94000</v>
      </c>
      <c r="H12059" s="84" t="s">
        <v>1039</v>
      </c>
      <c r="I12059" s="258" t="s">
        <v>12413</v>
      </c>
    </row>
    <row r="12060" spans="1:9" hidden="1" x14ac:dyDescent="0.25">
      <c r="A12060" s="59" t="s">
        <v>468</v>
      </c>
      <c r="B12060" s="59" t="s">
        <v>110</v>
      </c>
      <c r="C12060" s="59" t="s">
        <v>12414</v>
      </c>
      <c r="D12060" s="64">
        <v>1</v>
      </c>
      <c r="E12060" s="65" t="s">
        <v>31</v>
      </c>
      <c r="F12060" s="66">
        <v>1900000</v>
      </c>
      <c r="G12060" s="67">
        <f t="shared" si="415"/>
        <v>1900000</v>
      </c>
      <c r="H12060" s="84" t="s">
        <v>1039</v>
      </c>
      <c r="I12060" s="258" t="s">
        <v>12413</v>
      </c>
    </row>
    <row r="12061" spans="1:9" hidden="1" x14ac:dyDescent="0.25">
      <c r="A12061" s="59" t="s">
        <v>468</v>
      </c>
      <c r="B12061" s="59" t="s">
        <v>110</v>
      </c>
      <c r="C12061" s="59" t="s">
        <v>12415</v>
      </c>
      <c r="D12061" s="64">
        <v>1</v>
      </c>
      <c r="E12061" s="65" t="s">
        <v>31</v>
      </c>
      <c r="F12061" s="66">
        <v>1900000</v>
      </c>
      <c r="G12061" s="67">
        <f t="shared" si="415"/>
        <v>1900000</v>
      </c>
      <c r="H12061" s="84" t="s">
        <v>1039</v>
      </c>
      <c r="I12061" s="258" t="s">
        <v>12413</v>
      </c>
    </row>
    <row r="12062" spans="1:9" hidden="1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5"/>
        <v>110000</v>
      </c>
      <c r="H12062" s="84" t="s">
        <v>5524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4"/>
        <v>900000</v>
      </c>
      <c r="H12063" s="84" t="s">
        <v>1080</v>
      </c>
      <c r="I12063" s="258" t="s">
        <v>12416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4"/>
        <v>75000</v>
      </c>
      <c r="H12064" s="84" t="s">
        <v>504</v>
      </c>
      <c r="I12064" s="258" t="s">
        <v>12417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4"/>
        <v>200000</v>
      </c>
      <c r="H12065" s="84" t="s">
        <v>3898</v>
      </c>
      <c r="I12065" s="258" t="s">
        <v>12417</v>
      </c>
    </row>
    <row r="12066" spans="1:9" hidden="1" x14ac:dyDescent="0.25">
      <c r="A12066" s="59" t="s">
        <v>468</v>
      </c>
      <c r="B12066" s="62" t="s">
        <v>108</v>
      </c>
      <c r="C12066" s="62" t="s">
        <v>11842</v>
      </c>
      <c r="D12066" s="64">
        <v>3</v>
      </c>
      <c r="E12066" s="65" t="s">
        <v>31</v>
      </c>
      <c r="F12066" s="61">
        <v>270000</v>
      </c>
      <c r="G12066" s="67">
        <f t="shared" si="414"/>
        <v>810000</v>
      </c>
      <c r="H12066" s="84" t="s">
        <v>12418</v>
      </c>
      <c r="I12066" s="258" t="s">
        <v>12417</v>
      </c>
    </row>
    <row r="12067" spans="1:9" hidden="1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4"/>
        <v>1150000</v>
      </c>
      <c r="H12067" s="84" t="s">
        <v>107</v>
      </c>
      <c r="I12067" s="258" t="s">
        <v>12417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4"/>
        <v>34689</v>
      </c>
      <c r="H12068" s="84" t="s">
        <v>1039</v>
      </c>
      <c r="I12068" s="482"/>
    </row>
    <row r="12069" spans="1:9" hidden="1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4"/>
        <v>161000</v>
      </c>
      <c r="H12069" s="84" t="s">
        <v>161</v>
      </c>
      <c r="I12069" s="258"/>
    </row>
    <row r="12070" spans="1:9" hidden="1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4"/>
        <v>6000</v>
      </c>
      <c r="H12070" s="84" t="s">
        <v>127</v>
      </c>
      <c r="I12070" s="258"/>
    </row>
    <row r="12071" spans="1:9" hidden="1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4"/>
        <v>225600</v>
      </c>
      <c r="H12071" s="84" t="s">
        <v>1540</v>
      </c>
      <c r="I12071" s="258"/>
    </row>
    <row r="12072" spans="1:9" hidden="1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4"/>
        <v>200000</v>
      </c>
      <c r="H12072" s="266" t="s">
        <v>1992</v>
      </c>
      <c r="I12072" s="258" t="s">
        <v>12419</v>
      </c>
    </row>
    <row r="12073" spans="1:9" hidden="1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4"/>
        <v>253800</v>
      </c>
      <c r="H12073" s="266" t="s">
        <v>1992</v>
      </c>
      <c r="I12073" s="258" t="s">
        <v>12419</v>
      </c>
    </row>
    <row r="12074" spans="1:9" hidden="1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4"/>
        <v>87500</v>
      </c>
      <c r="H12074" s="84" t="s">
        <v>1992</v>
      </c>
      <c r="I12074" s="258" t="s">
        <v>12419</v>
      </c>
    </row>
    <row r="12075" spans="1:9" hidden="1" x14ac:dyDescent="0.25">
      <c r="A12075" s="59" t="s">
        <v>5485</v>
      </c>
      <c r="B12075" s="59" t="s">
        <v>110</v>
      </c>
      <c r="C12075" s="59" t="s">
        <v>12420</v>
      </c>
      <c r="D12075" s="80">
        <v>1</v>
      </c>
      <c r="E12075" s="65" t="s">
        <v>66</v>
      </c>
      <c r="F12075" s="209">
        <v>1900000</v>
      </c>
      <c r="G12075" s="67">
        <f t="shared" si="414"/>
        <v>1900000</v>
      </c>
      <c r="H12075" s="266" t="s">
        <v>1992</v>
      </c>
      <c r="I12075" s="258" t="s">
        <v>12421</v>
      </c>
    </row>
    <row r="12076" spans="1:9" hidden="1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4"/>
        <v>1900000</v>
      </c>
      <c r="H12076" s="84" t="s">
        <v>1992</v>
      </c>
      <c r="I12076" s="258" t="s">
        <v>12421</v>
      </c>
    </row>
    <row r="12077" spans="1:9" hidden="1" x14ac:dyDescent="0.25">
      <c r="A12077" s="59" t="s">
        <v>5485</v>
      </c>
      <c r="B12077" s="59" t="s">
        <v>110</v>
      </c>
      <c r="C12077" s="59" t="s">
        <v>12422</v>
      </c>
      <c r="D12077" s="80">
        <v>1</v>
      </c>
      <c r="E12077" s="65" t="s">
        <v>66</v>
      </c>
      <c r="F12077" s="81">
        <v>1900000</v>
      </c>
      <c r="G12077" s="67">
        <f t="shared" si="414"/>
        <v>1900000</v>
      </c>
      <c r="H12077" s="84" t="s">
        <v>139</v>
      </c>
      <c r="I12077" s="258" t="s">
        <v>12423</v>
      </c>
    </row>
    <row r="12078" spans="1:9" hidden="1" x14ac:dyDescent="0.25">
      <c r="A12078" s="59" t="s">
        <v>5485</v>
      </c>
      <c r="B12078" s="59" t="s">
        <v>110</v>
      </c>
      <c r="C12078" s="59" t="s">
        <v>12017</v>
      </c>
      <c r="D12078" s="80">
        <v>1</v>
      </c>
      <c r="E12078" s="65" t="s">
        <v>66</v>
      </c>
      <c r="F12078" s="81">
        <v>1900000</v>
      </c>
      <c r="G12078" s="67">
        <f t="shared" si="414"/>
        <v>1900000</v>
      </c>
      <c r="H12078" s="84" t="s">
        <v>139</v>
      </c>
      <c r="I12078" s="258" t="s">
        <v>12423</v>
      </c>
    </row>
    <row r="12079" spans="1:9" hidden="1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4"/>
        <v>1000000</v>
      </c>
      <c r="H12079" s="84" t="s">
        <v>152</v>
      </c>
      <c r="I12079" s="258"/>
    </row>
    <row r="12080" spans="1:9" hidden="1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4"/>
        <v>75000</v>
      </c>
      <c r="H12080" s="84" t="s">
        <v>152</v>
      </c>
      <c r="I12080" s="258"/>
    </row>
    <row r="12081" spans="1:9" hidden="1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4"/>
        <v>12500</v>
      </c>
      <c r="H12081" s="84" t="s">
        <v>977</v>
      </c>
      <c r="I12081" s="258"/>
    </row>
    <row r="12082" spans="1:9" hidden="1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4"/>
        <v>6000</v>
      </c>
      <c r="H12082" s="266" t="s">
        <v>5490</v>
      </c>
      <c r="I12082" s="258"/>
    </row>
    <row r="12083" spans="1:9" hidden="1" x14ac:dyDescent="0.25">
      <c r="A12083" s="59" t="s">
        <v>5485</v>
      </c>
      <c r="B12083" s="76" t="s">
        <v>12424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4"/>
        <v>175000</v>
      </c>
      <c r="H12083" s="266" t="s">
        <v>5490</v>
      </c>
      <c r="I12083" s="258"/>
    </row>
    <row r="12084" spans="1:9" hidden="1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4"/>
        <v>150000</v>
      </c>
      <c r="H12084" s="84" t="s">
        <v>1029</v>
      </c>
      <c r="I12084" s="258" t="s">
        <v>12425</v>
      </c>
    </row>
    <row r="12085" spans="1:9" hidden="1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4"/>
        <v>475000</v>
      </c>
      <c r="H12085" s="84" t="s">
        <v>1029</v>
      </c>
      <c r="I12085" s="258" t="s">
        <v>12425</v>
      </c>
    </row>
    <row r="12086" spans="1:9" hidden="1" x14ac:dyDescent="0.25">
      <c r="A12086" s="59" t="s">
        <v>5485</v>
      </c>
      <c r="B12086" s="59" t="s">
        <v>110</v>
      </c>
      <c r="C12086" s="62" t="s">
        <v>12420</v>
      </c>
      <c r="D12086" s="64">
        <v>1</v>
      </c>
      <c r="E12086" s="65" t="s">
        <v>66</v>
      </c>
      <c r="F12086" s="61">
        <v>1900000</v>
      </c>
      <c r="G12086" s="67">
        <f t="shared" si="414"/>
        <v>1900000</v>
      </c>
      <c r="H12086" s="84" t="s">
        <v>1029</v>
      </c>
      <c r="I12086" s="258" t="s">
        <v>12425</v>
      </c>
    </row>
    <row r="12087" spans="1:9" hidden="1" x14ac:dyDescent="0.25">
      <c r="A12087" s="59" t="s">
        <v>5485</v>
      </c>
      <c r="B12087" s="59" t="s">
        <v>110</v>
      </c>
      <c r="C12087" s="59" t="s">
        <v>11896</v>
      </c>
      <c r="D12087" s="64">
        <v>1</v>
      </c>
      <c r="E12087" s="65" t="s">
        <v>66</v>
      </c>
      <c r="F12087" s="66">
        <v>1900000</v>
      </c>
      <c r="G12087" s="67">
        <f t="shared" si="414"/>
        <v>1900000</v>
      </c>
      <c r="H12087" s="84" t="s">
        <v>1029</v>
      </c>
      <c r="I12087" s="258" t="s">
        <v>12425</v>
      </c>
    </row>
    <row r="12088" spans="1:9" hidden="1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4"/>
        <v>253800</v>
      </c>
      <c r="H12088" s="84" t="s">
        <v>1035</v>
      </c>
      <c r="I12088" s="258"/>
    </row>
    <row r="12089" spans="1:9" hidden="1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4"/>
        <v>50000</v>
      </c>
      <c r="H12091" s="84" t="s">
        <v>1035</v>
      </c>
      <c r="I12091" s="258"/>
    </row>
    <row r="12092" spans="1:9" hidden="1" x14ac:dyDescent="0.25">
      <c r="A12092" s="59" t="s">
        <v>5485</v>
      </c>
      <c r="B12092" s="59" t="s">
        <v>12426</v>
      </c>
      <c r="C12092" s="59" t="s">
        <v>12427</v>
      </c>
      <c r="D12092" s="64">
        <v>1</v>
      </c>
      <c r="E12092" s="65" t="s">
        <v>31</v>
      </c>
      <c r="F12092" s="66">
        <v>900000</v>
      </c>
      <c r="G12092" s="67">
        <f t="shared" si="414"/>
        <v>900000</v>
      </c>
      <c r="H12092" s="84" t="s">
        <v>1035</v>
      </c>
      <c r="I12092" s="258"/>
    </row>
    <row r="12093" spans="1:9" hidden="1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4"/>
        <v>36000</v>
      </c>
      <c r="H12093" s="84" t="s">
        <v>1035</v>
      </c>
      <c r="I12093" s="258"/>
    </row>
    <row r="12094" spans="1:9" hidden="1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4"/>
        <v>82000</v>
      </c>
      <c r="H12094" s="84" t="s">
        <v>1035</v>
      </c>
      <c r="I12094" s="258"/>
    </row>
    <row r="12095" spans="1:9" hidden="1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4"/>
        <v>475000</v>
      </c>
      <c r="H12095" s="84" t="s">
        <v>1941</v>
      </c>
      <c r="I12095" s="258" t="s">
        <v>12428</v>
      </c>
    </row>
    <row r="12096" spans="1:9" hidden="1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4"/>
        <v>225600</v>
      </c>
      <c r="H12096" s="84" t="s">
        <v>1941</v>
      </c>
      <c r="I12096" s="258" t="s">
        <v>12428</v>
      </c>
    </row>
    <row r="12097" spans="1:9" hidden="1" x14ac:dyDescent="0.25">
      <c r="A12097" s="59" t="s">
        <v>5485</v>
      </c>
      <c r="B12097" s="59" t="s">
        <v>11384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4"/>
        <v>205000</v>
      </c>
      <c r="H12097" s="84" t="s">
        <v>1941</v>
      </c>
      <c r="I12097" s="258" t="s">
        <v>12428</v>
      </c>
    </row>
    <row r="12098" spans="1:9" hidden="1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12429</v>
      </c>
    </row>
    <row r="12099" spans="1:9" hidden="1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12429</v>
      </c>
    </row>
    <row r="12100" spans="1:9" hidden="1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12429</v>
      </c>
    </row>
    <row r="12101" spans="1:9" hidden="1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4"/>
        <v>23000</v>
      </c>
      <c r="H12101" s="84" t="s">
        <v>502</v>
      </c>
      <c r="I12101" s="258" t="s">
        <v>12429</v>
      </c>
    </row>
    <row r="12102" spans="1:9" hidden="1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4"/>
        <v>9000</v>
      </c>
      <c r="H12102" s="84" t="s">
        <v>1235</v>
      </c>
      <c r="I12102" s="258"/>
    </row>
    <row r="12103" spans="1:9" hidden="1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6">F12107*D12107</f>
        <v>45000</v>
      </c>
      <c r="H12107" s="84" t="s">
        <v>188</v>
      </c>
      <c r="I12107" s="59"/>
    </row>
    <row r="12108" spans="1:9" hidden="1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6"/>
        <v>100000</v>
      </c>
      <c r="H12108" s="84" t="s">
        <v>188</v>
      </c>
      <c r="I12108" s="59"/>
    </row>
    <row r="12109" spans="1:9" hidden="1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6"/>
        <v>12000</v>
      </c>
      <c r="H12109" s="84" t="s">
        <v>127</v>
      </c>
      <c r="I12109" s="258"/>
    </row>
    <row r="12110" spans="1:9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6"/>
        <v>8500</v>
      </c>
      <c r="H12110" s="84" t="s">
        <v>127</v>
      </c>
      <c r="I12110" s="258"/>
    </row>
    <row r="12111" spans="1:9" hidden="1" x14ac:dyDescent="0.25">
      <c r="A12111" s="59" t="s">
        <v>5495</v>
      </c>
      <c r="B12111" s="62" t="s">
        <v>321</v>
      </c>
      <c r="C12111" s="59" t="s">
        <v>12430</v>
      </c>
      <c r="D12111" s="80">
        <v>21</v>
      </c>
      <c r="E12111" s="65" t="s">
        <v>130</v>
      </c>
      <c r="F12111" s="209">
        <v>32300</v>
      </c>
      <c r="G12111" s="67">
        <f t="shared" si="416"/>
        <v>678300</v>
      </c>
      <c r="H12111" s="84" t="s">
        <v>2643</v>
      </c>
      <c r="I12111" s="258" t="s">
        <v>12431</v>
      </c>
    </row>
    <row r="12112" spans="1:9" hidden="1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6"/>
        <v>150000</v>
      </c>
      <c r="H12112" s="266" t="s">
        <v>504</v>
      </c>
      <c r="I12112" s="258" t="s">
        <v>12431</v>
      </c>
    </row>
    <row r="12113" spans="1:9" hidden="1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6"/>
        <v>28200</v>
      </c>
      <c r="H12113" s="266" t="s">
        <v>146</v>
      </c>
      <c r="I12113" s="258"/>
    </row>
    <row r="12114" spans="1:9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6"/>
        <v>4500</v>
      </c>
      <c r="H12114" s="84" t="s">
        <v>503</v>
      </c>
      <c r="I12114" s="258"/>
    </row>
    <row r="12115" spans="1:9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6"/>
        <v>11250</v>
      </c>
      <c r="H12115" s="84" t="s">
        <v>5524</v>
      </c>
      <c r="I12115" s="258"/>
    </row>
    <row r="12116" spans="1:9" hidden="1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6"/>
        <v>110000</v>
      </c>
      <c r="H12116" s="84" t="s">
        <v>5524</v>
      </c>
      <c r="I12116" s="258"/>
    </row>
    <row r="12117" spans="1:9" hidden="1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6"/>
        <v>14000</v>
      </c>
      <c r="H12117" s="84" t="s">
        <v>5524</v>
      </c>
      <c r="I12117" s="258"/>
    </row>
    <row r="12118" spans="1:9" hidden="1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6"/>
        <v>130000</v>
      </c>
      <c r="H12118" s="84" t="s">
        <v>5497</v>
      </c>
      <c r="I12118" s="258"/>
    </row>
    <row r="12119" spans="1:9" hidden="1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6"/>
        <v>225600</v>
      </c>
      <c r="H12119" s="84" t="s">
        <v>1725</v>
      </c>
      <c r="I12119" s="258" t="s">
        <v>12432</v>
      </c>
    </row>
    <row r="12120" spans="1:9" hidden="1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6"/>
        <v>227000</v>
      </c>
      <c r="H12120" s="84" t="s">
        <v>683</v>
      </c>
      <c r="I12120" s="258"/>
    </row>
    <row r="12121" spans="1:9" hidden="1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6"/>
        <v>105000</v>
      </c>
      <c r="H12121" s="84" t="s">
        <v>3394</v>
      </c>
      <c r="I12121" s="258" t="s">
        <v>12433</v>
      </c>
    </row>
    <row r="12122" spans="1:9" hidden="1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6"/>
        <v>50000</v>
      </c>
      <c r="H12122" s="84" t="s">
        <v>3394</v>
      </c>
      <c r="I12122" s="258" t="s">
        <v>12433</v>
      </c>
    </row>
    <row r="12123" spans="1:9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6"/>
        <v>4500</v>
      </c>
      <c r="H12123" s="266" t="s">
        <v>3394</v>
      </c>
      <c r="I12123" s="258"/>
    </row>
    <row r="12124" spans="1:9" hidden="1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6"/>
        <v>475000</v>
      </c>
      <c r="H12124" s="84" t="s">
        <v>1982</v>
      </c>
      <c r="I12124" s="483" t="s">
        <v>12434</v>
      </c>
    </row>
    <row r="12125" spans="1:9" hidden="1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6"/>
        <v>1260000</v>
      </c>
      <c r="H12125" s="84" t="s">
        <v>127</v>
      </c>
      <c r="I12125" s="258"/>
    </row>
    <row r="12126" spans="1:9" hidden="1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6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6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12433</v>
      </c>
    </row>
    <row r="12129" spans="1:9" hidden="1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6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6"/>
        <v>40000</v>
      </c>
      <c r="H12130" s="266" t="s">
        <v>3171</v>
      </c>
      <c r="I12130" s="258" t="s">
        <v>12435</v>
      </c>
    </row>
    <row r="12131" spans="1:9" hidden="1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6"/>
        <v>135000</v>
      </c>
      <c r="H12131" s="84" t="s">
        <v>1200</v>
      </c>
      <c r="I12131" s="258" t="s">
        <v>12436</v>
      </c>
    </row>
    <row r="12132" spans="1:9" hidden="1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6"/>
        <v>110000</v>
      </c>
      <c r="H12132" s="84" t="s">
        <v>5524</v>
      </c>
      <c r="I12132" s="258"/>
    </row>
    <row r="12133" spans="1:9" hidden="1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6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6"/>
        <v>270000</v>
      </c>
      <c r="H12134" s="84" t="s">
        <v>3028</v>
      </c>
      <c r="I12134" s="258" t="s">
        <v>12437</v>
      </c>
    </row>
    <row r="12135" spans="1:9" hidden="1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6"/>
        <v>20000</v>
      </c>
      <c r="H12135" s="84" t="s">
        <v>3028</v>
      </c>
      <c r="I12135" s="258" t="s">
        <v>12437</v>
      </c>
    </row>
    <row r="12136" spans="1:9" hidden="1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6"/>
        <v>1900000</v>
      </c>
      <c r="H12136" s="84" t="s">
        <v>1240</v>
      </c>
      <c r="I12136" s="258" t="s">
        <v>12438</v>
      </c>
    </row>
    <row r="12137" spans="1:9" hidden="1" x14ac:dyDescent="0.25">
      <c r="A12137" s="59" t="s">
        <v>299</v>
      </c>
      <c r="B12137" s="59" t="s">
        <v>110</v>
      </c>
      <c r="C12137" s="59" t="s">
        <v>12422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12438</v>
      </c>
    </row>
    <row r="12138" spans="1:9" hidden="1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12439</v>
      </c>
    </row>
    <row r="12140" spans="1:9" hidden="1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6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6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6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12440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6"/>
        <v>100000</v>
      </c>
      <c r="H12144" s="84" t="s">
        <v>554</v>
      </c>
      <c r="I12144" s="258" t="s">
        <v>12440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6"/>
        <v>225600</v>
      </c>
      <c r="H12145" s="84" t="s">
        <v>2208</v>
      </c>
      <c r="I12145" s="483" t="s">
        <v>12441</v>
      </c>
    </row>
    <row r="12146" spans="1:9" hidden="1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6"/>
        <v>82000</v>
      </c>
      <c r="H12146" s="84" t="s">
        <v>2208</v>
      </c>
      <c r="I12146" s="483" t="s">
        <v>12441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83" t="s">
        <v>12441</v>
      </c>
    </row>
    <row r="12148" spans="1:9" hidden="1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83" t="s">
        <v>12441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6"/>
        <v>40000</v>
      </c>
      <c r="H12149" s="84" t="s">
        <v>2208</v>
      </c>
      <c r="I12149" s="483" t="s">
        <v>12441</v>
      </c>
    </row>
    <row r="12150" spans="1:9" hidden="1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6"/>
        <v>115000</v>
      </c>
      <c r="H12150" s="84" t="s">
        <v>2211</v>
      </c>
      <c r="I12150" s="258"/>
    </row>
    <row r="12151" spans="1:9" hidden="1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6"/>
        <v>100000</v>
      </c>
      <c r="H12151" s="84" t="s">
        <v>35</v>
      </c>
      <c r="I12151" s="59"/>
    </row>
    <row r="12152" spans="1:9" hidden="1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hidden="1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6"/>
        <v>3310484</v>
      </c>
      <c r="H12153" s="266" t="s">
        <v>9194</v>
      </c>
      <c r="I12153" s="258" t="s">
        <v>12442</v>
      </c>
    </row>
    <row r="12154" spans="1:9" hidden="1" x14ac:dyDescent="0.25">
      <c r="A12154" s="59" t="s">
        <v>5520</v>
      </c>
      <c r="B12154" s="78" t="s">
        <v>96</v>
      </c>
      <c r="C12154" s="59" t="s">
        <v>12443</v>
      </c>
      <c r="D12154" s="64">
        <v>1</v>
      </c>
      <c r="E12154" s="65" t="s">
        <v>31</v>
      </c>
      <c r="F12154" s="66">
        <v>3699999</v>
      </c>
      <c r="G12154" s="67">
        <f t="shared" si="416"/>
        <v>3699999</v>
      </c>
      <c r="H12154" s="84" t="s">
        <v>11105</v>
      </c>
      <c r="I12154" s="258" t="s">
        <v>12444</v>
      </c>
    </row>
    <row r="12155" spans="1:9" hidden="1" x14ac:dyDescent="0.25">
      <c r="A12155" s="59" t="s">
        <v>5520</v>
      </c>
      <c r="B12155" s="78" t="s">
        <v>96</v>
      </c>
      <c r="C12155" s="74" t="s">
        <v>12445</v>
      </c>
      <c r="D12155" s="64">
        <v>1</v>
      </c>
      <c r="E12155" s="65" t="s">
        <v>31</v>
      </c>
      <c r="F12155" s="66">
        <v>3699999</v>
      </c>
      <c r="G12155" s="67">
        <f t="shared" si="416"/>
        <v>3699999</v>
      </c>
      <c r="H12155" s="84" t="s">
        <v>11105</v>
      </c>
      <c r="I12155" s="258" t="s">
        <v>12444</v>
      </c>
    </row>
    <row r="12156" spans="1:9" hidden="1" x14ac:dyDescent="0.25">
      <c r="A12156" s="59" t="s">
        <v>5520</v>
      </c>
      <c r="B12156" s="59" t="s">
        <v>12446</v>
      </c>
      <c r="C12156" s="59" t="s">
        <v>12447</v>
      </c>
      <c r="D12156" s="80">
        <v>2</v>
      </c>
      <c r="E12156" s="65" t="s">
        <v>31</v>
      </c>
      <c r="F12156" s="81">
        <v>245000</v>
      </c>
      <c r="G12156" s="67">
        <f t="shared" si="416"/>
        <v>490000</v>
      </c>
      <c r="H12156" s="266" t="s">
        <v>11105</v>
      </c>
      <c r="I12156" s="258" t="s">
        <v>12444</v>
      </c>
    </row>
    <row r="12157" spans="1:9" hidden="1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6"/>
        <v>850000</v>
      </c>
      <c r="H12157" s="84" t="s">
        <v>11105</v>
      </c>
      <c r="I12157" s="258" t="s">
        <v>12444</v>
      </c>
    </row>
    <row r="12158" spans="1:9" hidden="1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6"/>
        <v>175000</v>
      </c>
      <c r="H12158" s="84" t="s">
        <v>11105</v>
      </c>
      <c r="I12158" s="258" t="s">
        <v>12444</v>
      </c>
    </row>
    <row r="12159" spans="1:9" hidden="1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6"/>
        <v>210000</v>
      </c>
      <c r="H12159" s="84" t="s">
        <v>11105</v>
      </c>
      <c r="I12159" s="258" t="s">
        <v>12444</v>
      </c>
    </row>
    <row r="12160" spans="1:9" hidden="1" x14ac:dyDescent="0.25">
      <c r="A12160" s="59" t="s">
        <v>5520</v>
      </c>
      <c r="B12160" s="59" t="s">
        <v>12178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11105</v>
      </c>
      <c r="I12160" s="258" t="s">
        <v>12444</v>
      </c>
    </row>
    <row r="12161" spans="1:9" hidden="1" x14ac:dyDescent="0.25">
      <c r="A12161" s="59" t="s">
        <v>5520</v>
      </c>
      <c r="B12161" s="59" t="s">
        <v>110</v>
      </c>
      <c r="C12161" s="85" t="s">
        <v>12448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12449</v>
      </c>
    </row>
    <row r="12162" spans="1:9" hidden="1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12449</v>
      </c>
    </row>
    <row r="12163" spans="1:9" hidden="1" x14ac:dyDescent="0.25">
      <c r="A12163" s="59" t="s">
        <v>5520</v>
      </c>
      <c r="B12163" s="59" t="s">
        <v>110</v>
      </c>
      <c r="C12163" s="59" t="s">
        <v>12450</v>
      </c>
      <c r="D12163" s="64">
        <v>1</v>
      </c>
      <c r="E12163" s="65" t="s">
        <v>66</v>
      </c>
      <c r="F12163" s="67">
        <v>1900000</v>
      </c>
      <c r="G12163" s="67">
        <f t="shared" si="416"/>
        <v>1900000</v>
      </c>
      <c r="H12163" s="84" t="s">
        <v>3813</v>
      </c>
      <c r="I12163" s="258" t="s">
        <v>12449</v>
      </c>
    </row>
    <row r="12164" spans="1:9" hidden="1" x14ac:dyDescent="0.25">
      <c r="A12164" s="59" t="s">
        <v>5520</v>
      </c>
      <c r="B12164" s="59" t="s">
        <v>110</v>
      </c>
      <c r="C12164" s="59" t="s">
        <v>12451</v>
      </c>
      <c r="D12164" s="80">
        <v>1</v>
      </c>
      <c r="E12164" s="65" t="s">
        <v>66</v>
      </c>
      <c r="F12164" s="67">
        <v>1900000</v>
      </c>
      <c r="G12164" s="209">
        <f t="shared" si="416"/>
        <v>1900000</v>
      </c>
      <c r="H12164" s="84" t="s">
        <v>3813</v>
      </c>
      <c r="I12164" s="258" t="s">
        <v>12449</v>
      </c>
    </row>
    <row r="12165" spans="1:9" hidden="1" x14ac:dyDescent="0.25">
      <c r="A12165" s="59" t="s">
        <v>5520</v>
      </c>
      <c r="B12165" s="59" t="s">
        <v>11955</v>
      </c>
      <c r="C12165" s="59" t="s">
        <v>12452</v>
      </c>
      <c r="D12165" s="64">
        <v>1</v>
      </c>
      <c r="E12165" s="65" t="s">
        <v>31</v>
      </c>
      <c r="F12165" s="209">
        <v>1545000</v>
      </c>
      <c r="G12165" s="67">
        <f t="shared" si="416"/>
        <v>1545000</v>
      </c>
      <c r="H12165" s="84" t="s">
        <v>3813</v>
      </c>
      <c r="I12165" s="258" t="s">
        <v>12449</v>
      </c>
    </row>
    <row r="12166" spans="1:9" hidden="1" x14ac:dyDescent="0.25">
      <c r="A12166" s="59" t="s">
        <v>5520</v>
      </c>
      <c r="B12166" s="59" t="s">
        <v>11955</v>
      </c>
      <c r="C12166" s="85" t="s">
        <v>12453</v>
      </c>
      <c r="D12166" s="64">
        <v>1</v>
      </c>
      <c r="E12166" s="65" t="s">
        <v>31</v>
      </c>
      <c r="F12166" s="209">
        <v>1545000</v>
      </c>
      <c r="G12166" s="67">
        <f t="shared" si="416"/>
        <v>1545000</v>
      </c>
      <c r="H12166" s="84" t="s">
        <v>3813</v>
      </c>
      <c r="I12166" s="258" t="s">
        <v>12449</v>
      </c>
    </row>
    <row r="12167" spans="1:9" hidden="1" x14ac:dyDescent="0.25">
      <c r="A12167" s="59" t="s">
        <v>5520</v>
      </c>
      <c r="B12167" s="59" t="s">
        <v>11955</v>
      </c>
      <c r="C12167" s="62" t="s">
        <v>12454</v>
      </c>
      <c r="D12167" s="64">
        <v>1</v>
      </c>
      <c r="E12167" s="65" t="s">
        <v>31</v>
      </c>
      <c r="F12167" s="209">
        <v>1545000</v>
      </c>
      <c r="G12167" s="67">
        <f t="shared" si="416"/>
        <v>1545000</v>
      </c>
      <c r="H12167" s="84" t="s">
        <v>3813</v>
      </c>
      <c r="I12167" s="258" t="s">
        <v>12449</v>
      </c>
    </row>
    <row r="12168" spans="1:9" hidden="1" x14ac:dyDescent="0.25">
      <c r="A12168" s="59" t="s">
        <v>5520</v>
      </c>
      <c r="B12168" s="59" t="s">
        <v>11955</v>
      </c>
      <c r="C12168" s="70" t="s">
        <v>12455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12449</v>
      </c>
    </row>
    <row r="12169" spans="1:9" hidden="1" x14ac:dyDescent="0.25">
      <c r="A12169" s="59" t="s">
        <v>5520</v>
      </c>
      <c r="B12169" s="59" t="s">
        <v>11955</v>
      </c>
      <c r="C12169" s="59" t="s">
        <v>12456</v>
      </c>
      <c r="D12169" s="64">
        <v>1</v>
      </c>
      <c r="E12169" s="75" t="s">
        <v>31</v>
      </c>
      <c r="F12169" s="209">
        <v>1545000</v>
      </c>
      <c r="G12169" s="67">
        <f t="shared" si="416"/>
        <v>1545000</v>
      </c>
      <c r="H12169" s="84" t="s">
        <v>3813</v>
      </c>
      <c r="I12169" s="258" t="s">
        <v>12449</v>
      </c>
    </row>
    <row r="12170" spans="1:9" hidden="1" x14ac:dyDescent="0.25">
      <c r="A12170" s="59" t="s">
        <v>5520</v>
      </c>
      <c r="B12170" s="59" t="s">
        <v>11955</v>
      </c>
      <c r="C12170" s="59" t="s">
        <v>12457</v>
      </c>
      <c r="D12170" s="80">
        <v>1</v>
      </c>
      <c r="E12170" s="65" t="s">
        <v>31</v>
      </c>
      <c r="F12170" s="209">
        <v>1545000</v>
      </c>
      <c r="G12170" s="67">
        <f t="shared" si="416"/>
        <v>1545000</v>
      </c>
      <c r="H12170" s="84" t="s">
        <v>3813</v>
      </c>
      <c r="I12170" s="258" t="s">
        <v>12449</v>
      </c>
    </row>
    <row r="12171" spans="1:9" hidden="1" x14ac:dyDescent="0.25">
      <c r="A12171" s="59" t="s">
        <v>5520</v>
      </c>
      <c r="B12171" s="59" t="s">
        <v>12195</v>
      </c>
      <c r="C12171" s="59" t="s">
        <v>12458</v>
      </c>
      <c r="D12171" s="80">
        <v>1</v>
      </c>
      <c r="E12171" s="65" t="s">
        <v>31</v>
      </c>
      <c r="F12171" s="209">
        <v>1275000</v>
      </c>
      <c r="G12171" s="67">
        <f t="shared" ref="G12171:G12191" si="417">F12171*D12171</f>
        <v>1275000</v>
      </c>
      <c r="H12171" s="84" t="s">
        <v>3813</v>
      </c>
      <c r="I12171" s="483" t="s">
        <v>12449</v>
      </c>
    </row>
    <row r="12172" spans="1:9" hidden="1" x14ac:dyDescent="0.25">
      <c r="A12172" s="59" t="s">
        <v>5520</v>
      </c>
      <c r="B12172" s="59" t="s">
        <v>12195</v>
      </c>
      <c r="C12172" s="59" t="s">
        <v>12459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83" t="s">
        <v>12449</v>
      </c>
    </row>
    <row r="12173" spans="1:9" hidden="1" x14ac:dyDescent="0.25">
      <c r="A12173" s="59" t="s">
        <v>5520</v>
      </c>
      <c r="B12173" s="59" t="s">
        <v>12195</v>
      </c>
      <c r="C12173" s="59" t="s">
        <v>12460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83" t="s">
        <v>12461</v>
      </c>
    </row>
    <row r="12174" spans="1:9" hidden="1" x14ac:dyDescent="0.25">
      <c r="A12174" s="59" t="s">
        <v>5520</v>
      </c>
      <c r="B12174" s="59" t="s">
        <v>12195</v>
      </c>
      <c r="C12174" s="195" t="s">
        <v>12462</v>
      </c>
      <c r="D12174" s="64">
        <v>1</v>
      </c>
      <c r="E12174" s="65" t="s">
        <v>31</v>
      </c>
      <c r="F12174" s="209">
        <v>1275000</v>
      </c>
      <c r="G12174" s="67">
        <f t="shared" si="417"/>
        <v>1275000</v>
      </c>
      <c r="H12174" s="84" t="s">
        <v>3813</v>
      </c>
      <c r="I12174" s="483" t="s">
        <v>12461</v>
      </c>
    </row>
    <row r="12175" spans="1:9" hidden="1" x14ac:dyDescent="0.25">
      <c r="A12175" s="59" t="s">
        <v>5520</v>
      </c>
      <c r="B12175" s="59" t="s">
        <v>12195</v>
      </c>
      <c r="C12175" s="59" t="s">
        <v>12463</v>
      </c>
      <c r="D12175" s="64">
        <v>1</v>
      </c>
      <c r="E12175" s="65" t="s">
        <v>31</v>
      </c>
      <c r="F12175" s="209">
        <v>1275000</v>
      </c>
      <c r="G12175" s="67">
        <f t="shared" si="417"/>
        <v>1275000</v>
      </c>
      <c r="H12175" s="84" t="s">
        <v>3813</v>
      </c>
      <c r="I12175" s="483" t="s">
        <v>12461</v>
      </c>
    </row>
    <row r="12176" spans="1:9" hidden="1" x14ac:dyDescent="0.25">
      <c r="A12176" s="59" t="s">
        <v>5520</v>
      </c>
      <c r="B12176" s="78" t="s">
        <v>12464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7"/>
        <v>1110000</v>
      </c>
      <c r="H12176" s="84" t="s">
        <v>3813</v>
      </c>
      <c r="I12176" s="483" t="s">
        <v>12461</v>
      </c>
    </row>
    <row r="12177" spans="1:9" hidden="1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7"/>
        <v>825000</v>
      </c>
      <c r="H12177" s="84" t="s">
        <v>3813</v>
      </c>
      <c r="I12177" s="483" t="s">
        <v>12461</v>
      </c>
    </row>
    <row r="12178" spans="1:9" hidden="1" x14ac:dyDescent="0.25">
      <c r="A12178" s="59" t="s">
        <v>5520</v>
      </c>
      <c r="B12178" s="59" t="s">
        <v>12175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83" t="s">
        <v>12461</v>
      </c>
    </row>
    <row r="12179" spans="1:9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7"/>
        <v>12750</v>
      </c>
      <c r="H12179" s="84" t="s">
        <v>127</v>
      </c>
      <c r="I12179" s="258"/>
    </row>
    <row r="12180" spans="1:9" hidden="1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7"/>
        <v>620000</v>
      </c>
      <c r="H12180" s="84" t="s">
        <v>3809</v>
      </c>
      <c r="I12180" s="258"/>
    </row>
    <row r="12181" spans="1:9" hidden="1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7"/>
        <v>140000</v>
      </c>
      <c r="H12181" s="84" t="s">
        <v>3809</v>
      </c>
      <c r="I12181" s="258"/>
    </row>
    <row r="12182" spans="1:9" hidden="1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hidden="1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hidden="1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hidden="1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7"/>
        <v>32000</v>
      </c>
      <c r="H12186" s="84" t="s">
        <v>5528</v>
      </c>
      <c r="I12186" s="258"/>
    </row>
    <row r="12187" spans="1:9" hidden="1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7"/>
        <v>5000</v>
      </c>
      <c r="H12187" s="84" t="s">
        <v>5528</v>
      </c>
      <c r="I12187" s="258"/>
    </row>
    <row r="12188" spans="1:9" hidden="1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12465</v>
      </c>
    </row>
    <row r="12189" spans="1:9" hidden="1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7"/>
        <v>87500</v>
      </c>
      <c r="H12189" s="84" t="s">
        <v>648</v>
      </c>
      <c r="I12189" s="59" t="s">
        <v>12465</v>
      </c>
    </row>
    <row r="12190" spans="1:9" hidden="1" x14ac:dyDescent="0.25">
      <c r="A12190" s="59" t="s">
        <v>5520</v>
      </c>
      <c r="B12190" s="62" t="s">
        <v>298</v>
      </c>
      <c r="C12190" s="59" t="s">
        <v>11381</v>
      </c>
      <c r="D12190" s="80">
        <v>1</v>
      </c>
      <c r="E12190" s="65" t="s">
        <v>31</v>
      </c>
      <c r="F12190" s="209">
        <v>100000</v>
      </c>
      <c r="G12190" s="67">
        <f t="shared" si="417"/>
        <v>100000</v>
      </c>
      <c r="H12190" s="84" t="s">
        <v>759</v>
      </c>
      <c r="I12190" s="59" t="s">
        <v>12466</v>
      </c>
    </row>
    <row r="12191" spans="1:9" hidden="1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7"/>
        <v>475000</v>
      </c>
      <c r="H12191" s="84" t="s">
        <v>759</v>
      </c>
      <c r="I12191" s="59" t="s">
        <v>12466</v>
      </c>
    </row>
    <row r="12192" spans="1:9" hidden="1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18">F12193*D12193</f>
        <v>115000</v>
      </c>
      <c r="H12193" s="84" t="s">
        <v>161</v>
      </c>
      <c r="I12193" s="258"/>
    </row>
    <row r="12194" spans="1:9" hidden="1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18"/>
        <v>12500</v>
      </c>
      <c r="H12194" s="84" t="s">
        <v>1039</v>
      </c>
      <c r="I12194" s="59"/>
    </row>
    <row r="12195" spans="1:9" hidden="1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18"/>
        <v>18000</v>
      </c>
      <c r="H12195" s="84" t="s">
        <v>582</v>
      </c>
      <c r="I12195" s="59"/>
    </row>
    <row r="12196" spans="1:9" hidden="1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18"/>
        <v>3000</v>
      </c>
      <c r="H12196" s="84" t="s">
        <v>5524</v>
      </c>
      <c r="I12196" s="59"/>
    </row>
    <row r="12197" spans="1:9" hidden="1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18"/>
        <v>116000</v>
      </c>
      <c r="H12197" s="84" t="s">
        <v>5524</v>
      </c>
      <c r="I12197" s="258"/>
    </row>
    <row r="12198" spans="1:9" hidden="1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18"/>
        <v>110000</v>
      </c>
      <c r="H12198" s="84" t="s">
        <v>5524</v>
      </c>
      <c r="I12198" s="258"/>
    </row>
    <row r="12199" spans="1:9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18"/>
        <v>11250</v>
      </c>
      <c r="H12199" s="84" t="s">
        <v>5524</v>
      </c>
      <c r="I12199" s="258"/>
    </row>
    <row r="12200" spans="1:9" hidden="1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18"/>
        <v>42300</v>
      </c>
      <c r="H12200" s="84" t="s">
        <v>146</v>
      </c>
      <c r="I12200" s="258"/>
    </row>
    <row r="12201" spans="1:9" hidden="1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18"/>
        <v>225600</v>
      </c>
      <c r="H12201" s="266" t="s">
        <v>5556</v>
      </c>
      <c r="I12201" s="258"/>
    </row>
    <row r="12202" spans="1:9" hidden="1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18"/>
        <v>82000</v>
      </c>
      <c r="H12202" s="84" t="s">
        <v>966</v>
      </c>
      <c r="I12202" s="258" t="s">
        <v>12467</v>
      </c>
    </row>
    <row r="12203" spans="1:9" hidden="1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18"/>
        <v>36000</v>
      </c>
      <c r="H12203" s="84" t="s">
        <v>966</v>
      </c>
      <c r="I12203" s="258" t="s">
        <v>12467</v>
      </c>
    </row>
    <row r="12204" spans="1:9" hidden="1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18"/>
        <v>225600</v>
      </c>
      <c r="H12204" s="84" t="s">
        <v>966</v>
      </c>
      <c r="I12204" s="258" t="s">
        <v>12467</v>
      </c>
    </row>
    <row r="12205" spans="1:9" hidden="1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18"/>
        <v>40000</v>
      </c>
      <c r="H12205" s="84" t="s">
        <v>683</v>
      </c>
      <c r="I12205" s="258"/>
    </row>
    <row r="12206" spans="1:9" hidden="1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18"/>
        <v>970000</v>
      </c>
      <c r="H12206" s="84" t="s">
        <v>977</v>
      </c>
      <c r="I12206" s="258" t="s">
        <v>12468</v>
      </c>
    </row>
    <row r="12207" spans="1:9" hidden="1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18"/>
        <v>485000</v>
      </c>
      <c r="H12207" s="84" t="s">
        <v>502</v>
      </c>
      <c r="I12207" s="258" t="s">
        <v>12469</v>
      </c>
    </row>
    <row r="12208" spans="1:9" hidden="1" x14ac:dyDescent="0.25">
      <c r="A12208" s="59" t="s">
        <v>5538</v>
      </c>
      <c r="B12208" s="59" t="s">
        <v>3374</v>
      </c>
      <c r="C12208" s="59" t="s">
        <v>12470</v>
      </c>
      <c r="D12208" s="64">
        <v>1</v>
      </c>
      <c r="E12208" s="65" t="s">
        <v>31</v>
      </c>
      <c r="F12208" s="209">
        <v>1550000</v>
      </c>
      <c r="G12208" s="67">
        <f t="shared" si="418"/>
        <v>1550000</v>
      </c>
      <c r="H12208" s="84" t="s">
        <v>504</v>
      </c>
      <c r="I12208" s="258" t="s">
        <v>12471</v>
      </c>
    </row>
    <row r="12209" spans="1:9" hidden="1" x14ac:dyDescent="0.25">
      <c r="A12209" s="59" t="s">
        <v>5538</v>
      </c>
      <c r="B12209" s="59" t="s">
        <v>3374</v>
      </c>
      <c r="C12209" s="85" t="s">
        <v>12472</v>
      </c>
      <c r="D12209" s="64">
        <v>1</v>
      </c>
      <c r="E12209" s="65" t="s">
        <v>31</v>
      </c>
      <c r="F12209" s="209">
        <v>1550000</v>
      </c>
      <c r="G12209" s="67">
        <f t="shared" si="418"/>
        <v>1550000</v>
      </c>
      <c r="H12209" s="84" t="s">
        <v>504</v>
      </c>
      <c r="I12209" s="258" t="s">
        <v>12471</v>
      </c>
    </row>
    <row r="12210" spans="1:9" hidden="1" x14ac:dyDescent="0.25">
      <c r="A12210" s="59" t="s">
        <v>5538</v>
      </c>
      <c r="B12210" s="59" t="s">
        <v>3374</v>
      </c>
      <c r="C12210" s="62" t="s">
        <v>12473</v>
      </c>
      <c r="D12210" s="64">
        <v>1</v>
      </c>
      <c r="E12210" s="65" t="s">
        <v>31</v>
      </c>
      <c r="F12210" s="209">
        <v>1550000</v>
      </c>
      <c r="G12210" s="67">
        <f t="shared" si="418"/>
        <v>1550000</v>
      </c>
      <c r="H12210" s="84" t="s">
        <v>504</v>
      </c>
      <c r="I12210" s="258" t="s">
        <v>12471</v>
      </c>
    </row>
    <row r="12211" spans="1:9" hidden="1" x14ac:dyDescent="0.25">
      <c r="A12211" s="59" t="s">
        <v>5538</v>
      </c>
      <c r="B12211" s="59" t="s">
        <v>3374</v>
      </c>
      <c r="C12211" s="70" t="s">
        <v>12474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12471</v>
      </c>
    </row>
    <row r="12212" spans="1:9" hidden="1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18"/>
        <v>275000</v>
      </c>
      <c r="H12212" s="84" t="s">
        <v>601</v>
      </c>
      <c r="I12212" s="258" t="s">
        <v>12475</v>
      </c>
    </row>
    <row r="12213" spans="1:9" hidden="1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18"/>
        <v>420000</v>
      </c>
      <c r="H12213" s="84" t="s">
        <v>601</v>
      </c>
      <c r="I12213" s="258" t="s">
        <v>12475</v>
      </c>
    </row>
    <row r="12214" spans="1:9" hidden="1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12475</v>
      </c>
    </row>
    <row r="12215" spans="1:9" hidden="1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83" t="s">
        <v>12475</v>
      </c>
    </row>
    <row r="12216" spans="1:9" hidden="1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18"/>
        <v>3000</v>
      </c>
      <c r="H12216" s="84" t="s">
        <v>158</v>
      </c>
      <c r="I12216" s="483" t="s">
        <v>12476</v>
      </c>
    </row>
    <row r="12217" spans="1:9" hidden="1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18"/>
        <v>225600</v>
      </c>
      <c r="H12217" s="84" t="s">
        <v>158</v>
      </c>
      <c r="I12217" s="483" t="s">
        <v>12476</v>
      </c>
    </row>
    <row r="12218" spans="1:9" hidden="1" x14ac:dyDescent="0.25">
      <c r="A12218" s="59" t="s">
        <v>5538</v>
      </c>
      <c r="B12218" s="59" t="s">
        <v>11384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18"/>
        <v>205000</v>
      </c>
      <c r="H12218" s="84" t="s">
        <v>158</v>
      </c>
      <c r="I12218" s="483" t="s">
        <v>12476</v>
      </c>
    </row>
    <row r="12219" spans="1:9" hidden="1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83" t="s">
        <v>12477</v>
      </c>
    </row>
    <row r="12220" spans="1:9" hidden="1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18"/>
        <v>20000</v>
      </c>
      <c r="H12220" s="84" t="s">
        <v>2148</v>
      </c>
      <c r="I12220" s="258" t="s">
        <v>12477</v>
      </c>
    </row>
    <row r="12221" spans="1:9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18"/>
        <v>11250</v>
      </c>
      <c r="H12221" s="84" t="s">
        <v>127</v>
      </c>
      <c r="I12221" s="258"/>
    </row>
    <row r="12222" spans="1:9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12478</v>
      </c>
    </row>
    <row r="12224" spans="1:9" hidden="1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12479</v>
      </c>
    </row>
    <row r="12225" spans="1:9" hidden="1" x14ac:dyDescent="0.25">
      <c r="A12225" s="59" t="s">
        <v>5538</v>
      </c>
      <c r="B12225" s="59" t="s">
        <v>12480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12481</v>
      </c>
    </row>
    <row r="12227" spans="1:9" hidden="1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18"/>
        <v>225000</v>
      </c>
      <c r="H12227" s="84" t="s">
        <v>630</v>
      </c>
      <c r="I12227" s="84" t="s">
        <v>12481</v>
      </c>
    </row>
    <row r="12228" spans="1:9" hidden="1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18"/>
        <v>250000</v>
      </c>
      <c r="H12228" s="84" t="s">
        <v>1080</v>
      </c>
      <c r="I12228" s="59"/>
    </row>
    <row r="12229" spans="1:9" hidden="1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18"/>
        <v>75000</v>
      </c>
      <c r="H12229" s="84" t="s">
        <v>1080</v>
      </c>
      <c r="I12229" s="59"/>
    </row>
    <row r="12230" spans="1:9" hidden="1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18"/>
        <v>60000</v>
      </c>
      <c r="H12230" s="84" t="s">
        <v>1080</v>
      </c>
      <c r="I12230" s="59"/>
    </row>
    <row r="12231" spans="1:9" x14ac:dyDescent="0.25">
      <c r="A12231" s="59" t="s">
        <v>5546</v>
      </c>
      <c r="B12231" s="59" t="s">
        <v>12482</v>
      </c>
      <c r="C12231" s="59"/>
      <c r="D12231" s="80">
        <v>15</v>
      </c>
      <c r="E12231" s="65" t="s">
        <v>31</v>
      </c>
      <c r="F12231" s="209">
        <v>850</v>
      </c>
      <c r="G12231" s="67">
        <f t="shared" si="418"/>
        <v>12750</v>
      </c>
      <c r="H12231" s="84" t="s">
        <v>5524</v>
      </c>
      <c r="I12231" s="258"/>
    </row>
    <row r="12232" spans="1:9" hidden="1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18"/>
        <v>174000</v>
      </c>
      <c r="H12232" s="84" t="s">
        <v>5524</v>
      </c>
      <c r="I12232" s="59"/>
    </row>
    <row r="12233" spans="1:9" hidden="1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18"/>
        <v>255000</v>
      </c>
      <c r="H12233" s="84" t="s">
        <v>5524</v>
      </c>
      <c r="I12233" s="59"/>
    </row>
    <row r="12234" spans="1:9" hidden="1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18"/>
        <v>72000</v>
      </c>
      <c r="H12234" s="84" t="s">
        <v>5524</v>
      </c>
      <c r="I12234" s="59"/>
    </row>
    <row r="12235" spans="1:9" hidden="1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18"/>
        <v>14000</v>
      </c>
      <c r="H12235" s="84" t="s">
        <v>5524</v>
      </c>
      <c r="I12235" s="59"/>
    </row>
    <row r="12236" spans="1:9" hidden="1" x14ac:dyDescent="0.25">
      <c r="A12236" s="59" t="s">
        <v>5546</v>
      </c>
      <c r="B12236" s="59" t="s">
        <v>3374</v>
      </c>
      <c r="C12236" s="384" t="s">
        <v>12483</v>
      </c>
      <c r="D12236" s="64">
        <v>1</v>
      </c>
      <c r="E12236" s="65" t="s">
        <v>31</v>
      </c>
      <c r="F12236" s="66">
        <v>1550000</v>
      </c>
      <c r="G12236" s="67">
        <f t="shared" si="418"/>
        <v>1550000</v>
      </c>
      <c r="H12236" s="84" t="s">
        <v>504</v>
      </c>
      <c r="I12236" s="258" t="s">
        <v>12484</v>
      </c>
    </row>
    <row r="12237" spans="1:9" hidden="1" x14ac:dyDescent="0.25">
      <c r="A12237" s="59" t="s">
        <v>5546</v>
      </c>
      <c r="B12237" s="59" t="s">
        <v>3374</v>
      </c>
      <c r="C12237" s="384" t="s">
        <v>12485</v>
      </c>
      <c r="D12237" s="64">
        <v>1</v>
      </c>
      <c r="E12237" s="65" t="s">
        <v>31</v>
      </c>
      <c r="F12237" s="66">
        <v>1550000</v>
      </c>
      <c r="G12237" s="67">
        <f t="shared" si="418"/>
        <v>1550000</v>
      </c>
      <c r="H12237" s="84" t="s">
        <v>504</v>
      </c>
      <c r="I12237" s="258" t="s">
        <v>12484</v>
      </c>
    </row>
    <row r="12238" spans="1:9" hidden="1" x14ac:dyDescent="0.25">
      <c r="A12238" s="59" t="s">
        <v>5546</v>
      </c>
      <c r="B12238" s="59" t="s">
        <v>3374</v>
      </c>
      <c r="C12238" s="384" t="s">
        <v>12486</v>
      </c>
      <c r="D12238" s="64">
        <v>1</v>
      </c>
      <c r="E12238" s="65" t="s">
        <v>31</v>
      </c>
      <c r="F12238" s="66">
        <v>1550000</v>
      </c>
      <c r="G12238" s="67">
        <f t="shared" si="418"/>
        <v>1550000</v>
      </c>
      <c r="H12238" s="84" t="s">
        <v>504</v>
      </c>
      <c r="I12238" s="258" t="s">
        <v>12484</v>
      </c>
    </row>
    <row r="12239" spans="1:9" hidden="1" x14ac:dyDescent="0.25">
      <c r="A12239" s="59" t="s">
        <v>5546</v>
      </c>
      <c r="B12239" s="59" t="s">
        <v>3374</v>
      </c>
      <c r="C12239" s="384" t="s">
        <v>12487</v>
      </c>
      <c r="D12239" s="64">
        <v>1</v>
      </c>
      <c r="E12239" s="65" t="s">
        <v>31</v>
      </c>
      <c r="F12239" s="66">
        <v>1550000</v>
      </c>
      <c r="G12239" s="67">
        <f t="shared" si="418"/>
        <v>1550000</v>
      </c>
      <c r="H12239" s="84" t="s">
        <v>504</v>
      </c>
      <c r="I12239" s="258" t="s">
        <v>12484</v>
      </c>
    </row>
    <row r="12240" spans="1:9" hidden="1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18"/>
        <v>13500</v>
      </c>
      <c r="H12240" s="266" t="s">
        <v>161</v>
      </c>
      <c r="I12240" s="258"/>
    </row>
    <row r="12241" spans="1:9" hidden="1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18"/>
        <v>3000</v>
      </c>
      <c r="H12241" s="84" t="s">
        <v>161</v>
      </c>
      <c r="I12241" s="258"/>
    </row>
    <row r="12242" spans="1:9" hidden="1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18"/>
        <v>475000</v>
      </c>
      <c r="H12242" s="84" t="s">
        <v>1240</v>
      </c>
      <c r="I12242" s="258" t="s">
        <v>12438</v>
      </c>
    </row>
    <row r="12243" spans="1:9" hidden="1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18"/>
        <v>135000</v>
      </c>
      <c r="H12243" s="84" t="s">
        <v>5549</v>
      </c>
      <c r="I12243" s="258"/>
    </row>
    <row r="12244" spans="1:9" hidden="1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18"/>
        <v>24000</v>
      </c>
      <c r="H12244" s="84" t="s">
        <v>5549</v>
      </c>
      <c r="I12244" s="258"/>
    </row>
    <row r="12245" spans="1:9" hidden="1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hidden="1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18"/>
        <v>253800</v>
      </c>
      <c r="H12246" s="84" t="s">
        <v>975</v>
      </c>
      <c r="I12246" s="258" t="s">
        <v>12488</v>
      </c>
    </row>
    <row r="12247" spans="1:9" hidden="1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18"/>
        <v>82000</v>
      </c>
      <c r="H12247" s="84" t="s">
        <v>975</v>
      </c>
      <c r="I12247" s="258" t="s">
        <v>12488</v>
      </c>
    </row>
    <row r="12248" spans="1:9" hidden="1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18"/>
        <v>38000</v>
      </c>
      <c r="H12248" s="84" t="s">
        <v>975</v>
      </c>
      <c r="I12248" s="258" t="s">
        <v>12488</v>
      </c>
    </row>
    <row r="12249" spans="1:9" hidden="1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12488</v>
      </c>
    </row>
    <row r="12250" spans="1:9" hidden="1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18"/>
        <v>485000</v>
      </c>
      <c r="H12250" s="84" t="s">
        <v>1080</v>
      </c>
      <c r="I12250" s="258" t="s">
        <v>12489</v>
      </c>
    </row>
    <row r="12251" spans="1:9" hidden="1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18"/>
        <v>900000</v>
      </c>
      <c r="H12251" s="84" t="s">
        <v>5553</v>
      </c>
      <c r="I12251" s="258" t="s">
        <v>12490</v>
      </c>
    </row>
    <row r="12252" spans="1:9" hidden="1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18"/>
        <v>137500</v>
      </c>
      <c r="H12252" s="84" t="s">
        <v>5554</v>
      </c>
      <c r="I12252" s="258" t="s">
        <v>12490</v>
      </c>
    </row>
    <row r="12253" spans="1:9" hidden="1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12490</v>
      </c>
    </row>
    <row r="12254" spans="1:9" hidden="1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18"/>
        <v>40000</v>
      </c>
      <c r="H12254" s="84" t="s">
        <v>2678</v>
      </c>
      <c r="I12254" s="483" t="s">
        <v>12491</v>
      </c>
    </row>
    <row r="12255" spans="1:9" hidden="1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18"/>
        <v>20000</v>
      </c>
      <c r="H12255" s="84" t="s">
        <v>2678</v>
      </c>
      <c r="I12255" s="483" t="s">
        <v>12491</v>
      </c>
    </row>
    <row r="12256" spans="1:9" hidden="1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18"/>
        <v>49500</v>
      </c>
      <c r="H12256" s="84" t="s">
        <v>2678</v>
      </c>
      <c r="I12256" s="483" t="s">
        <v>12491</v>
      </c>
    </row>
    <row r="12257" spans="1:9" hidden="1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83"/>
    </row>
    <row r="12258" spans="1:9" hidden="1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83"/>
    </row>
    <row r="12259" spans="1:9" hidden="1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19">F12259*D12259</f>
        <v>115000</v>
      </c>
      <c r="H12259" s="84" t="s">
        <v>161</v>
      </c>
      <c r="I12259" s="258"/>
    </row>
    <row r="12260" spans="1:9" hidden="1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19"/>
        <v>28200</v>
      </c>
      <c r="H12260" s="84" t="s">
        <v>131</v>
      </c>
      <c r="I12260" s="59"/>
    </row>
    <row r="12261" spans="1:9" hidden="1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19"/>
        <v>805000</v>
      </c>
      <c r="H12261" s="84" t="s">
        <v>5628</v>
      </c>
      <c r="I12261" s="59"/>
    </row>
    <row r="12262" spans="1:9" hidden="1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19"/>
        <v>61750</v>
      </c>
      <c r="H12262" s="84" t="s">
        <v>507</v>
      </c>
      <c r="I12262" s="59"/>
    </row>
    <row r="12263" spans="1:9" hidden="1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19"/>
        <v>9000</v>
      </c>
      <c r="H12263" s="84" t="s">
        <v>5524</v>
      </c>
      <c r="I12263" s="59"/>
    </row>
    <row r="12264" spans="1:9" hidden="1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19"/>
        <v>24750</v>
      </c>
      <c r="H12264" s="84" t="s">
        <v>554</v>
      </c>
      <c r="I12264" s="258"/>
    </row>
    <row r="12265" spans="1:9" hidden="1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19"/>
        <v>30000</v>
      </c>
      <c r="H12265" s="84" t="s">
        <v>582</v>
      </c>
      <c r="I12265" s="258"/>
    </row>
    <row r="12266" spans="1:9" hidden="1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19"/>
        <v>48000</v>
      </c>
      <c r="H12266" s="84" t="s">
        <v>582</v>
      </c>
      <c r="I12266" s="258"/>
    </row>
    <row r="12267" spans="1:9" hidden="1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19"/>
        <v>30000</v>
      </c>
      <c r="H12267" s="84" t="s">
        <v>582</v>
      </c>
      <c r="I12267" s="258"/>
    </row>
    <row r="12268" spans="1:9" hidden="1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19"/>
        <v>33000</v>
      </c>
      <c r="H12268" s="84" t="s">
        <v>1251</v>
      </c>
      <c r="I12268" s="258"/>
    </row>
    <row r="12269" spans="1:9" hidden="1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19"/>
        <v>150000</v>
      </c>
      <c r="H12269" s="84" t="s">
        <v>1982</v>
      </c>
      <c r="I12269" s="258" t="s">
        <v>12492</v>
      </c>
    </row>
    <row r="12270" spans="1:9" hidden="1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hidden="1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hidden="1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hidden="1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hidden="1" x14ac:dyDescent="0.25">
      <c r="A12274" s="59" t="s">
        <v>5559</v>
      </c>
      <c r="B12274" s="484" t="s">
        <v>5539</v>
      </c>
      <c r="C12274" s="485" t="s">
        <v>3915</v>
      </c>
      <c r="D12274" s="387">
        <v>1</v>
      </c>
      <c r="E12274" s="388" t="s">
        <v>31</v>
      </c>
      <c r="F12274" s="486">
        <v>495000</v>
      </c>
      <c r="G12274" s="390">
        <f t="shared" si="419"/>
        <v>495000</v>
      </c>
      <c r="H12274" s="465" t="s">
        <v>2678</v>
      </c>
      <c r="I12274" s="465" t="s">
        <v>12491</v>
      </c>
    </row>
    <row r="12275" spans="1:9" hidden="1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19"/>
        <v>115000</v>
      </c>
      <c r="H12275" s="84" t="s">
        <v>5628</v>
      </c>
      <c r="I12275" s="59"/>
    </row>
    <row r="12276" spans="1:9" hidden="1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19"/>
        <v>28200</v>
      </c>
      <c r="H12276" s="84" t="s">
        <v>1240</v>
      </c>
      <c r="I12276" s="59"/>
    </row>
    <row r="12277" spans="1:9" hidden="1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19"/>
        <v>12600</v>
      </c>
      <c r="H12278" s="84" t="s">
        <v>5524</v>
      </c>
      <c r="I12278" s="59"/>
    </row>
    <row r="12279" spans="1:9" hidden="1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19"/>
        <v>3600</v>
      </c>
      <c r="H12279" s="84" t="s">
        <v>5524</v>
      </c>
      <c r="I12279" s="59"/>
    </row>
    <row r="12280" spans="1:9" hidden="1" x14ac:dyDescent="0.25">
      <c r="A12280" s="59" t="s">
        <v>5570</v>
      </c>
      <c r="B12280" s="59" t="s">
        <v>12493</v>
      </c>
      <c r="C12280" s="59" t="s">
        <v>11737</v>
      </c>
      <c r="D12280" s="64">
        <v>1</v>
      </c>
      <c r="E12280" s="65" t="s">
        <v>31</v>
      </c>
      <c r="F12280" s="67">
        <v>12000</v>
      </c>
      <c r="G12280" s="67">
        <f t="shared" si="419"/>
        <v>12000</v>
      </c>
      <c r="H12280" s="84" t="s">
        <v>5524</v>
      </c>
      <c r="I12280" s="59"/>
    </row>
    <row r="12281" spans="1:9" hidden="1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19"/>
        <v>3000</v>
      </c>
      <c r="H12281" s="84" t="s">
        <v>5524</v>
      </c>
      <c r="I12281" s="59"/>
    </row>
    <row r="12282" spans="1:9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19"/>
        <v>45000</v>
      </c>
      <c r="H12282" s="84" t="s">
        <v>127</v>
      </c>
      <c r="I12282" s="59"/>
    </row>
    <row r="12283" spans="1:9" hidden="1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19"/>
        <v>27500</v>
      </c>
      <c r="H12283" s="84" t="s">
        <v>5565</v>
      </c>
      <c r="I12283" s="59"/>
    </row>
    <row r="12284" spans="1:9" hidden="1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19"/>
        <v>165000</v>
      </c>
      <c r="H12284" s="84" t="s">
        <v>582</v>
      </c>
      <c r="I12284" s="59"/>
    </row>
    <row r="12285" spans="1:9" hidden="1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19"/>
        <v>200000</v>
      </c>
      <c r="H12285" s="84" t="s">
        <v>1599</v>
      </c>
      <c r="I12285" s="59"/>
    </row>
    <row r="12286" spans="1:9" hidden="1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19"/>
        <v>20000</v>
      </c>
      <c r="H12286" s="84" t="s">
        <v>1251</v>
      </c>
      <c r="I12286" s="59"/>
    </row>
    <row r="12287" spans="1:9" hidden="1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19"/>
        <v>110000</v>
      </c>
      <c r="H12287" s="84" t="s">
        <v>5578</v>
      </c>
      <c r="I12287" s="59"/>
    </row>
    <row r="12288" spans="1:9" hidden="1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19"/>
        <v>115000</v>
      </c>
      <c r="H12288" s="84" t="s">
        <v>161</v>
      </c>
      <c r="I12288" s="59"/>
    </row>
    <row r="12289" spans="1:9" hidden="1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19"/>
        <v>138000</v>
      </c>
      <c r="H12289" s="84" t="s">
        <v>2211</v>
      </c>
      <c r="I12289" s="258"/>
    </row>
    <row r="12290" spans="1:9" hidden="1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19"/>
        <v>46000</v>
      </c>
      <c r="H12290" s="84" t="s">
        <v>1235</v>
      </c>
      <c r="I12290" s="59"/>
    </row>
    <row r="12291" spans="1:9" hidden="1" x14ac:dyDescent="0.25">
      <c r="A12291" s="59" t="s">
        <v>5579</v>
      </c>
      <c r="B12291" s="76" t="s">
        <v>12494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19"/>
        <v>850000</v>
      </c>
      <c r="H12291" s="84" t="s">
        <v>630</v>
      </c>
      <c r="I12291" s="84" t="s">
        <v>12495</v>
      </c>
    </row>
    <row r="12292" spans="1:9" hidden="1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19"/>
        <v>450000</v>
      </c>
      <c r="H12292" s="84" t="s">
        <v>630</v>
      </c>
      <c r="I12292" s="84" t="s">
        <v>12495</v>
      </c>
    </row>
    <row r="12293" spans="1:9" hidden="1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19"/>
        <v>185000</v>
      </c>
      <c r="H12293" s="84" t="s">
        <v>630</v>
      </c>
      <c r="I12293" s="84" t="s">
        <v>12495</v>
      </c>
    </row>
    <row r="12294" spans="1:9" hidden="1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hidden="1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20">F12295*D12295</f>
        <v>60000</v>
      </c>
      <c r="H12295" s="84" t="s">
        <v>977</v>
      </c>
      <c r="I12295" s="258" t="s">
        <v>9080</v>
      </c>
    </row>
    <row r="12296" spans="1:9" hidden="1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20"/>
        <v>42000</v>
      </c>
      <c r="H12296" s="84" t="s">
        <v>5582</v>
      </c>
      <c r="I12296" s="72"/>
    </row>
    <row r="12297" spans="1:9" hidden="1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20"/>
        <v>58000</v>
      </c>
      <c r="H12297" s="84" t="s">
        <v>5582</v>
      </c>
      <c r="I12297" s="258"/>
    </row>
    <row r="12298" spans="1:9" hidden="1" x14ac:dyDescent="0.25">
      <c r="A12298" s="59" t="s">
        <v>5579</v>
      </c>
      <c r="B12298" s="59" t="s">
        <v>12496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20"/>
        <v>11110000</v>
      </c>
      <c r="H12298" s="84" t="s">
        <v>504</v>
      </c>
      <c r="I12298" s="258" t="s">
        <v>12497</v>
      </c>
    </row>
    <row r="12299" spans="1:9" hidden="1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20"/>
        <v>12000</v>
      </c>
      <c r="H12299" s="84" t="s">
        <v>1251</v>
      </c>
      <c r="I12299" s="258"/>
    </row>
    <row r="12300" spans="1:9" hidden="1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20"/>
        <v>15000</v>
      </c>
      <c r="H12300" s="84" t="s">
        <v>1251</v>
      </c>
      <c r="I12300" s="258"/>
    </row>
    <row r="12301" spans="1:9" hidden="1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11051</v>
      </c>
      <c r="I12302" s="258" t="s">
        <v>12498</v>
      </c>
    </row>
    <row r="12303" spans="1:9" hidden="1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19"/>
        <v>370000</v>
      </c>
      <c r="H12303" s="84" t="s">
        <v>11051</v>
      </c>
      <c r="I12303" s="258" t="s">
        <v>12498</v>
      </c>
    </row>
    <row r="12304" spans="1:9" hidden="1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19"/>
        <v>70000</v>
      </c>
      <c r="H12304" s="84" t="s">
        <v>11051</v>
      </c>
      <c r="I12304" s="258" t="s">
        <v>12498</v>
      </c>
    </row>
    <row r="12305" spans="1:9" hidden="1" x14ac:dyDescent="0.25">
      <c r="A12305" s="59" t="s">
        <v>5579</v>
      </c>
      <c r="B12305" s="79" t="s">
        <v>4653</v>
      </c>
      <c r="C12305" s="74" t="s">
        <v>11642</v>
      </c>
      <c r="D12305" s="80">
        <v>3</v>
      </c>
      <c r="E12305" s="74" t="s">
        <v>28</v>
      </c>
      <c r="F12305" s="209">
        <v>81000</v>
      </c>
      <c r="G12305" s="67">
        <f t="shared" si="419"/>
        <v>243000</v>
      </c>
      <c r="H12305" s="84" t="s">
        <v>11051</v>
      </c>
      <c r="I12305" s="258" t="s">
        <v>12498</v>
      </c>
    </row>
    <row r="12306" spans="1:9" hidden="1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11051</v>
      </c>
      <c r="I12306" s="258" t="s">
        <v>12498</v>
      </c>
    </row>
    <row r="12307" spans="1:9" hidden="1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19"/>
        <v>297000</v>
      </c>
      <c r="H12307" s="84" t="s">
        <v>11051</v>
      </c>
      <c r="I12307" s="258" t="s">
        <v>12498</v>
      </c>
    </row>
    <row r="12308" spans="1:9" hidden="1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19"/>
        <v>297000</v>
      </c>
      <c r="H12308" s="84" t="s">
        <v>11051</v>
      </c>
      <c r="I12308" s="258" t="s">
        <v>12498</v>
      </c>
    </row>
    <row r="12309" spans="1:9" hidden="1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19"/>
        <v>357000</v>
      </c>
      <c r="H12309" s="84" t="s">
        <v>11051</v>
      </c>
      <c r="I12309" s="258" t="s">
        <v>12498</v>
      </c>
    </row>
    <row r="12310" spans="1:9" hidden="1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19"/>
        <v>450000</v>
      </c>
      <c r="H12310" s="84" t="s">
        <v>11051</v>
      </c>
      <c r="I12310" s="258" t="s">
        <v>12498</v>
      </c>
    </row>
    <row r="12311" spans="1:9" hidden="1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11051</v>
      </c>
      <c r="I12311" s="258" t="s">
        <v>12498</v>
      </c>
    </row>
    <row r="12312" spans="1:9" hidden="1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19"/>
        <v>158000</v>
      </c>
      <c r="H12312" s="84" t="s">
        <v>11051</v>
      </c>
      <c r="I12312" s="258" t="s">
        <v>12498</v>
      </c>
    </row>
    <row r="12313" spans="1:9" hidden="1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19"/>
        <v>850000</v>
      </c>
      <c r="H12313" s="84" t="s">
        <v>11051</v>
      </c>
      <c r="I12313" s="258" t="s">
        <v>12498</v>
      </c>
    </row>
    <row r="12314" spans="1:9" hidden="1" x14ac:dyDescent="0.25">
      <c r="A12314" s="59" t="s">
        <v>5579</v>
      </c>
      <c r="B12314" s="59" t="s">
        <v>12499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19"/>
        <v>1</v>
      </c>
      <c r="H12314" s="84" t="s">
        <v>11051</v>
      </c>
      <c r="I12314" s="258" t="s">
        <v>12498</v>
      </c>
    </row>
    <row r="12315" spans="1:9" hidden="1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19"/>
        <v>130000</v>
      </c>
      <c r="H12315" s="84" t="s">
        <v>11051</v>
      </c>
      <c r="I12315" s="258" t="s">
        <v>12498</v>
      </c>
    </row>
    <row r="12316" spans="1:9" hidden="1" x14ac:dyDescent="0.25">
      <c r="A12316" s="59" t="s">
        <v>5579</v>
      </c>
      <c r="B12316" s="59" t="s">
        <v>12500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19"/>
        <v>2</v>
      </c>
      <c r="H12316" s="84" t="s">
        <v>11051</v>
      </c>
      <c r="I12316" s="258" t="s">
        <v>12501</v>
      </c>
    </row>
    <row r="12317" spans="1:9" hidden="1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19"/>
        <v>1195000</v>
      </c>
      <c r="H12317" s="84" t="s">
        <v>884</v>
      </c>
      <c r="I12317" s="258"/>
    </row>
    <row r="12318" spans="1:9" hidden="1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19"/>
        <v>5000</v>
      </c>
      <c r="H12318" s="84" t="s">
        <v>507</v>
      </c>
      <c r="I12318" s="59"/>
    </row>
    <row r="12319" spans="1:9" hidden="1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19"/>
        <v>5000</v>
      </c>
      <c r="H12319" s="84" t="s">
        <v>11986</v>
      </c>
      <c r="I12319" s="84"/>
    </row>
    <row r="12320" spans="1:9" hidden="1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19"/>
        <v>5000</v>
      </c>
      <c r="H12320" s="84" t="s">
        <v>4497</v>
      </c>
      <c r="I12320" s="84"/>
    </row>
    <row r="12321" spans="1:9" hidden="1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19"/>
        <v>115000</v>
      </c>
      <c r="H12321" s="84" t="s">
        <v>161</v>
      </c>
      <c r="I12321" s="84"/>
    </row>
    <row r="12322" spans="1:9" hidden="1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19"/>
        <v>3150000</v>
      </c>
      <c r="H12322" s="84" t="s">
        <v>884</v>
      </c>
      <c r="I12322" s="258"/>
    </row>
    <row r="12323" spans="1:9" hidden="1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21">F12323*D12323</f>
        <v>115000</v>
      </c>
      <c r="H12323" s="84" t="s">
        <v>5628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21"/>
        <v>56400</v>
      </c>
      <c r="H12324" s="84" t="s">
        <v>5628</v>
      </c>
      <c r="I12324" s="84"/>
    </row>
    <row r="12325" spans="1:9" hidden="1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21"/>
        <v>195000</v>
      </c>
      <c r="H12325" s="84" t="s">
        <v>4497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21"/>
        <v>253800</v>
      </c>
      <c r="H12326" s="84" t="s">
        <v>3028</v>
      </c>
      <c r="I12326" s="84" t="s">
        <v>12502</v>
      </c>
    </row>
    <row r="12327" spans="1:9" hidden="1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21"/>
        <v>87500</v>
      </c>
      <c r="H12327" s="84" t="s">
        <v>3028</v>
      </c>
      <c r="I12327" s="258" t="s">
        <v>12502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21"/>
        <v>225600</v>
      </c>
      <c r="H12328" s="84" t="s">
        <v>1235</v>
      </c>
      <c r="I12328" s="72" t="s">
        <v>12503</v>
      </c>
    </row>
    <row r="12329" spans="1:9" hidden="1" x14ac:dyDescent="0.25">
      <c r="A12329" s="210">
        <v>44809</v>
      </c>
      <c r="B12329" s="106" t="s">
        <v>12504</v>
      </c>
      <c r="C12329" s="113" t="s">
        <v>62</v>
      </c>
      <c r="D12329" s="487">
        <v>2</v>
      </c>
      <c r="E12329" s="230" t="s">
        <v>12505</v>
      </c>
      <c r="F12329" s="71">
        <v>10000</v>
      </c>
      <c r="G12329" s="67">
        <f t="shared" si="421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21"/>
        <v>485000</v>
      </c>
      <c r="H12330" s="84" t="s">
        <v>1039</v>
      </c>
      <c r="I12330" s="258" t="s">
        <v>12506</v>
      </c>
    </row>
    <row r="12331" spans="1:9" hidden="1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21"/>
        <v>150000</v>
      </c>
      <c r="H12331" s="84" t="s">
        <v>966</v>
      </c>
      <c r="I12331" s="258" t="s">
        <v>12507</v>
      </c>
    </row>
    <row r="12332" spans="1:9" hidden="1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21"/>
        <v>21000</v>
      </c>
      <c r="H12332" s="84" t="s">
        <v>977</v>
      </c>
      <c r="I12332" s="258" t="s">
        <v>12508</v>
      </c>
    </row>
    <row r="12333" spans="1:9" hidden="1" x14ac:dyDescent="0.25">
      <c r="A12333" s="210">
        <v>44809</v>
      </c>
      <c r="B12333" s="59" t="s">
        <v>9004</v>
      </c>
      <c r="C12333" s="76" t="s">
        <v>12509</v>
      </c>
      <c r="D12333" s="64">
        <v>2</v>
      </c>
      <c r="E12333" s="65" t="s">
        <v>31</v>
      </c>
      <c r="F12333" s="66">
        <v>134500</v>
      </c>
      <c r="G12333" s="67">
        <f t="shared" si="421"/>
        <v>269000</v>
      </c>
      <c r="H12333" s="84" t="s">
        <v>977</v>
      </c>
      <c r="I12333" s="258" t="s">
        <v>12508</v>
      </c>
    </row>
    <row r="12334" spans="1:9" hidden="1" x14ac:dyDescent="0.25">
      <c r="A12334" s="210">
        <v>44809</v>
      </c>
      <c r="B12334" s="59" t="s">
        <v>8902</v>
      </c>
      <c r="C12334" s="59" t="s">
        <v>11447</v>
      </c>
      <c r="D12334" s="80">
        <v>2</v>
      </c>
      <c r="E12334" s="65" t="s">
        <v>31</v>
      </c>
      <c r="F12334" s="209">
        <v>60000</v>
      </c>
      <c r="G12334" s="67">
        <f t="shared" si="421"/>
        <v>120000</v>
      </c>
      <c r="H12334" s="84" t="s">
        <v>977</v>
      </c>
      <c r="I12334" s="258" t="s">
        <v>12508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21"/>
        <v>15000</v>
      </c>
      <c r="H12335" s="84" t="s">
        <v>977</v>
      </c>
      <c r="I12335" s="258" t="s">
        <v>12508</v>
      </c>
    </row>
    <row r="12336" spans="1:9" hidden="1" x14ac:dyDescent="0.25">
      <c r="A12336" s="210">
        <v>44809</v>
      </c>
      <c r="B12336" s="59" t="s">
        <v>11377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21"/>
        <v>400000</v>
      </c>
      <c r="H12336" s="84" t="s">
        <v>977</v>
      </c>
      <c r="I12336" s="258" t="s">
        <v>12508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21"/>
        <v>20000</v>
      </c>
      <c r="H12337" s="84" t="s">
        <v>1029</v>
      </c>
      <c r="I12337" s="258" t="s">
        <v>12510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12510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12510</v>
      </c>
    </row>
    <row r="12340" spans="1:9" hidden="1" x14ac:dyDescent="0.25">
      <c r="A12340" s="210">
        <v>44809</v>
      </c>
      <c r="B12340" s="59" t="s">
        <v>12511</v>
      </c>
      <c r="C12340" s="59" t="s">
        <v>12512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12510</v>
      </c>
    </row>
    <row r="12341" spans="1:9" hidden="1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21"/>
        <v>14000</v>
      </c>
      <c r="H12341" s="84" t="s">
        <v>5524</v>
      </c>
      <c r="I12341" s="258"/>
    </row>
    <row r="12342" spans="1:9" x14ac:dyDescent="0.25">
      <c r="A12342" s="210">
        <v>44809</v>
      </c>
      <c r="B12342" s="59" t="s">
        <v>12513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21"/>
        <v>3750</v>
      </c>
      <c r="H12342" s="84" t="s">
        <v>5524</v>
      </c>
      <c r="I12342" s="258"/>
    </row>
    <row r="12343" spans="1:9" hidden="1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21"/>
        <v>115000</v>
      </c>
      <c r="H12343" s="84" t="s">
        <v>5524</v>
      </c>
      <c r="I12343" s="258"/>
    </row>
    <row r="12344" spans="1:9" hidden="1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21"/>
        <v>340000</v>
      </c>
      <c r="H12344" s="84" t="s">
        <v>5524</v>
      </c>
      <c r="I12344" s="258"/>
    </row>
    <row r="12345" spans="1:9" hidden="1" x14ac:dyDescent="0.25">
      <c r="A12345" s="210">
        <v>44809</v>
      </c>
      <c r="B12345" s="59" t="s">
        <v>11955</v>
      </c>
      <c r="C12345" s="59" t="s">
        <v>12514</v>
      </c>
      <c r="D12345" s="80">
        <v>1</v>
      </c>
      <c r="E12345" s="65" t="s">
        <v>31</v>
      </c>
      <c r="F12345" s="209">
        <v>1545000</v>
      </c>
      <c r="G12345" s="67">
        <f t="shared" si="421"/>
        <v>1545000</v>
      </c>
      <c r="H12345" s="84" t="s">
        <v>3394</v>
      </c>
      <c r="I12345" s="258" t="s">
        <v>12515</v>
      </c>
    </row>
    <row r="12346" spans="1:9" hidden="1" x14ac:dyDescent="0.25">
      <c r="A12346" s="210">
        <v>44809</v>
      </c>
      <c r="B12346" s="59" t="s">
        <v>11955</v>
      </c>
      <c r="C12346" s="59" t="s">
        <v>12516</v>
      </c>
      <c r="D12346" s="64">
        <v>1</v>
      </c>
      <c r="E12346" s="65" t="s">
        <v>31</v>
      </c>
      <c r="F12346" s="66">
        <v>1545000</v>
      </c>
      <c r="G12346" s="67">
        <f t="shared" si="421"/>
        <v>1545000</v>
      </c>
      <c r="H12346" s="84" t="s">
        <v>3394</v>
      </c>
      <c r="I12346" s="258" t="s">
        <v>12515</v>
      </c>
    </row>
    <row r="12347" spans="1:9" hidden="1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21"/>
        <v>485000</v>
      </c>
      <c r="H12347" s="84" t="s">
        <v>3394</v>
      </c>
      <c r="I12347" s="258" t="s">
        <v>12515</v>
      </c>
    </row>
    <row r="12348" spans="1:9" hidden="1" x14ac:dyDescent="0.25">
      <c r="A12348" s="210">
        <v>44809</v>
      </c>
      <c r="B12348" s="78" t="s">
        <v>12464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21"/>
        <v>370000</v>
      </c>
      <c r="H12348" s="84" t="s">
        <v>3394</v>
      </c>
      <c r="I12348" s="258" t="s">
        <v>12515</v>
      </c>
    </row>
    <row r="12349" spans="1:9" hidden="1" x14ac:dyDescent="0.25">
      <c r="A12349" s="210">
        <v>44809</v>
      </c>
      <c r="B12349" s="59" t="s">
        <v>12175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21"/>
        <v>100000</v>
      </c>
      <c r="H12349" s="84" t="s">
        <v>3394</v>
      </c>
      <c r="I12349" s="258" t="s">
        <v>12515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21"/>
        <v>12500</v>
      </c>
      <c r="H12350" s="84" t="s">
        <v>3394</v>
      </c>
      <c r="I12350" s="258" t="s">
        <v>12515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21"/>
        <v>138756</v>
      </c>
      <c r="H12351" s="84" t="s">
        <v>3394</v>
      </c>
      <c r="I12351" s="258" t="s">
        <v>12515</v>
      </c>
    </row>
    <row r="12352" spans="1:9" hidden="1" x14ac:dyDescent="0.25">
      <c r="A12352" s="488">
        <v>44809</v>
      </c>
      <c r="B12352" s="484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21"/>
        <v>485000</v>
      </c>
      <c r="H12352" s="465" t="s">
        <v>188</v>
      </c>
      <c r="I12352" s="465" t="s">
        <v>12517</v>
      </c>
    </row>
    <row r="12353" spans="1:9" hidden="1" x14ac:dyDescent="0.25">
      <c r="A12353" s="210">
        <v>44809</v>
      </c>
      <c r="B12353" s="59" t="s">
        <v>11955</v>
      </c>
      <c r="C12353" s="59" t="s">
        <v>12518</v>
      </c>
      <c r="D12353" s="64">
        <v>1</v>
      </c>
      <c r="E12353" s="65" t="s">
        <v>31</v>
      </c>
      <c r="F12353" s="67">
        <v>1545000</v>
      </c>
      <c r="G12353" s="67">
        <f t="shared" si="421"/>
        <v>1545000</v>
      </c>
      <c r="H12353" s="84" t="s">
        <v>188</v>
      </c>
      <c r="I12353" s="258" t="s">
        <v>12517</v>
      </c>
    </row>
    <row r="12354" spans="1:9" hidden="1" x14ac:dyDescent="0.25">
      <c r="A12354" s="210">
        <v>44809</v>
      </c>
      <c r="B12354" s="59" t="s">
        <v>11955</v>
      </c>
      <c r="C12354" s="59" t="s">
        <v>12519</v>
      </c>
      <c r="D12354" s="80">
        <v>1</v>
      </c>
      <c r="E12354" s="65" t="s">
        <v>31</v>
      </c>
      <c r="F12354" s="209">
        <v>1545000</v>
      </c>
      <c r="G12354" s="209">
        <f t="shared" si="421"/>
        <v>1545000</v>
      </c>
      <c r="H12354" s="84" t="s">
        <v>188</v>
      </c>
      <c r="I12354" s="59" t="s">
        <v>12517</v>
      </c>
    </row>
    <row r="12355" spans="1:9" hidden="1" x14ac:dyDescent="0.25">
      <c r="A12355" s="210">
        <v>44809</v>
      </c>
      <c r="B12355" s="78" t="s">
        <v>12464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21"/>
        <v>370000</v>
      </c>
      <c r="H12355" s="84" t="s">
        <v>188</v>
      </c>
      <c r="I12355" s="59" t="s">
        <v>12517</v>
      </c>
    </row>
    <row r="12356" spans="1:9" hidden="1" x14ac:dyDescent="0.25">
      <c r="A12356" s="210">
        <v>44809</v>
      </c>
      <c r="B12356" s="59" t="s">
        <v>12175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21"/>
        <v>100000</v>
      </c>
      <c r="H12356" s="84" t="s">
        <v>188</v>
      </c>
      <c r="I12356" s="59" t="s">
        <v>12517</v>
      </c>
    </row>
    <row r="12357" spans="1:9" hidden="1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21"/>
        <v>21000</v>
      </c>
      <c r="H12357" s="84" t="s">
        <v>723</v>
      </c>
      <c r="I12357" s="59" t="s">
        <v>12520</v>
      </c>
    </row>
    <row r="12358" spans="1:9" hidden="1" x14ac:dyDescent="0.25">
      <c r="A12358" s="210">
        <v>44809</v>
      </c>
      <c r="B12358" s="59" t="s">
        <v>8902</v>
      </c>
      <c r="C12358" s="59" t="s">
        <v>11447</v>
      </c>
      <c r="D12358" s="80">
        <v>1</v>
      </c>
      <c r="E12358" s="65" t="s">
        <v>31</v>
      </c>
      <c r="F12358" s="209">
        <v>60000</v>
      </c>
      <c r="G12358" s="67">
        <f t="shared" si="421"/>
        <v>60000</v>
      </c>
      <c r="H12358" s="84" t="s">
        <v>723</v>
      </c>
      <c r="I12358" s="59" t="s">
        <v>12520</v>
      </c>
    </row>
    <row r="12359" spans="1:9" hidden="1" x14ac:dyDescent="0.25">
      <c r="A12359" s="210">
        <v>44809</v>
      </c>
      <c r="B12359" s="59" t="s">
        <v>9004</v>
      </c>
      <c r="C12359" s="76" t="s">
        <v>12509</v>
      </c>
      <c r="D12359" s="59">
        <v>2</v>
      </c>
      <c r="E12359" s="59" t="s">
        <v>31</v>
      </c>
      <c r="F12359" s="59">
        <v>134500</v>
      </c>
      <c r="G12359" s="67">
        <f t="shared" si="421"/>
        <v>269000</v>
      </c>
      <c r="H12359" s="84" t="s">
        <v>723</v>
      </c>
      <c r="I12359" s="59" t="s">
        <v>12520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21"/>
        <v>110000</v>
      </c>
      <c r="H12360" s="84" t="s">
        <v>723</v>
      </c>
      <c r="I12360" s="59" t="s">
        <v>12520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21"/>
        <v>20000</v>
      </c>
      <c r="H12361" s="84" t="s">
        <v>723</v>
      </c>
      <c r="I12361" s="59" t="s">
        <v>12520</v>
      </c>
    </row>
    <row r="12362" spans="1:9" hidden="1" x14ac:dyDescent="0.25">
      <c r="A12362" s="210">
        <v>44809</v>
      </c>
      <c r="B12362" s="59" t="s">
        <v>12521</v>
      </c>
      <c r="C12362" s="59" t="s">
        <v>12522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12523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21"/>
        <v>55000</v>
      </c>
      <c r="H12363" s="84" t="s">
        <v>565</v>
      </c>
      <c r="I12363" s="59" t="s">
        <v>12523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21"/>
        <v>36975</v>
      </c>
      <c r="H12364" s="84" t="s">
        <v>565</v>
      </c>
      <c r="I12364" s="59" t="s">
        <v>12523</v>
      </c>
    </row>
    <row r="12365" spans="1:9" hidden="1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21"/>
        <v>10000</v>
      </c>
      <c r="H12365" s="84" t="s">
        <v>565</v>
      </c>
      <c r="I12365" s="59" t="s">
        <v>12523</v>
      </c>
    </row>
    <row r="12366" spans="1:9" hidden="1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21"/>
        <v>100000</v>
      </c>
      <c r="H12366" s="84" t="s">
        <v>1992</v>
      </c>
      <c r="I12366" s="59" t="s">
        <v>12524</v>
      </c>
    </row>
    <row r="12367" spans="1:9" hidden="1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hidden="1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hidden="1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2">F12370*D12370</f>
        <v>14000</v>
      </c>
      <c r="H12370" s="84" t="s">
        <v>5524</v>
      </c>
      <c r="I12370" s="84"/>
    </row>
    <row r="12371" spans="1:9" hidden="1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2"/>
        <v>400000</v>
      </c>
      <c r="H12371" s="84" t="s">
        <v>5610</v>
      </c>
      <c r="I12371" s="258"/>
    </row>
    <row r="12372" spans="1:9" hidden="1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2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2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2"/>
        <v>36000</v>
      </c>
      <c r="H12374" s="84" t="s">
        <v>2678</v>
      </c>
      <c r="I12374" s="258" t="s">
        <v>12525</v>
      </c>
    </row>
    <row r="12375" spans="1:9" hidden="1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2"/>
        <v>82000</v>
      </c>
      <c r="H12375" s="84" t="s">
        <v>2678</v>
      </c>
      <c r="I12375" s="258" t="s">
        <v>12525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2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2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2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12526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2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2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12527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2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2"/>
        <v>465500</v>
      </c>
      <c r="H12382" s="266" t="s">
        <v>127</v>
      </c>
      <c r="I12382" s="258"/>
    </row>
    <row r="12383" spans="1:9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2"/>
        <v>22500</v>
      </c>
      <c r="H12383" s="84" t="s">
        <v>127</v>
      </c>
      <c r="I12383" s="258"/>
    </row>
    <row r="12384" spans="1:9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2"/>
        <v>15000</v>
      </c>
      <c r="H12384" s="84" t="s">
        <v>1235</v>
      </c>
      <c r="I12384" s="258" t="s">
        <v>12528</v>
      </c>
    </row>
    <row r="12385" spans="1:9" hidden="1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2"/>
        <v>20000</v>
      </c>
      <c r="H12385" s="84" t="s">
        <v>1235</v>
      </c>
      <c r="I12385" s="258" t="s">
        <v>12528</v>
      </c>
    </row>
    <row r="12386" spans="1:9" hidden="1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2"/>
        <v>275000</v>
      </c>
      <c r="H12386" s="84" t="s">
        <v>1235</v>
      </c>
      <c r="I12386" s="258" t="s">
        <v>12528</v>
      </c>
    </row>
    <row r="12387" spans="1:9" hidden="1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2"/>
        <v>350000</v>
      </c>
      <c r="H12387" s="84" t="s">
        <v>1235</v>
      </c>
      <c r="I12387" s="258" t="s">
        <v>12528</v>
      </c>
    </row>
    <row r="12388" spans="1:9" hidden="1" x14ac:dyDescent="0.25">
      <c r="A12388" s="210">
        <v>44839</v>
      </c>
      <c r="B12388" s="59" t="s">
        <v>12529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2"/>
        <v>90000</v>
      </c>
      <c r="H12388" s="84" t="s">
        <v>1235</v>
      </c>
      <c r="I12388" s="258" t="s">
        <v>12528</v>
      </c>
    </row>
    <row r="12389" spans="1:9" hidden="1" x14ac:dyDescent="0.25">
      <c r="A12389" s="210">
        <v>44839</v>
      </c>
      <c r="B12389" s="59" t="s">
        <v>12530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2"/>
        <v>100000</v>
      </c>
      <c r="H12389" s="84" t="s">
        <v>1235</v>
      </c>
      <c r="I12389" s="258" t="s">
        <v>12528</v>
      </c>
    </row>
    <row r="12390" spans="1:9" hidden="1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2"/>
        <v>40000</v>
      </c>
      <c r="H12390" s="84" t="s">
        <v>1235</v>
      </c>
      <c r="I12390" s="258" t="s">
        <v>12528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2"/>
        <v>253800</v>
      </c>
      <c r="H12391" s="84" t="s">
        <v>121</v>
      </c>
      <c r="I12391" s="258" t="s">
        <v>12531</v>
      </c>
    </row>
    <row r="12392" spans="1:9" hidden="1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2"/>
        <v>87500</v>
      </c>
      <c r="H12392" s="84" t="s">
        <v>121</v>
      </c>
      <c r="I12392" s="258" t="s">
        <v>12531</v>
      </c>
    </row>
    <row r="12393" spans="1:9" hidden="1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2"/>
        <v>36000</v>
      </c>
      <c r="H12393" s="84" t="s">
        <v>121</v>
      </c>
      <c r="I12393" s="258" t="s">
        <v>12531</v>
      </c>
    </row>
    <row r="12394" spans="1:9" hidden="1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2"/>
        <v>82000</v>
      </c>
      <c r="H12394" s="84" t="s">
        <v>121</v>
      </c>
      <c r="I12394" s="258" t="s">
        <v>12531</v>
      </c>
    </row>
    <row r="12395" spans="1:9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2"/>
        <v>3750</v>
      </c>
      <c r="H12395" s="84" t="s">
        <v>35</v>
      </c>
      <c r="I12395" s="258"/>
    </row>
    <row r="12396" spans="1:9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2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2"/>
        <v>43000</v>
      </c>
      <c r="H12397" s="84" t="s">
        <v>1035</v>
      </c>
      <c r="I12397" s="258" t="s">
        <v>12532</v>
      </c>
    </row>
    <row r="12398" spans="1:9" hidden="1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2"/>
        <v>150000</v>
      </c>
      <c r="H12398" s="84" t="s">
        <v>1035</v>
      </c>
      <c r="I12398" s="258" t="s">
        <v>12532</v>
      </c>
    </row>
    <row r="12399" spans="1:9" hidden="1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2"/>
        <v>46412</v>
      </c>
      <c r="H12399" s="84" t="s">
        <v>1035</v>
      </c>
      <c r="I12399" s="258" t="s">
        <v>12532</v>
      </c>
    </row>
    <row r="12400" spans="1:9" hidden="1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2"/>
        <v>130000</v>
      </c>
      <c r="H12400" s="84" t="s">
        <v>1035</v>
      </c>
      <c r="I12400" s="258" t="s">
        <v>12532</v>
      </c>
    </row>
    <row r="12401" spans="1:9" hidden="1" x14ac:dyDescent="0.25">
      <c r="A12401" s="210">
        <v>44839</v>
      </c>
      <c r="B12401" s="59" t="s">
        <v>216</v>
      </c>
      <c r="C12401" s="59" t="s">
        <v>11633</v>
      </c>
      <c r="D12401" s="80">
        <v>1</v>
      </c>
      <c r="E12401" s="65" t="s">
        <v>31</v>
      </c>
      <c r="F12401" s="209">
        <v>198550</v>
      </c>
      <c r="G12401" s="209">
        <f t="shared" si="422"/>
        <v>198550</v>
      </c>
      <c r="H12401" s="84" t="s">
        <v>1035</v>
      </c>
      <c r="I12401" s="59" t="s">
        <v>12532</v>
      </c>
    </row>
    <row r="12402" spans="1:9" hidden="1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2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2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2"/>
        <v>36000</v>
      </c>
      <c r="H12404" s="84" t="s">
        <v>2148</v>
      </c>
      <c r="I12404" s="59" t="s">
        <v>12533</v>
      </c>
    </row>
    <row r="12405" spans="1:9" hidden="1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2"/>
        <v>82000</v>
      </c>
      <c r="H12405" s="84" t="s">
        <v>2148</v>
      </c>
      <c r="I12405" s="59" t="s">
        <v>12533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2"/>
        <v>253800</v>
      </c>
      <c r="H12406" s="84" t="s">
        <v>2148</v>
      </c>
      <c r="I12406" s="59" t="s">
        <v>12533</v>
      </c>
    </row>
    <row r="12407" spans="1:9" hidden="1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2"/>
        <v>87500</v>
      </c>
      <c r="H12407" s="84" t="s">
        <v>2148</v>
      </c>
      <c r="I12407" s="59" t="s">
        <v>12533</v>
      </c>
    </row>
    <row r="12408" spans="1:9" hidden="1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2"/>
        <v>46412</v>
      </c>
      <c r="H12408" s="84" t="s">
        <v>2148</v>
      </c>
      <c r="I12408" s="59" t="s">
        <v>12533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2"/>
        <v>1776158</v>
      </c>
      <c r="H12409" s="84" t="s">
        <v>2148</v>
      </c>
      <c r="I12409" s="59" t="s">
        <v>12533</v>
      </c>
    </row>
    <row r="12410" spans="1:9" hidden="1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2"/>
        <v>36000</v>
      </c>
      <c r="H12410" s="84" t="s">
        <v>1571</v>
      </c>
      <c r="I12410" s="59" t="s">
        <v>12534</v>
      </c>
    </row>
    <row r="12411" spans="1:9" hidden="1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2"/>
        <v>82000</v>
      </c>
      <c r="H12411" s="84" t="s">
        <v>1571</v>
      </c>
      <c r="I12411" s="59" t="s">
        <v>12534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2"/>
        <v>225600</v>
      </c>
      <c r="H12412" s="84" t="s">
        <v>1571</v>
      </c>
      <c r="I12412" s="59" t="s">
        <v>12534</v>
      </c>
    </row>
    <row r="12413" spans="1:9" hidden="1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2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2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2"/>
        <v>324884</v>
      </c>
      <c r="H12415" s="84" t="s">
        <v>5628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2"/>
        <v>20625</v>
      </c>
      <c r="H12416" s="84" t="s">
        <v>5628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2"/>
        <v>75000</v>
      </c>
      <c r="H12417" s="84" t="s">
        <v>5628</v>
      </c>
      <c r="I12417" s="84"/>
    </row>
    <row r="12418" spans="1:9" hidden="1" x14ac:dyDescent="0.25">
      <c r="A12418" s="210">
        <v>44870</v>
      </c>
      <c r="B12418" s="76" t="s">
        <v>12535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2"/>
        <v>12000</v>
      </c>
      <c r="H12418" s="84" t="s">
        <v>127</v>
      </c>
      <c r="I12418" s="84"/>
    </row>
    <row r="12419" spans="1:9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2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12536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2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2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12195</v>
      </c>
      <c r="C12422" s="256" t="s">
        <v>12537</v>
      </c>
      <c r="D12422" s="64">
        <v>1</v>
      </c>
      <c r="E12422" s="65" t="s">
        <v>31</v>
      </c>
      <c r="F12422" s="209">
        <v>1275000</v>
      </c>
      <c r="G12422" s="67">
        <f t="shared" si="422"/>
        <v>1275000</v>
      </c>
      <c r="H12422" s="84" t="s">
        <v>843</v>
      </c>
      <c r="I12422" s="258" t="s">
        <v>12538</v>
      </c>
    </row>
    <row r="12423" spans="1:9" hidden="1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2"/>
        <v>36000</v>
      </c>
      <c r="H12423" s="84" t="s">
        <v>843</v>
      </c>
      <c r="I12423" s="258" t="s">
        <v>12538</v>
      </c>
    </row>
    <row r="12424" spans="1:9" hidden="1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2"/>
        <v>82000</v>
      </c>
      <c r="H12424" s="84" t="s">
        <v>843</v>
      </c>
      <c r="I12424" s="258" t="s">
        <v>12538</v>
      </c>
    </row>
    <row r="12425" spans="1:9" hidden="1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2"/>
        <v>60000</v>
      </c>
      <c r="H12425" s="84" t="s">
        <v>843</v>
      </c>
      <c r="I12425" s="258" t="s">
        <v>12538</v>
      </c>
    </row>
    <row r="12426" spans="1:9" hidden="1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2"/>
        <v>14000</v>
      </c>
      <c r="H12426" s="84" t="s">
        <v>5524</v>
      </c>
      <c r="I12426" s="258"/>
    </row>
    <row r="12427" spans="1:9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2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2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2"/>
        <v>300000</v>
      </c>
      <c r="H12429" s="84" t="s">
        <v>1992</v>
      </c>
      <c r="I12429" s="258" t="s">
        <v>12539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2"/>
        <v>375000</v>
      </c>
      <c r="H12430" s="84" t="s">
        <v>1992</v>
      </c>
      <c r="I12430" s="258" t="s">
        <v>12539</v>
      </c>
    </row>
    <row r="12431" spans="1:9" hidden="1" x14ac:dyDescent="0.25">
      <c r="A12431" s="210">
        <v>44870</v>
      </c>
      <c r="B12431" s="59" t="s">
        <v>12540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2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2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2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3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3"/>
        <v>225600</v>
      </c>
      <c r="H12435" s="84" t="s">
        <v>1039</v>
      </c>
      <c r="I12435" s="258" t="s">
        <v>12541</v>
      </c>
    </row>
    <row r="12436" spans="1:9" hidden="1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3"/>
        <v>500000</v>
      </c>
      <c r="H12436" s="84" t="s">
        <v>1039</v>
      </c>
      <c r="I12436" s="258" t="s">
        <v>12541</v>
      </c>
    </row>
    <row r="12437" spans="1:9" hidden="1" x14ac:dyDescent="0.25">
      <c r="A12437" s="210">
        <v>44870</v>
      </c>
      <c r="B12437" s="59" t="s">
        <v>11391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3"/>
        <v>2070000</v>
      </c>
      <c r="H12437" s="84" t="s">
        <v>966</v>
      </c>
      <c r="I12437" s="258" t="s">
        <v>12542</v>
      </c>
    </row>
    <row r="12438" spans="1:9" hidden="1" x14ac:dyDescent="0.25">
      <c r="A12438" s="210">
        <v>44870</v>
      </c>
      <c r="B12438" s="78" t="s">
        <v>302</v>
      </c>
      <c r="C12438" s="78" t="s">
        <v>11548</v>
      </c>
      <c r="D12438" s="64">
        <v>1</v>
      </c>
      <c r="E12438" s="65" t="s">
        <v>31</v>
      </c>
      <c r="F12438" s="66">
        <v>130000</v>
      </c>
      <c r="G12438" s="67">
        <f t="shared" si="423"/>
        <v>130000</v>
      </c>
      <c r="H12438" s="84" t="s">
        <v>3028</v>
      </c>
      <c r="I12438" s="258" t="s">
        <v>12543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3"/>
        <v>253800</v>
      </c>
      <c r="H12439" s="84" t="s">
        <v>601</v>
      </c>
      <c r="I12439" s="258" t="s">
        <v>12544</v>
      </c>
    </row>
    <row r="12440" spans="1:9" hidden="1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3"/>
        <v>87500</v>
      </c>
      <c r="H12440" s="84" t="s">
        <v>601</v>
      </c>
      <c r="I12440" s="258" t="s">
        <v>12544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3"/>
        <v>45000</v>
      </c>
      <c r="H12441" s="84" t="s">
        <v>601</v>
      </c>
      <c r="I12441" s="258" t="s">
        <v>12544</v>
      </c>
    </row>
    <row r="12442" spans="1:9" hidden="1" x14ac:dyDescent="0.25">
      <c r="A12442" s="210">
        <v>44870</v>
      </c>
      <c r="B12442" s="59" t="s">
        <v>12195</v>
      </c>
      <c r="C12442" s="59" t="s">
        <v>12545</v>
      </c>
      <c r="D12442" s="80">
        <v>1</v>
      </c>
      <c r="E12442" s="65" t="s">
        <v>31</v>
      </c>
      <c r="F12442" s="209">
        <v>1275000</v>
      </c>
      <c r="G12442" s="209">
        <f t="shared" si="423"/>
        <v>1275000</v>
      </c>
      <c r="H12442" s="84" t="s">
        <v>601</v>
      </c>
      <c r="I12442" s="258" t="s">
        <v>12544</v>
      </c>
    </row>
    <row r="12443" spans="1:9" hidden="1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3"/>
        <v>165000</v>
      </c>
      <c r="H12443" s="84" t="s">
        <v>601</v>
      </c>
      <c r="I12443" s="258" t="s">
        <v>12544</v>
      </c>
    </row>
    <row r="12444" spans="1:9" hidden="1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3"/>
        <v>65000</v>
      </c>
      <c r="H12444" s="84" t="s">
        <v>759</v>
      </c>
      <c r="I12444" s="59" t="s">
        <v>12546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3"/>
        <v>253800</v>
      </c>
      <c r="H12445" s="84" t="s">
        <v>1982</v>
      </c>
      <c r="I12445" s="59" t="s">
        <v>12547</v>
      </c>
    </row>
    <row r="12446" spans="1:9" hidden="1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3"/>
        <v>82000</v>
      </c>
      <c r="H12446" s="84" t="s">
        <v>1982</v>
      </c>
      <c r="I12446" s="59" t="s">
        <v>12547</v>
      </c>
    </row>
    <row r="12447" spans="1:9" hidden="1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3"/>
        <v>35000</v>
      </c>
      <c r="H12447" s="84" t="s">
        <v>1982</v>
      </c>
      <c r="I12447" s="59" t="s">
        <v>12547</v>
      </c>
    </row>
    <row r="12448" spans="1:9" hidden="1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3"/>
        <v>606000</v>
      </c>
      <c r="H12448" s="84" t="s">
        <v>5623</v>
      </c>
      <c r="I12448" s="59"/>
    </row>
    <row r="12449" spans="1:9" hidden="1" x14ac:dyDescent="0.25">
      <c r="A12449" s="210">
        <v>44870</v>
      </c>
      <c r="B12449" s="125" t="s">
        <v>12548</v>
      </c>
      <c r="C12449" s="59" t="s">
        <v>12549</v>
      </c>
      <c r="D12449" s="59">
        <v>2</v>
      </c>
      <c r="E12449" s="59" t="s">
        <v>31</v>
      </c>
      <c r="F12449" s="66">
        <v>10000</v>
      </c>
      <c r="G12449" s="67">
        <f t="shared" si="423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3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3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4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4"/>
        <v>77000</v>
      </c>
      <c r="H12459" s="84" t="s">
        <v>4561</v>
      </c>
      <c r="I12459" s="72"/>
    </row>
    <row r="12460" spans="1:9" hidden="1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4"/>
        <v>175000</v>
      </c>
      <c r="H12460" s="84" t="s">
        <v>121</v>
      </c>
      <c r="I12460" s="258" t="s">
        <v>12531</v>
      </c>
    </row>
    <row r="12461" spans="1:9" hidden="1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4"/>
        <v>921000</v>
      </c>
      <c r="H12461" s="266" t="s">
        <v>5628</v>
      </c>
      <c r="I12461" s="258"/>
    </row>
    <row r="12462" spans="1:9" hidden="1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4"/>
        <v>65000</v>
      </c>
      <c r="H12462" s="84" t="s">
        <v>502</v>
      </c>
      <c r="I12462" s="258" t="s">
        <v>12550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4"/>
        <v>225600</v>
      </c>
      <c r="H12463" s="84" t="s">
        <v>605</v>
      </c>
      <c r="I12463" s="258" t="s">
        <v>12551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4"/>
        <v>173445</v>
      </c>
      <c r="H12464" s="84" t="s">
        <v>605</v>
      </c>
      <c r="I12464" s="258" t="s">
        <v>12551</v>
      </c>
    </row>
    <row r="12465" spans="1:9" hidden="1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4"/>
        <v>25000</v>
      </c>
      <c r="H12465" s="266" t="s">
        <v>605</v>
      </c>
      <c r="I12465" s="258" t="s">
        <v>12551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4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12552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4"/>
        <v>520000</v>
      </c>
      <c r="H12467" s="266" t="s">
        <v>1035</v>
      </c>
      <c r="I12467" s="258" t="s">
        <v>12553</v>
      </c>
    </row>
    <row r="12468" spans="1:9" hidden="1" x14ac:dyDescent="0.25">
      <c r="A12468" s="210">
        <v>44900</v>
      </c>
      <c r="B12468" s="59" t="s">
        <v>12175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4"/>
        <v>50000</v>
      </c>
      <c r="H12468" s="266" t="s">
        <v>1035</v>
      </c>
      <c r="I12468" s="258" t="s">
        <v>12553</v>
      </c>
    </row>
    <row r="12469" spans="1:9" hidden="1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4"/>
        <v>165000</v>
      </c>
      <c r="H12469" s="266" t="s">
        <v>1035</v>
      </c>
      <c r="I12469" s="258" t="s">
        <v>12553</v>
      </c>
    </row>
    <row r="12470" spans="1:9" hidden="1" x14ac:dyDescent="0.25">
      <c r="A12470" s="210">
        <v>44900</v>
      </c>
      <c r="B12470" s="106" t="s">
        <v>12535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4"/>
        <v>12000</v>
      </c>
      <c r="H12470" s="84" t="s">
        <v>5524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4"/>
        <v>75000</v>
      </c>
      <c r="H12471" s="84" t="s">
        <v>504</v>
      </c>
      <c r="I12471" s="258" t="s">
        <v>12554</v>
      </c>
    </row>
    <row r="12472" spans="1:9" hidden="1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4"/>
        <v>255000</v>
      </c>
      <c r="H12472" s="84" t="s">
        <v>12555</v>
      </c>
      <c r="I12472" s="258" t="s">
        <v>12556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4"/>
        <v>185000</v>
      </c>
      <c r="H12473" s="84" t="s">
        <v>12555</v>
      </c>
      <c r="I12473" s="258" t="s">
        <v>12556</v>
      </c>
    </row>
    <row r="12474" spans="1:9" hidden="1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4"/>
        <v>120000</v>
      </c>
      <c r="H12474" s="84" t="s">
        <v>12555</v>
      </c>
      <c r="I12474" s="258" t="s">
        <v>12556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4"/>
        <v>225600</v>
      </c>
      <c r="H12475" s="84" t="s">
        <v>3171</v>
      </c>
      <c r="I12475" s="258" t="s">
        <v>12557</v>
      </c>
    </row>
    <row r="12476" spans="1:9" hidden="1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4"/>
        <v>75000</v>
      </c>
      <c r="H12476" s="84" t="s">
        <v>1972</v>
      </c>
      <c r="I12476" s="258" t="s">
        <v>12558</v>
      </c>
    </row>
    <row r="12477" spans="1:9" hidden="1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4"/>
        <v>140000</v>
      </c>
      <c r="H12477" s="84" t="s">
        <v>1972</v>
      </c>
      <c r="I12477" s="258" t="s">
        <v>12558</v>
      </c>
    </row>
    <row r="12478" spans="1:9" hidden="1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4"/>
        <v>160000</v>
      </c>
      <c r="H12478" s="84" t="s">
        <v>1080</v>
      </c>
      <c r="I12478" s="258" t="s">
        <v>12559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4"/>
        <v>90000</v>
      </c>
      <c r="H12479" s="84" t="s">
        <v>1080</v>
      </c>
      <c r="I12479" s="258" t="s">
        <v>12559</v>
      </c>
    </row>
    <row r="12480" spans="1:9" hidden="1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4"/>
        <v>116030</v>
      </c>
      <c r="H12480" s="84" t="s">
        <v>4561</v>
      </c>
      <c r="I12480" s="84"/>
    </row>
    <row r="12481" spans="1:9" hidden="1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4"/>
        <v>42300</v>
      </c>
      <c r="H12481" s="84" t="s">
        <v>146</v>
      </c>
      <c r="I12481" s="84"/>
    </row>
    <row r="12482" spans="1:9" hidden="1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4"/>
        <v>65000</v>
      </c>
      <c r="H12482" s="84" t="s">
        <v>127</v>
      </c>
      <c r="I12482" s="84"/>
    </row>
    <row r="12483" spans="1:9" hidden="1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4"/>
        <v>195000</v>
      </c>
      <c r="H12483" s="84" t="s">
        <v>127</v>
      </c>
      <c r="I12483" s="258"/>
    </row>
    <row r="12484" spans="1:9" hidden="1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4"/>
        <v>9000</v>
      </c>
      <c r="H12484" s="266" t="s">
        <v>127</v>
      </c>
      <c r="I12484" s="258"/>
    </row>
    <row r="12485" spans="1:9" hidden="1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4"/>
        <v>24000</v>
      </c>
      <c r="H12485" s="266" t="s">
        <v>127</v>
      </c>
      <c r="I12485" s="258"/>
    </row>
    <row r="12486" spans="1:9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4"/>
        <v>25000</v>
      </c>
      <c r="H12486" s="266" t="s">
        <v>127</v>
      </c>
      <c r="I12486" s="72"/>
    </row>
    <row r="12487" spans="1:9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4"/>
        <v>101725</v>
      </c>
      <c r="H12487" s="266" t="s">
        <v>127</v>
      </c>
      <c r="I12487" s="72"/>
    </row>
    <row r="12488" spans="1:9" hidden="1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4"/>
        <v>7500</v>
      </c>
      <c r="H12493" s="84" t="s">
        <v>5524</v>
      </c>
      <c r="I12493" s="258"/>
    </row>
    <row r="12494" spans="1:9" hidden="1" x14ac:dyDescent="0.25">
      <c r="A12494" s="59" t="s">
        <v>5641</v>
      </c>
      <c r="B12494" s="106" t="s">
        <v>12535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4"/>
        <v>12000</v>
      </c>
      <c r="H12494" s="84" t="s">
        <v>5524</v>
      </c>
      <c r="I12494" s="258"/>
    </row>
    <row r="12495" spans="1:9" hidden="1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4"/>
        <v>35000</v>
      </c>
      <c r="H12495" s="84" t="s">
        <v>5524</v>
      </c>
      <c r="I12495" s="258"/>
    </row>
    <row r="12496" spans="1:9" hidden="1" x14ac:dyDescent="0.25">
      <c r="A12496" s="59" t="s">
        <v>5641</v>
      </c>
      <c r="B12496" s="59" t="s">
        <v>3937</v>
      </c>
      <c r="C12496" s="59" t="s">
        <v>11973</v>
      </c>
      <c r="D12496" s="64">
        <v>1</v>
      </c>
      <c r="E12496" s="65" t="s">
        <v>31</v>
      </c>
      <c r="F12496" s="209">
        <v>210000</v>
      </c>
      <c r="G12496" s="67">
        <f t="shared" si="424"/>
        <v>210000</v>
      </c>
      <c r="H12496" s="84" t="s">
        <v>565</v>
      </c>
      <c r="I12496" s="258" t="s">
        <v>12560</v>
      </c>
    </row>
    <row r="12497" spans="1:9" hidden="1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4"/>
        <v>55000</v>
      </c>
      <c r="H12497" s="266" t="s">
        <v>565</v>
      </c>
      <c r="I12497" s="258" t="s">
        <v>12560</v>
      </c>
    </row>
    <row r="12498" spans="1:9" hidden="1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4"/>
        <v>34809</v>
      </c>
      <c r="H12498" s="84" t="s">
        <v>502</v>
      </c>
      <c r="I12498" s="258"/>
    </row>
    <row r="12499" spans="1:9" hidden="1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4"/>
        <v>350000</v>
      </c>
      <c r="H12499" s="266" t="s">
        <v>504</v>
      </c>
      <c r="I12499" s="258" t="s">
        <v>12561</v>
      </c>
    </row>
    <row r="12500" spans="1:9" hidden="1" x14ac:dyDescent="0.25">
      <c r="A12500" s="59" t="s">
        <v>5641</v>
      </c>
      <c r="B12500" s="59" t="s">
        <v>12195</v>
      </c>
      <c r="C12500" s="79" t="s">
        <v>12562</v>
      </c>
      <c r="D12500" s="64">
        <v>1</v>
      </c>
      <c r="E12500" s="65" t="s">
        <v>31</v>
      </c>
      <c r="F12500" s="66">
        <v>1275000</v>
      </c>
      <c r="G12500" s="67">
        <f t="shared" si="424"/>
        <v>1275000</v>
      </c>
      <c r="H12500" s="84" t="s">
        <v>1992</v>
      </c>
      <c r="I12500" s="258" t="s">
        <v>12563</v>
      </c>
    </row>
    <row r="12501" spans="1:9" hidden="1" x14ac:dyDescent="0.25">
      <c r="A12501" s="59" t="s">
        <v>5641</v>
      </c>
      <c r="B12501" s="74" t="s">
        <v>12193</v>
      </c>
      <c r="C12501" s="85" t="s">
        <v>12564</v>
      </c>
      <c r="D12501" s="64">
        <v>1</v>
      </c>
      <c r="E12501" s="65" t="s">
        <v>31</v>
      </c>
      <c r="F12501" s="71">
        <v>155000</v>
      </c>
      <c r="G12501" s="67">
        <f t="shared" si="424"/>
        <v>155000</v>
      </c>
      <c r="H12501" s="84" t="s">
        <v>1992</v>
      </c>
      <c r="I12501" s="258" t="s">
        <v>12563</v>
      </c>
    </row>
    <row r="12502" spans="1:9" hidden="1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4"/>
        <v>225600</v>
      </c>
      <c r="H12502" s="84" t="s">
        <v>12565</v>
      </c>
      <c r="I12502" s="258" t="s">
        <v>12566</v>
      </c>
    </row>
    <row r="12503" spans="1:9" hidden="1" x14ac:dyDescent="0.25">
      <c r="A12503" s="59" t="s">
        <v>5641</v>
      </c>
      <c r="B12503" s="59" t="s">
        <v>12521</v>
      </c>
      <c r="C12503" s="59" t="s">
        <v>12522</v>
      </c>
      <c r="D12503" s="64">
        <v>2</v>
      </c>
      <c r="E12503" s="65" t="s">
        <v>31</v>
      </c>
      <c r="F12503" s="66">
        <v>20000</v>
      </c>
      <c r="G12503" s="67">
        <f t="shared" si="424"/>
        <v>40000</v>
      </c>
      <c r="H12503" s="84" t="s">
        <v>188</v>
      </c>
      <c r="I12503" s="258"/>
    </row>
    <row r="12504" spans="1:9" hidden="1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4"/>
        <v>15000</v>
      </c>
      <c r="H12504" s="84" t="s">
        <v>188</v>
      </c>
      <c r="I12504" s="258"/>
    </row>
    <row r="12505" spans="1:9" hidden="1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4"/>
        <v>1150000</v>
      </c>
      <c r="H12505" s="84" t="s">
        <v>504</v>
      </c>
      <c r="I12505" s="258" t="s">
        <v>12567</v>
      </c>
    </row>
    <row r="12506" spans="1:9" hidden="1" x14ac:dyDescent="0.25">
      <c r="A12506" s="59" t="s">
        <v>5641</v>
      </c>
      <c r="B12506" s="59" t="s">
        <v>12568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4"/>
        <v>550000</v>
      </c>
      <c r="H12506" s="84" t="s">
        <v>723</v>
      </c>
      <c r="I12506" s="258" t="s">
        <v>12569</v>
      </c>
    </row>
    <row r="12507" spans="1:9" hidden="1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4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4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4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4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4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4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12570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4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4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4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4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4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4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4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4"/>
        <v>36000</v>
      </c>
      <c r="H12520" s="266" t="s">
        <v>502</v>
      </c>
      <c r="I12520" s="72" t="s">
        <v>12571</v>
      </c>
    </row>
    <row r="12521" spans="1:9" hidden="1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4"/>
        <v>92500</v>
      </c>
      <c r="H12521" s="266" t="s">
        <v>502</v>
      </c>
      <c r="I12521" s="72" t="s">
        <v>12571</v>
      </c>
    </row>
    <row r="12522" spans="1:9" hidden="1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5">F12522*D12522</f>
        <v>240000</v>
      </c>
      <c r="H12522" s="266" t="s">
        <v>5653</v>
      </c>
      <c r="I12522" s="258"/>
    </row>
    <row r="12523" spans="1:9" hidden="1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5"/>
        <v>50000</v>
      </c>
      <c r="H12523" s="489" t="s">
        <v>3028</v>
      </c>
      <c r="I12523" s="258" t="s">
        <v>12543</v>
      </c>
    </row>
    <row r="12524" spans="1:9" hidden="1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5"/>
        <v>20000</v>
      </c>
      <c r="H12524" s="84" t="s">
        <v>1039</v>
      </c>
      <c r="I12524" s="258" t="s">
        <v>12572</v>
      </c>
    </row>
    <row r="12525" spans="1:9" hidden="1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5"/>
        <v>2500000</v>
      </c>
      <c r="H12525" s="266" t="s">
        <v>605</v>
      </c>
      <c r="I12525" s="258" t="s">
        <v>12551</v>
      </c>
    </row>
    <row r="12526" spans="1:9" hidden="1" x14ac:dyDescent="0.25">
      <c r="A12526" s="59" t="s">
        <v>390</v>
      </c>
      <c r="B12526" s="484" t="s">
        <v>12356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5"/>
        <v>550000</v>
      </c>
      <c r="H12526" s="490" t="s">
        <v>554</v>
      </c>
      <c r="I12526" s="465"/>
    </row>
    <row r="12527" spans="1:9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5"/>
        <v>15650</v>
      </c>
      <c r="H12527" s="84" t="s">
        <v>127</v>
      </c>
      <c r="I12527" s="84"/>
    </row>
    <row r="12528" spans="1:9" hidden="1" x14ac:dyDescent="0.25">
      <c r="A12528" s="59" t="s">
        <v>5668</v>
      </c>
      <c r="B12528" s="59" t="s">
        <v>12570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5"/>
        <v>18000</v>
      </c>
      <c r="H12528" s="84" t="s">
        <v>127</v>
      </c>
      <c r="I12528" s="84"/>
    </row>
    <row r="12529" spans="1:9" hidden="1" x14ac:dyDescent="0.25">
      <c r="A12529" s="59" t="s">
        <v>5668</v>
      </c>
      <c r="B12529" s="59" t="s">
        <v>12573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5"/>
        <v>25000</v>
      </c>
      <c r="H12529" s="84" t="s">
        <v>127</v>
      </c>
      <c r="I12529" s="84"/>
    </row>
    <row r="12530" spans="1:9" hidden="1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5"/>
        <v>48000</v>
      </c>
      <c r="H12530" s="84" t="s">
        <v>127</v>
      </c>
      <c r="I12530" s="258"/>
    </row>
    <row r="12531" spans="1:9" hidden="1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5"/>
        <v>22500</v>
      </c>
      <c r="H12531" s="84" t="s">
        <v>127</v>
      </c>
      <c r="I12531" s="258"/>
    </row>
    <row r="12532" spans="1:9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5"/>
        <v>20000</v>
      </c>
      <c r="H12532" s="266" t="s">
        <v>127</v>
      </c>
      <c r="I12532" s="258"/>
    </row>
    <row r="12533" spans="1:9" hidden="1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5"/>
        <v>746000</v>
      </c>
      <c r="H12533" s="84" t="s">
        <v>127</v>
      </c>
      <c r="I12533" s="258"/>
    </row>
    <row r="12534" spans="1:9" hidden="1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5"/>
        <v>274000</v>
      </c>
      <c r="H12534" s="84" t="s">
        <v>127</v>
      </c>
      <c r="I12534" s="258"/>
    </row>
    <row r="12535" spans="1:9" hidden="1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5"/>
        <v>75000</v>
      </c>
      <c r="H12535" s="266" t="s">
        <v>127</v>
      </c>
      <c r="I12535" s="258"/>
    </row>
    <row r="12536" spans="1:9" hidden="1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5"/>
        <v>28000</v>
      </c>
      <c r="H12536" s="266" t="s">
        <v>127</v>
      </c>
      <c r="I12536" s="72"/>
    </row>
    <row r="12537" spans="1:9" hidden="1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5"/>
        <v>75000</v>
      </c>
      <c r="H12537" s="266" t="s">
        <v>127</v>
      </c>
      <c r="I12537" s="72"/>
    </row>
    <row r="12538" spans="1:9" hidden="1" x14ac:dyDescent="0.25">
      <c r="A12538" s="59" t="s">
        <v>5668</v>
      </c>
      <c r="B12538" s="59" t="s">
        <v>9004</v>
      </c>
      <c r="C12538" s="76" t="s">
        <v>12509</v>
      </c>
      <c r="D12538" s="64">
        <v>1</v>
      </c>
      <c r="E12538" s="65" t="s">
        <v>31</v>
      </c>
      <c r="F12538" s="66">
        <v>134500</v>
      </c>
      <c r="G12538" s="67">
        <f t="shared" si="425"/>
        <v>134500</v>
      </c>
      <c r="H12538" s="84" t="s">
        <v>1725</v>
      </c>
      <c r="I12538" s="72" t="s">
        <v>12574</v>
      </c>
    </row>
    <row r="12539" spans="1:9" hidden="1" x14ac:dyDescent="0.25">
      <c r="A12539" s="59" t="s">
        <v>5668</v>
      </c>
      <c r="B12539" s="59" t="s">
        <v>8902</v>
      </c>
      <c r="C12539" s="59" t="s">
        <v>11447</v>
      </c>
      <c r="D12539" s="80">
        <v>1</v>
      </c>
      <c r="E12539" s="65" t="s">
        <v>31</v>
      </c>
      <c r="F12539" s="209">
        <v>60000</v>
      </c>
      <c r="G12539" s="67">
        <f t="shared" si="425"/>
        <v>60000</v>
      </c>
      <c r="H12539" s="266" t="s">
        <v>1725</v>
      </c>
      <c r="I12539" s="72" t="s">
        <v>12574</v>
      </c>
    </row>
    <row r="12540" spans="1:9" hidden="1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5"/>
        <v>49500</v>
      </c>
      <c r="H12540" s="266" t="s">
        <v>1725</v>
      </c>
      <c r="I12540" s="72" t="s">
        <v>12574</v>
      </c>
    </row>
    <row r="12541" spans="1:9" hidden="1" x14ac:dyDescent="0.25">
      <c r="A12541" s="59" t="s">
        <v>5668</v>
      </c>
      <c r="B12541" s="59" t="s">
        <v>12178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5"/>
        <v>840000</v>
      </c>
      <c r="H12541" s="266" t="s">
        <v>630</v>
      </c>
      <c r="I12541" s="258" t="s">
        <v>12575</v>
      </c>
    </row>
    <row r="12542" spans="1:9" hidden="1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5"/>
        <v>450000</v>
      </c>
      <c r="H12542" s="266" t="s">
        <v>152</v>
      </c>
      <c r="I12542" s="72" t="s">
        <v>12576</v>
      </c>
    </row>
    <row r="12543" spans="1:9" hidden="1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5"/>
        <v>220000</v>
      </c>
      <c r="H12543" s="266" t="s">
        <v>152</v>
      </c>
      <c r="I12543" s="72" t="s">
        <v>12576</v>
      </c>
    </row>
    <row r="12544" spans="1:9" hidden="1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5"/>
        <v>275000</v>
      </c>
      <c r="H12544" s="84" t="s">
        <v>152</v>
      </c>
      <c r="I12544" s="72" t="s">
        <v>12576</v>
      </c>
    </row>
    <row r="12545" spans="1:9" hidden="1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5"/>
        <v>250000</v>
      </c>
      <c r="H12545" s="84" t="s">
        <v>152</v>
      </c>
      <c r="I12545" s="72" t="s">
        <v>12576</v>
      </c>
    </row>
    <row r="12546" spans="1:9" hidden="1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5"/>
        <v>222499</v>
      </c>
      <c r="H12546" s="84" t="s">
        <v>152</v>
      </c>
      <c r="I12546" s="72" t="s">
        <v>12576</v>
      </c>
    </row>
    <row r="12547" spans="1:9" hidden="1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5"/>
        <v>12500</v>
      </c>
      <c r="H12547" s="266" t="s">
        <v>152</v>
      </c>
      <c r="I12547" s="72" t="s">
        <v>12576</v>
      </c>
    </row>
    <row r="12548" spans="1:9" hidden="1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12576</v>
      </c>
    </row>
    <row r="12549" spans="1:9" hidden="1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5"/>
        <v>121411.5</v>
      </c>
      <c r="H12549" s="266" t="s">
        <v>152</v>
      </c>
      <c r="I12549" s="72" t="s">
        <v>12576</v>
      </c>
    </row>
    <row r="12550" spans="1:9" hidden="1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5"/>
        <v>900000</v>
      </c>
      <c r="H12550" s="84" t="s">
        <v>723</v>
      </c>
      <c r="I12550" s="258" t="s">
        <v>12577</v>
      </c>
    </row>
    <row r="12551" spans="1:9" hidden="1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5"/>
        <v>34689</v>
      </c>
      <c r="H12551" s="84" t="s">
        <v>601</v>
      </c>
      <c r="I12551" s="258" t="s">
        <v>12578</v>
      </c>
    </row>
    <row r="12552" spans="1:9" hidden="1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5"/>
        <v>255000</v>
      </c>
      <c r="H12552" s="84" t="s">
        <v>843</v>
      </c>
      <c r="I12552" s="258" t="s">
        <v>12579</v>
      </c>
    </row>
    <row r="12553" spans="1:9" hidden="1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5"/>
        <v>20000</v>
      </c>
      <c r="H12553" s="84" t="s">
        <v>843</v>
      </c>
      <c r="I12553" s="258" t="s">
        <v>12579</v>
      </c>
    </row>
    <row r="12554" spans="1:9" hidden="1" x14ac:dyDescent="0.25">
      <c r="A12554" s="59" t="s">
        <v>5668</v>
      </c>
      <c r="B12554" s="59" t="s">
        <v>11693</v>
      </c>
      <c r="C12554" s="59" t="s">
        <v>12580</v>
      </c>
      <c r="D12554" s="64">
        <v>1</v>
      </c>
      <c r="E12554" s="65" t="s">
        <v>28</v>
      </c>
      <c r="F12554" s="66">
        <v>40000</v>
      </c>
      <c r="G12554" s="67">
        <f t="shared" si="425"/>
        <v>40000</v>
      </c>
      <c r="H12554" s="84" t="s">
        <v>843</v>
      </c>
      <c r="I12554" s="258" t="s">
        <v>12579</v>
      </c>
    </row>
    <row r="12555" spans="1:9" hidden="1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5"/>
        <v>60000</v>
      </c>
      <c r="H12555" s="84" t="s">
        <v>843</v>
      </c>
      <c r="I12555" s="258" t="s">
        <v>12579</v>
      </c>
    </row>
    <row r="12556" spans="1:9" hidden="1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5"/>
        <v>36000</v>
      </c>
      <c r="H12556" s="84" t="s">
        <v>1937</v>
      </c>
      <c r="I12556" s="258"/>
    </row>
    <row r="12557" spans="1:9" hidden="1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5"/>
        <v>92500</v>
      </c>
      <c r="H12557" s="84" t="s">
        <v>1937</v>
      </c>
      <c r="I12557" s="258"/>
    </row>
    <row r="12558" spans="1:9" hidden="1" x14ac:dyDescent="0.25">
      <c r="A12558" s="59" t="s">
        <v>5668</v>
      </c>
      <c r="B12558" s="59" t="s">
        <v>12581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5"/>
        <v>5950000</v>
      </c>
      <c r="H12558" s="84" t="s">
        <v>12582</v>
      </c>
      <c r="I12558" s="258" t="s">
        <v>12583</v>
      </c>
    </row>
    <row r="12559" spans="1:9" hidden="1" x14ac:dyDescent="0.25">
      <c r="A12559" s="59" t="s">
        <v>5668</v>
      </c>
      <c r="B12559" s="59" t="s">
        <v>12584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5"/>
        <v>4850000</v>
      </c>
      <c r="H12559" s="84" t="s">
        <v>12582</v>
      </c>
      <c r="I12559" s="258" t="s">
        <v>12583</v>
      </c>
    </row>
    <row r="12560" spans="1:9" hidden="1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5"/>
        <v>1450000</v>
      </c>
      <c r="H12560" s="84" t="s">
        <v>12582</v>
      </c>
      <c r="I12560" s="258" t="s">
        <v>12583</v>
      </c>
    </row>
    <row r="12561" spans="1:9" hidden="1" x14ac:dyDescent="0.25">
      <c r="A12561" s="59" t="s">
        <v>5668</v>
      </c>
      <c r="B12561" s="59" t="s">
        <v>12178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5"/>
        <v>2800000</v>
      </c>
      <c r="H12561" s="84" t="s">
        <v>12582</v>
      </c>
      <c r="I12561" s="258" t="s">
        <v>12583</v>
      </c>
    </row>
    <row r="12562" spans="1:9" hidden="1" x14ac:dyDescent="0.25">
      <c r="A12562" s="59" t="s">
        <v>5668</v>
      </c>
      <c r="B12562" s="59" t="s">
        <v>12180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5"/>
        <v>900000</v>
      </c>
      <c r="H12562" s="84" t="s">
        <v>12582</v>
      </c>
      <c r="I12562" s="258" t="s">
        <v>12583</v>
      </c>
    </row>
    <row r="12563" spans="1:9" hidden="1" x14ac:dyDescent="0.25">
      <c r="A12563" s="59" t="s">
        <v>5668</v>
      </c>
      <c r="B12563" s="78" t="s">
        <v>96</v>
      </c>
      <c r="C12563" s="59" t="s">
        <v>12585</v>
      </c>
      <c r="D12563" s="64">
        <v>1</v>
      </c>
      <c r="E12563" s="65" t="s">
        <v>31</v>
      </c>
      <c r="F12563" s="66">
        <v>3150000</v>
      </c>
      <c r="G12563" s="67">
        <f t="shared" si="425"/>
        <v>3150000</v>
      </c>
      <c r="H12563" s="84" t="s">
        <v>630</v>
      </c>
      <c r="I12563" s="59" t="s">
        <v>12586</v>
      </c>
    </row>
    <row r="12564" spans="1:9" hidden="1" x14ac:dyDescent="0.25">
      <c r="A12564" s="59" t="s">
        <v>5668</v>
      </c>
      <c r="B12564" s="78" t="s">
        <v>96</v>
      </c>
      <c r="C12564" s="59" t="s">
        <v>12587</v>
      </c>
      <c r="D12564" s="64">
        <v>1</v>
      </c>
      <c r="E12564" s="65" t="s">
        <v>31</v>
      </c>
      <c r="F12564" s="66">
        <v>3150000</v>
      </c>
      <c r="G12564" s="67">
        <f t="shared" si="425"/>
        <v>3150000</v>
      </c>
      <c r="H12564" s="84" t="s">
        <v>630</v>
      </c>
      <c r="I12564" s="59" t="s">
        <v>12586</v>
      </c>
    </row>
    <row r="12565" spans="1:9" hidden="1" x14ac:dyDescent="0.25">
      <c r="A12565" s="59" t="s">
        <v>5668</v>
      </c>
      <c r="B12565" s="78" t="s">
        <v>96</v>
      </c>
      <c r="C12565" s="59" t="s">
        <v>12588</v>
      </c>
      <c r="D12565" s="64">
        <v>1</v>
      </c>
      <c r="E12565" s="65" t="s">
        <v>31</v>
      </c>
      <c r="F12565" s="66">
        <v>3150000</v>
      </c>
      <c r="G12565" s="67">
        <f t="shared" si="425"/>
        <v>3150000</v>
      </c>
      <c r="H12565" s="84" t="s">
        <v>630</v>
      </c>
      <c r="I12565" s="59" t="s">
        <v>12586</v>
      </c>
    </row>
    <row r="12566" spans="1:9" hidden="1" x14ac:dyDescent="0.25">
      <c r="A12566" s="59" t="s">
        <v>5668</v>
      </c>
      <c r="B12566" s="78" t="s">
        <v>96</v>
      </c>
      <c r="C12566" s="74" t="s">
        <v>12589</v>
      </c>
      <c r="D12566" s="59">
        <v>1</v>
      </c>
      <c r="E12566" s="59" t="s">
        <v>31</v>
      </c>
      <c r="F12566" s="66">
        <v>3150000</v>
      </c>
      <c r="G12566" s="67">
        <f t="shared" si="425"/>
        <v>3150000</v>
      </c>
      <c r="H12566" s="84" t="s">
        <v>630</v>
      </c>
      <c r="I12566" s="59" t="s">
        <v>12586</v>
      </c>
    </row>
    <row r="12567" spans="1:9" hidden="1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12586</v>
      </c>
    </row>
    <row r="12568" spans="1:9" hidden="1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12586</v>
      </c>
    </row>
    <row r="12569" spans="1:9" hidden="1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5"/>
        <v>120000</v>
      </c>
      <c r="H12569" s="84" t="s">
        <v>630</v>
      </c>
      <c r="I12569" s="59" t="s">
        <v>12586</v>
      </c>
    </row>
    <row r="12570" spans="1:9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5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5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12590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5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5"/>
        <v>2538000</v>
      </c>
      <c r="H12573" s="84" t="s">
        <v>127</v>
      </c>
      <c r="I12573" s="84"/>
    </row>
    <row r="12574" spans="1:9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5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12591</v>
      </c>
      <c r="C12575" s="78" t="s">
        <v>12592</v>
      </c>
      <c r="D12575" s="64">
        <v>25</v>
      </c>
      <c r="E12575" s="207" t="s">
        <v>1893</v>
      </c>
      <c r="F12575" s="71">
        <v>253800</v>
      </c>
      <c r="G12575" s="67">
        <f t="shared" si="425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5"/>
        <v>900000</v>
      </c>
      <c r="H12576" s="84" t="s">
        <v>2148</v>
      </c>
      <c r="I12576" s="84" t="s">
        <v>12593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5"/>
        <v>165000</v>
      </c>
      <c r="H12577" s="84" t="s">
        <v>2148</v>
      </c>
      <c r="I12577" s="84" t="s">
        <v>12593</v>
      </c>
    </row>
    <row r="12578" spans="1:9" hidden="1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5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5"/>
        <v>232060</v>
      </c>
      <c r="H12579" s="84" t="s">
        <v>5628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5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12594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5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84" t="s">
        <v>5539</v>
      </c>
      <c r="C12582" s="392" t="s">
        <v>987</v>
      </c>
      <c r="D12582" s="387">
        <v>1</v>
      </c>
      <c r="E12582" s="388" t="s">
        <v>31</v>
      </c>
      <c r="F12582" s="464">
        <v>570000</v>
      </c>
      <c r="G12582" s="464">
        <f t="shared" si="425"/>
        <v>570000</v>
      </c>
      <c r="H12582" s="465" t="s">
        <v>2208</v>
      </c>
      <c r="I12582" s="491" t="s">
        <v>12595</v>
      </c>
    </row>
    <row r="12583" spans="1:9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6">F12584*D12584</f>
        <v>90000</v>
      </c>
      <c r="H12584" s="266" t="s">
        <v>127</v>
      </c>
      <c r="I12584" s="84"/>
    </row>
    <row r="12585" spans="1:9" hidden="1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6"/>
        <v>225000</v>
      </c>
      <c r="H12585" s="84" t="s">
        <v>127</v>
      </c>
      <c r="I12585" s="84"/>
    </row>
    <row r="12586" spans="1:9" hidden="1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6"/>
        <v>6000</v>
      </c>
      <c r="H12586" s="84" t="s">
        <v>127</v>
      </c>
      <c r="I12586" s="84"/>
    </row>
    <row r="12587" spans="1:9" hidden="1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6"/>
        <v>55000</v>
      </c>
      <c r="H12587" s="84" t="s">
        <v>127</v>
      </c>
      <c r="I12587" s="84"/>
    </row>
    <row r="12588" spans="1:9" hidden="1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6"/>
        <v>50000</v>
      </c>
      <c r="H12588" s="84" t="s">
        <v>127</v>
      </c>
      <c r="I12588" s="84"/>
    </row>
    <row r="12589" spans="1:9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6"/>
        <v>30000</v>
      </c>
      <c r="H12589" s="84" t="s">
        <v>127</v>
      </c>
      <c r="I12589" s="84"/>
    </row>
    <row r="12590" spans="1:9" hidden="1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6"/>
        <v>36975</v>
      </c>
      <c r="H12592" s="266" t="s">
        <v>146</v>
      </c>
      <c r="I12592" s="84"/>
    </row>
    <row r="12593" spans="1:9" hidden="1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6"/>
        <v>40000</v>
      </c>
      <c r="H12594" s="84" t="s">
        <v>605</v>
      </c>
      <c r="I12594" s="84" t="s">
        <v>12596</v>
      </c>
    </row>
    <row r="12595" spans="1:9" hidden="1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6"/>
        <v>22500</v>
      </c>
      <c r="H12595" s="84" t="s">
        <v>605</v>
      </c>
      <c r="I12595" s="84" t="s">
        <v>12596</v>
      </c>
    </row>
    <row r="12596" spans="1:9" hidden="1" x14ac:dyDescent="0.25">
      <c r="A12596" s="59" t="s">
        <v>5696</v>
      </c>
      <c r="B12596" s="59" t="s">
        <v>12195</v>
      </c>
      <c r="C12596" s="79" t="s">
        <v>12597</v>
      </c>
      <c r="D12596" s="64">
        <v>1</v>
      </c>
      <c r="E12596" s="65" t="s">
        <v>31</v>
      </c>
      <c r="F12596" s="71">
        <v>1275000</v>
      </c>
      <c r="G12596" s="67">
        <f t="shared" si="426"/>
        <v>1275000</v>
      </c>
      <c r="H12596" s="84" t="s">
        <v>605</v>
      </c>
      <c r="I12596" s="84" t="s">
        <v>12596</v>
      </c>
    </row>
    <row r="12597" spans="1:9" hidden="1" x14ac:dyDescent="0.25">
      <c r="A12597" s="59" t="s">
        <v>5696</v>
      </c>
      <c r="B12597" s="59" t="s">
        <v>11955</v>
      </c>
      <c r="C12597" s="59" t="s">
        <v>12598</v>
      </c>
      <c r="D12597" s="64">
        <v>1</v>
      </c>
      <c r="E12597" s="65" t="s">
        <v>31</v>
      </c>
      <c r="F12597" s="61">
        <v>1545000</v>
      </c>
      <c r="G12597" s="67">
        <f t="shared" si="426"/>
        <v>1545000</v>
      </c>
      <c r="H12597" s="84" t="s">
        <v>605</v>
      </c>
      <c r="I12597" s="84" t="s">
        <v>12596</v>
      </c>
    </row>
    <row r="12598" spans="1:9" hidden="1" x14ac:dyDescent="0.25">
      <c r="A12598" s="59" t="s">
        <v>5696</v>
      </c>
      <c r="B12598" s="59" t="s">
        <v>11955</v>
      </c>
      <c r="C12598" s="59" t="s">
        <v>12599</v>
      </c>
      <c r="D12598" s="64">
        <v>1</v>
      </c>
      <c r="E12598" s="65" t="s">
        <v>31</v>
      </c>
      <c r="F12598" s="61">
        <v>1545000</v>
      </c>
      <c r="G12598" s="67">
        <f t="shared" si="426"/>
        <v>1545000</v>
      </c>
      <c r="H12598" s="84" t="s">
        <v>605</v>
      </c>
      <c r="I12598" s="84" t="s">
        <v>12596</v>
      </c>
    </row>
    <row r="12599" spans="1:9" hidden="1" x14ac:dyDescent="0.25">
      <c r="A12599" s="59" t="s">
        <v>5696</v>
      </c>
      <c r="B12599" s="59" t="s">
        <v>12175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6"/>
        <v>100000</v>
      </c>
      <c r="H12599" s="84" t="s">
        <v>605</v>
      </c>
      <c r="I12599" s="84" t="s">
        <v>12596</v>
      </c>
    </row>
    <row r="12600" spans="1:9" hidden="1" x14ac:dyDescent="0.25">
      <c r="A12600" s="59" t="s">
        <v>5696</v>
      </c>
      <c r="B12600" s="78" t="s">
        <v>12464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6"/>
        <v>370000</v>
      </c>
      <c r="H12600" s="84" t="s">
        <v>605</v>
      </c>
      <c r="I12600" s="84" t="s">
        <v>12596</v>
      </c>
    </row>
    <row r="12601" spans="1:9" hidden="1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6"/>
        <v>400000</v>
      </c>
      <c r="H12601" s="84" t="s">
        <v>605</v>
      </c>
      <c r="I12601" s="258" t="s">
        <v>12551</v>
      </c>
    </row>
    <row r="12602" spans="1:9" hidden="1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6"/>
        <v>12500</v>
      </c>
      <c r="H12602" s="84" t="s">
        <v>605</v>
      </c>
      <c r="I12602" s="258" t="s">
        <v>12551</v>
      </c>
    </row>
    <row r="12603" spans="1:9" hidden="1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6"/>
        <v>31000</v>
      </c>
      <c r="H12603" s="84" t="s">
        <v>605</v>
      </c>
      <c r="I12603" s="258" t="s">
        <v>12551</v>
      </c>
    </row>
    <row r="12604" spans="1:9" hidden="1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6"/>
        <v>14000</v>
      </c>
      <c r="H12604" s="266" t="s">
        <v>5610</v>
      </c>
      <c r="I12604" s="258"/>
    </row>
    <row r="12605" spans="1:9" hidden="1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6"/>
        <v>58000</v>
      </c>
      <c r="H12605" s="84" t="s">
        <v>5610</v>
      </c>
      <c r="I12605" s="258"/>
    </row>
    <row r="12606" spans="1:9" hidden="1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6"/>
        <v>357000</v>
      </c>
      <c r="H12606" s="84" t="s">
        <v>5610</v>
      </c>
      <c r="I12606" s="258"/>
    </row>
    <row r="12607" spans="1:9" hidden="1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6"/>
        <v>238000</v>
      </c>
      <c r="H12607" s="266" t="s">
        <v>5610</v>
      </c>
      <c r="I12607" s="258"/>
    </row>
    <row r="12608" spans="1:9" hidden="1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hidden="1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hidden="1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7">F12610*D12610</f>
        <v>59500</v>
      </c>
      <c r="H12610" s="84" t="s">
        <v>5610</v>
      </c>
      <c r="I12610" s="84"/>
    </row>
    <row r="12611" spans="1:9" x14ac:dyDescent="0.25">
      <c r="A12611" s="59" t="s">
        <v>5708</v>
      </c>
      <c r="B12611" s="59" t="s">
        <v>11819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7"/>
        <v>10000</v>
      </c>
      <c r="H12611" s="84" t="s">
        <v>5610</v>
      </c>
      <c r="I12611" s="84"/>
    </row>
    <row r="12612" spans="1:9" hidden="1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7"/>
        <v>195000</v>
      </c>
      <c r="H12612" s="84" t="s">
        <v>5524</v>
      </c>
      <c r="I12612" s="84"/>
    </row>
    <row r="12613" spans="1:9" hidden="1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7"/>
        <v>172000</v>
      </c>
      <c r="H12613" s="84" t="s">
        <v>5524</v>
      </c>
      <c r="I12613" s="84"/>
    </row>
    <row r="12614" spans="1:9" hidden="1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7"/>
        <v>72000</v>
      </c>
      <c r="H12614" s="84" t="s">
        <v>5610</v>
      </c>
      <c r="I12614" s="84"/>
    </row>
    <row r="12615" spans="1:9" hidden="1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7"/>
        <v>227400</v>
      </c>
      <c r="H12615" s="84" t="s">
        <v>5610</v>
      </c>
      <c r="I12615" s="84"/>
    </row>
    <row r="12616" spans="1:9" hidden="1" x14ac:dyDescent="0.25">
      <c r="A12616" s="59" t="s">
        <v>5708</v>
      </c>
      <c r="B12616" s="59" t="s">
        <v>102</v>
      </c>
      <c r="C12616" s="59" t="s">
        <v>11647</v>
      </c>
      <c r="D12616" s="64">
        <v>1</v>
      </c>
      <c r="E12616" s="65" t="s">
        <v>31</v>
      </c>
      <c r="F12616" s="66">
        <v>6500000</v>
      </c>
      <c r="G12616" s="67">
        <f t="shared" si="427"/>
        <v>6500000</v>
      </c>
      <c r="H12616" s="84" t="s">
        <v>161</v>
      </c>
      <c r="I12616" s="84"/>
    </row>
    <row r="12617" spans="1:9" hidden="1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7"/>
        <v>150000</v>
      </c>
      <c r="H12617" s="84" t="s">
        <v>5628</v>
      </c>
      <c r="I12617" s="84"/>
    </row>
    <row r="12618" spans="1:9" hidden="1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7"/>
        <v>139236</v>
      </c>
      <c r="H12618" s="84" t="s">
        <v>5628</v>
      </c>
      <c r="I12618" s="84"/>
    </row>
    <row r="12619" spans="1:9" hidden="1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hidden="1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7"/>
        <v>225600</v>
      </c>
      <c r="H12620" s="430" t="s">
        <v>9000</v>
      </c>
      <c r="I12620" s="397"/>
    </row>
    <row r="12621" spans="1:9" hidden="1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7"/>
        <v>205000</v>
      </c>
      <c r="H12621" s="84" t="s">
        <v>582</v>
      </c>
      <c r="I12621" s="84"/>
    </row>
    <row r="12622" spans="1:9" hidden="1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5708</v>
      </c>
      <c r="B12624" s="78" t="s">
        <v>12600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7"/>
        <v>49500</v>
      </c>
      <c r="H12625" s="84" t="s">
        <v>565</v>
      </c>
      <c r="I12625" s="84" t="s">
        <v>9888</v>
      </c>
    </row>
    <row r="12626" spans="1:9" hidden="1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7"/>
        <v>959000</v>
      </c>
      <c r="H12626" s="84" t="s">
        <v>565</v>
      </c>
      <c r="I12626" s="84" t="s">
        <v>9888</v>
      </c>
    </row>
    <row r="12627" spans="1:9" hidden="1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7"/>
        <v>350000</v>
      </c>
      <c r="H12627" s="84" t="s">
        <v>565</v>
      </c>
      <c r="I12627" s="84" t="s">
        <v>9888</v>
      </c>
    </row>
    <row r="12628" spans="1:9" hidden="1" x14ac:dyDescent="0.25">
      <c r="A12628" s="59" t="s">
        <v>5708</v>
      </c>
      <c r="B12628" s="59" t="s">
        <v>12601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7"/>
        <v>1450000</v>
      </c>
      <c r="H12628" s="84" t="s">
        <v>565</v>
      </c>
      <c r="I12628" s="84" t="s">
        <v>9888</v>
      </c>
    </row>
    <row r="12629" spans="1:9" hidden="1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7"/>
        <v>3000</v>
      </c>
      <c r="H12629" s="84" t="s">
        <v>565</v>
      </c>
      <c r="I12629" s="84" t="s">
        <v>9888</v>
      </c>
    </row>
    <row r="12630" spans="1:9" hidden="1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7"/>
        <v>36975</v>
      </c>
      <c r="H12630" s="84" t="s">
        <v>565</v>
      </c>
      <c r="I12630" s="258" t="s">
        <v>9888</v>
      </c>
    </row>
    <row r="12631" spans="1:9" hidden="1" x14ac:dyDescent="0.25">
      <c r="A12631" s="59" t="s">
        <v>5708</v>
      </c>
      <c r="B12631" s="59" t="s">
        <v>12602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7"/>
        <v>1600000</v>
      </c>
      <c r="H12631" s="84" t="s">
        <v>630</v>
      </c>
      <c r="I12631" s="258" t="s">
        <v>12603</v>
      </c>
    </row>
    <row r="12632" spans="1:9" hidden="1" x14ac:dyDescent="0.25">
      <c r="A12632" s="59" t="s">
        <v>5708</v>
      </c>
      <c r="B12632" s="59" t="s">
        <v>12604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7"/>
        <v>400000</v>
      </c>
      <c r="H12632" s="84" t="s">
        <v>630</v>
      </c>
      <c r="I12632" s="258" t="s">
        <v>12603</v>
      </c>
    </row>
    <row r="12633" spans="1:9" hidden="1" x14ac:dyDescent="0.25">
      <c r="A12633" s="59" t="s">
        <v>5708</v>
      </c>
      <c r="B12633" s="59" t="s">
        <v>12605</v>
      </c>
      <c r="C12633" s="207" t="s">
        <v>12427</v>
      </c>
      <c r="D12633" s="64">
        <v>1</v>
      </c>
      <c r="E12633" s="65" t="s">
        <v>31</v>
      </c>
      <c r="F12633" s="67">
        <v>395000</v>
      </c>
      <c r="G12633" s="67">
        <f t="shared" si="427"/>
        <v>395000</v>
      </c>
      <c r="H12633" s="84" t="s">
        <v>630</v>
      </c>
      <c r="I12633" s="258" t="s">
        <v>12603</v>
      </c>
    </row>
    <row r="12634" spans="1:9" hidden="1" x14ac:dyDescent="0.25">
      <c r="A12634" s="59" t="s">
        <v>5708</v>
      </c>
      <c r="B12634" s="59" t="s">
        <v>12606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7"/>
        <v>5500000</v>
      </c>
      <c r="H12634" s="84" t="s">
        <v>630</v>
      </c>
      <c r="I12634" s="258" t="s">
        <v>12603</v>
      </c>
    </row>
    <row r="12635" spans="1:9" hidden="1" x14ac:dyDescent="0.25">
      <c r="A12635" s="59" t="s">
        <v>5708</v>
      </c>
      <c r="B12635" s="59" t="s">
        <v>12607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7"/>
        <v>750000</v>
      </c>
      <c r="H12635" s="84" t="s">
        <v>630</v>
      </c>
      <c r="I12635" s="258" t="s">
        <v>12603</v>
      </c>
    </row>
    <row r="12636" spans="1:9" hidden="1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7"/>
        <v>253800</v>
      </c>
      <c r="H12636" s="266" t="s">
        <v>843</v>
      </c>
      <c r="I12636" s="72" t="s">
        <v>9894</v>
      </c>
    </row>
    <row r="12637" spans="1:9" hidden="1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7"/>
        <v>82000</v>
      </c>
      <c r="H12637" s="266" t="s">
        <v>843</v>
      </c>
      <c r="I12637" s="72" t="s">
        <v>9894</v>
      </c>
    </row>
    <row r="12638" spans="1:9" hidden="1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7"/>
        <v>35000</v>
      </c>
      <c r="H12638" s="266" t="s">
        <v>843</v>
      </c>
      <c r="I12638" s="72" t="s">
        <v>9894</v>
      </c>
    </row>
    <row r="12639" spans="1:9" hidden="1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7"/>
        <v>87500</v>
      </c>
      <c r="H12639" s="266" t="s">
        <v>843</v>
      </c>
      <c r="I12639" s="72" t="s">
        <v>9894</v>
      </c>
    </row>
    <row r="12640" spans="1:9" hidden="1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7"/>
        <v>49500</v>
      </c>
      <c r="H12640" s="266" t="s">
        <v>843</v>
      </c>
      <c r="I12640" s="72" t="s">
        <v>9894</v>
      </c>
    </row>
    <row r="12641" spans="1:9" hidden="1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7"/>
        <v>18000</v>
      </c>
      <c r="H12641" s="266" t="s">
        <v>12608</v>
      </c>
      <c r="I12641" s="72"/>
    </row>
    <row r="12642" spans="1:9" hidden="1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7"/>
        <v>18000</v>
      </c>
      <c r="H12642" s="266" t="s">
        <v>3825</v>
      </c>
      <c r="I12642" s="72"/>
    </row>
    <row r="12643" spans="1:9" hidden="1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7"/>
        <v>500000</v>
      </c>
      <c r="H12643" s="84" t="s">
        <v>1941</v>
      </c>
      <c r="I12643" s="72" t="s">
        <v>12609</v>
      </c>
    </row>
    <row r="12644" spans="1:9" hidden="1" x14ac:dyDescent="0.25">
      <c r="A12644" s="59" t="s">
        <v>5708</v>
      </c>
      <c r="B12644" s="484" t="s">
        <v>5539</v>
      </c>
      <c r="C12644" s="392" t="s">
        <v>987</v>
      </c>
      <c r="D12644" s="387">
        <v>1</v>
      </c>
      <c r="E12644" s="388" t="s">
        <v>31</v>
      </c>
      <c r="F12644" s="464">
        <v>570000</v>
      </c>
      <c r="G12644" s="464">
        <f t="shared" si="427"/>
        <v>570000</v>
      </c>
      <c r="H12644" s="465" t="s">
        <v>1941</v>
      </c>
      <c r="I12644" s="491" t="s">
        <v>12609</v>
      </c>
    </row>
    <row r="12645" spans="1:9" hidden="1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7"/>
        <v>12500</v>
      </c>
      <c r="H12645" s="84" t="s">
        <v>648</v>
      </c>
      <c r="I12645" s="84" t="s">
        <v>9080</v>
      </c>
    </row>
    <row r="12646" spans="1:9" hidden="1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7"/>
        <v>208134</v>
      </c>
      <c r="H12646" s="84" t="s">
        <v>648</v>
      </c>
      <c r="I12646" s="84" t="s">
        <v>9080</v>
      </c>
    </row>
    <row r="12647" spans="1:9" hidden="1" x14ac:dyDescent="0.25">
      <c r="A12647" s="59" t="s">
        <v>5720</v>
      </c>
      <c r="B12647" s="106" t="s">
        <v>2777</v>
      </c>
      <c r="C12647" s="471" t="s">
        <v>62</v>
      </c>
      <c r="D12647" s="64">
        <v>1</v>
      </c>
      <c r="E12647" s="65" t="s">
        <v>31</v>
      </c>
      <c r="F12647" s="66">
        <v>3000</v>
      </c>
      <c r="G12647" s="67">
        <f t="shared" si="427"/>
        <v>3000</v>
      </c>
      <c r="H12647" s="84" t="s">
        <v>648</v>
      </c>
      <c r="I12647" s="84" t="s">
        <v>9080</v>
      </c>
    </row>
    <row r="12648" spans="1:9" hidden="1" x14ac:dyDescent="0.25">
      <c r="A12648" s="59" t="s">
        <v>5720</v>
      </c>
      <c r="B12648" s="106" t="s">
        <v>4003</v>
      </c>
      <c r="C12648" s="471" t="s">
        <v>65</v>
      </c>
      <c r="D12648" s="64">
        <v>2</v>
      </c>
      <c r="E12648" s="65" t="s">
        <v>31</v>
      </c>
      <c r="F12648" s="66">
        <v>10000</v>
      </c>
      <c r="G12648" s="67">
        <f t="shared" si="427"/>
        <v>20000</v>
      </c>
      <c r="H12648" s="84" t="s">
        <v>648</v>
      </c>
      <c r="I12648" s="84" t="s">
        <v>9080</v>
      </c>
    </row>
    <row r="12649" spans="1:9" hidden="1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7"/>
        <v>120000</v>
      </c>
      <c r="H12649" s="84" t="s">
        <v>502</v>
      </c>
      <c r="I12649" s="84"/>
    </row>
    <row r="12650" spans="1:9" hidden="1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7"/>
        <v>20000</v>
      </c>
      <c r="H12650" s="84" t="s">
        <v>502</v>
      </c>
      <c r="I12650" s="84"/>
    </row>
    <row r="12651" spans="1:9" hidden="1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7"/>
        <v>23206</v>
      </c>
      <c r="H12651" s="84" t="s">
        <v>502</v>
      </c>
      <c r="I12651" s="84"/>
    </row>
    <row r="12652" spans="1:9" hidden="1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7"/>
        <v>49500</v>
      </c>
      <c r="H12652" s="84" t="s">
        <v>502</v>
      </c>
      <c r="I12652" s="84"/>
    </row>
    <row r="12653" spans="1:9" x14ac:dyDescent="0.25">
      <c r="A12653" s="59" t="s">
        <v>5720</v>
      </c>
      <c r="B12653" s="59" t="s">
        <v>12610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7"/>
        <v>20000</v>
      </c>
      <c r="H12653" s="84" t="s">
        <v>5610</v>
      </c>
      <c r="I12653" s="84"/>
    </row>
    <row r="12654" spans="1:9" x14ac:dyDescent="0.25">
      <c r="A12654" s="59" t="s">
        <v>5720</v>
      </c>
      <c r="B12654" s="59" t="s">
        <v>12611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7"/>
        <v>31300</v>
      </c>
      <c r="H12654" s="84" t="s">
        <v>5610</v>
      </c>
      <c r="I12654" s="84"/>
    </row>
    <row r="12655" spans="1:9" hidden="1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7"/>
        <v>70000</v>
      </c>
      <c r="H12655" s="84" t="s">
        <v>5610</v>
      </c>
      <c r="I12655" s="84"/>
    </row>
    <row r="12656" spans="1:9" hidden="1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7"/>
        <v>253800</v>
      </c>
      <c r="H12656" s="84" t="s">
        <v>3394</v>
      </c>
      <c r="I12656" s="84" t="s">
        <v>9903</v>
      </c>
    </row>
    <row r="12657" spans="1:9" hidden="1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7"/>
        <v>82000</v>
      </c>
      <c r="H12657" s="84" t="s">
        <v>3394</v>
      </c>
      <c r="I12657" s="84" t="s">
        <v>9903</v>
      </c>
    </row>
    <row r="12658" spans="1:9" hidden="1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7"/>
        <v>87500</v>
      </c>
      <c r="H12658" s="84" t="s">
        <v>3394</v>
      </c>
      <c r="I12658" s="84" t="s">
        <v>9903</v>
      </c>
    </row>
    <row r="12659" spans="1:9" hidden="1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hidden="1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hidden="1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hidden="1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7"/>
        <v>46412</v>
      </c>
      <c r="H12662" s="84" t="s">
        <v>977</v>
      </c>
      <c r="I12662" s="84" t="s">
        <v>9904</v>
      </c>
    </row>
    <row r="12663" spans="1:9" hidden="1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7"/>
        <v>225600</v>
      </c>
      <c r="H12663" s="84" t="s">
        <v>977</v>
      </c>
      <c r="I12663" s="84" t="s">
        <v>9904</v>
      </c>
    </row>
    <row r="12664" spans="1:9" hidden="1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7"/>
        <v>32300</v>
      </c>
      <c r="H12664" s="84" t="s">
        <v>977</v>
      </c>
      <c r="I12664" s="84" t="s">
        <v>9904</v>
      </c>
    </row>
    <row r="12665" spans="1:9" hidden="1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7"/>
        <v>323000</v>
      </c>
      <c r="H12665" s="84" t="s">
        <v>35</v>
      </c>
      <c r="I12665" s="84"/>
    </row>
    <row r="12666" spans="1:9" hidden="1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7"/>
        <v>825000</v>
      </c>
      <c r="H12666" s="84" t="s">
        <v>5727</v>
      </c>
      <c r="I12666" s="84"/>
    </row>
    <row r="12667" spans="1:9" hidden="1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7"/>
        <v>45000</v>
      </c>
      <c r="H12667" s="84" t="s">
        <v>1029</v>
      </c>
      <c r="I12667" s="84" t="s">
        <v>10669</v>
      </c>
    </row>
    <row r="12668" spans="1:9" hidden="1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7"/>
        <v>888079</v>
      </c>
      <c r="H12668" s="84" t="s">
        <v>158</v>
      </c>
      <c r="I12668" s="258" t="s">
        <v>9905</v>
      </c>
    </row>
    <row r="12669" spans="1:9" hidden="1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7"/>
        <v>360000</v>
      </c>
      <c r="H12669" s="84" t="s">
        <v>127</v>
      </c>
      <c r="I12669" s="258"/>
    </row>
    <row r="12670" spans="1:9" hidden="1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7"/>
        <v>485000</v>
      </c>
      <c r="H12670" s="84" t="s">
        <v>1080</v>
      </c>
      <c r="I12670" s="258" t="s">
        <v>12612</v>
      </c>
    </row>
    <row r="12671" spans="1:9" hidden="1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7"/>
        <v>225600</v>
      </c>
      <c r="H12671" s="84" t="s">
        <v>3461</v>
      </c>
      <c r="I12671" s="258" t="s">
        <v>9929</v>
      </c>
    </row>
    <row r="12672" spans="1:9" hidden="1" x14ac:dyDescent="0.25">
      <c r="A12672" s="59" t="s">
        <v>5720</v>
      </c>
      <c r="B12672" s="59" t="s">
        <v>12195</v>
      </c>
      <c r="C12672" s="59" t="s">
        <v>12463</v>
      </c>
      <c r="D12672" s="64">
        <v>1</v>
      </c>
      <c r="E12672" s="65" t="s">
        <v>31</v>
      </c>
      <c r="F12672" s="66">
        <v>1275000</v>
      </c>
      <c r="G12672" s="67">
        <f t="shared" si="427"/>
        <v>1275000</v>
      </c>
      <c r="H12672" s="266" t="s">
        <v>3461</v>
      </c>
      <c r="I12672" s="72" t="s">
        <v>9929</v>
      </c>
    </row>
    <row r="12673" spans="1:9" hidden="1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7"/>
        <v>165000</v>
      </c>
      <c r="H12673" s="266" t="s">
        <v>3461</v>
      </c>
      <c r="I12673" s="72" t="s">
        <v>9929</v>
      </c>
    </row>
    <row r="12674" spans="1:9" hidden="1" x14ac:dyDescent="0.25">
      <c r="A12674" s="59" t="s">
        <v>5720</v>
      </c>
      <c r="B12674" s="59" t="s">
        <v>12175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28">F12674*D12674</f>
        <v>50000</v>
      </c>
      <c r="H12674" s="266" t="s">
        <v>3461</v>
      </c>
      <c r="I12674" s="72" t="s">
        <v>9929</v>
      </c>
    </row>
    <row r="12675" spans="1:9" hidden="1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28"/>
        <v>253800</v>
      </c>
      <c r="H12675" s="266" t="s">
        <v>188</v>
      </c>
      <c r="I12675" s="72" t="s">
        <v>9924</v>
      </c>
    </row>
    <row r="12676" spans="1:9" hidden="1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28"/>
        <v>82000</v>
      </c>
      <c r="H12676" s="266" t="s">
        <v>188</v>
      </c>
      <c r="I12676" s="72" t="s">
        <v>9924</v>
      </c>
    </row>
    <row r="12677" spans="1:9" hidden="1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28"/>
        <v>20000</v>
      </c>
      <c r="H12677" s="266" t="s">
        <v>188</v>
      </c>
      <c r="I12677" s="72" t="s">
        <v>9924</v>
      </c>
    </row>
    <row r="12678" spans="1:9" hidden="1" x14ac:dyDescent="0.25">
      <c r="A12678" s="59" t="s">
        <v>5720</v>
      </c>
      <c r="B12678" s="59" t="s">
        <v>12195</v>
      </c>
      <c r="C12678" s="59" t="s">
        <v>12613</v>
      </c>
      <c r="D12678" s="64">
        <v>1</v>
      </c>
      <c r="E12678" s="65" t="s">
        <v>31</v>
      </c>
      <c r="F12678" s="66">
        <v>1275000</v>
      </c>
      <c r="G12678" s="209">
        <f t="shared" si="428"/>
        <v>1275000</v>
      </c>
      <c r="H12678" s="84" t="s">
        <v>188</v>
      </c>
      <c r="I12678" s="72" t="s">
        <v>9924</v>
      </c>
    </row>
    <row r="12679" spans="1:9" hidden="1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28"/>
        <v>165000</v>
      </c>
      <c r="H12679" s="84" t="s">
        <v>188</v>
      </c>
      <c r="I12679" s="72" t="s">
        <v>9924</v>
      </c>
    </row>
    <row r="12680" spans="1:9" hidden="1" x14ac:dyDescent="0.25">
      <c r="A12680" s="59" t="s">
        <v>5720</v>
      </c>
      <c r="B12680" s="59" t="s">
        <v>12175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28"/>
        <v>50000</v>
      </c>
      <c r="H12680" s="84" t="s">
        <v>188</v>
      </c>
      <c r="I12680" s="72" t="s">
        <v>9924</v>
      </c>
    </row>
    <row r="12681" spans="1:9" hidden="1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hidden="1" x14ac:dyDescent="0.25">
      <c r="A12682" s="59" t="s">
        <v>5720</v>
      </c>
      <c r="B12682" s="59" t="s">
        <v>110</v>
      </c>
      <c r="C12682" s="79" t="s">
        <v>12450</v>
      </c>
      <c r="D12682" s="64">
        <v>1</v>
      </c>
      <c r="E12682" s="65" t="s">
        <v>66</v>
      </c>
      <c r="F12682" s="66">
        <v>1900000</v>
      </c>
      <c r="G12682" s="67">
        <f t="shared" si="428"/>
        <v>1900000</v>
      </c>
      <c r="H12682" s="84" t="s">
        <v>966</v>
      </c>
      <c r="I12682" s="258" t="s">
        <v>9933</v>
      </c>
    </row>
    <row r="12683" spans="1:9" hidden="1" x14ac:dyDescent="0.25">
      <c r="A12683" s="59" t="s">
        <v>5720</v>
      </c>
      <c r="B12683" s="59" t="s">
        <v>110</v>
      </c>
      <c r="C12683" s="85" t="s">
        <v>12450</v>
      </c>
      <c r="D12683" s="64">
        <v>1</v>
      </c>
      <c r="E12683" s="65" t="s">
        <v>66</v>
      </c>
      <c r="F12683" s="71">
        <v>1900000</v>
      </c>
      <c r="G12683" s="67">
        <f t="shared" si="428"/>
        <v>1900000</v>
      </c>
      <c r="H12683" s="84" t="s">
        <v>966</v>
      </c>
      <c r="I12683" s="258" t="s">
        <v>9933</v>
      </c>
    </row>
    <row r="12684" spans="1:9" hidden="1" x14ac:dyDescent="0.25">
      <c r="A12684" s="59" t="s">
        <v>5720</v>
      </c>
      <c r="B12684" s="59" t="s">
        <v>12195</v>
      </c>
      <c r="C12684" s="59" t="s">
        <v>12614</v>
      </c>
      <c r="D12684" s="64">
        <v>1</v>
      </c>
      <c r="E12684" s="65" t="s">
        <v>31</v>
      </c>
      <c r="F12684" s="66">
        <v>1275000</v>
      </c>
      <c r="G12684" s="67">
        <f t="shared" si="428"/>
        <v>1275000</v>
      </c>
      <c r="H12684" s="84" t="s">
        <v>1571</v>
      </c>
      <c r="I12684" s="258" t="s">
        <v>9925</v>
      </c>
    </row>
    <row r="12685" spans="1:9" hidden="1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28"/>
        <v>165000</v>
      </c>
      <c r="H12685" s="84" t="s">
        <v>1571</v>
      </c>
      <c r="I12685" s="258" t="s">
        <v>9925</v>
      </c>
    </row>
    <row r="12686" spans="1:9" hidden="1" x14ac:dyDescent="0.25">
      <c r="A12686" s="59" t="s">
        <v>5720</v>
      </c>
      <c r="B12686" s="59" t="s">
        <v>12175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28"/>
        <v>50000</v>
      </c>
      <c r="H12686" s="84" t="s">
        <v>1571</v>
      </c>
      <c r="I12686" s="258" t="s">
        <v>9925</v>
      </c>
    </row>
    <row r="12687" spans="1:9" hidden="1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28"/>
        <v>150000</v>
      </c>
      <c r="H12687" s="84" t="s">
        <v>188</v>
      </c>
      <c r="I12687" s="258"/>
    </row>
    <row r="12688" spans="1:9" hidden="1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28"/>
        <v>28200</v>
      </c>
      <c r="H12688" s="84" t="s">
        <v>2211</v>
      </c>
      <c r="I12688" s="84"/>
    </row>
    <row r="12689" spans="1:9" hidden="1" x14ac:dyDescent="0.25">
      <c r="A12689" s="59" t="s">
        <v>5730</v>
      </c>
      <c r="B12689" s="59" t="s">
        <v>11377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28"/>
        <v>175000</v>
      </c>
      <c r="H12689" s="84" t="s">
        <v>1972</v>
      </c>
      <c r="I12689" s="84" t="s">
        <v>9927</v>
      </c>
    </row>
    <row r="12690" spans="1:9" hidden="1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28"/>
        <v>238000</v>
      </c>
      <c r="H12691" s="84" t="s">
        <v>5731</v>
      </c>
      <c r="I12691" s="84"/>
    </row>
    <row r="12692" spans="1:9" hidden="1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28"/>
        <v>10000</v>
      </c>
      <c r="H12692" s="84" t="s">
        <v>5731</v>
      </c>
      <c r="I12692" s="84"/>
    </row>
    <row r="12693" spans="1:9" hidden="1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28"/>
        <v>7500</v>
      </c>
      <c r="H12693" s="84" t="s">
        <v>5731</v>
      </c>
      <c r="I12693" s="84"/>
    </row>
    <row r="12694" spans="1:9" hidden="1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28"/>
        <v>225000</v>
      </c>
      <c r="H12694" s="84" t="s">
        <v>5731</v>
      </c>
      <c r="I12694" s="84"/>
    </row>
    <row r="12695" spans="1:9" hidden="1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28"/>
        <v>460000</v>
      </c>
      <c r="H12695" s="84" t="s">
        <v>5731</v>
      </c>
      <c r="I12695" s="84"/>
    </row>
    <row r="12696" spans="1:9" hidden="1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28"/>
        <v>72000</v>
      </c>
      <c r="H12696" s="84" t="s">
        <v>5731</v>
      </c>
      <c r="I12696" s="84"/>
    </row>
    <row r="12697" spans="1:9" hidden="1" x14ac:dyDescent="0.25">
      <c r="A12697" s="59" t="s">
        <v>5730</v>
      </c>
      <c r="B12697" s="59" t="s">
        <v>12615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28"/>
        <v>2</v>
      </c>
      <c r="H12697" s="266" t="s">
        <v>5731</v>
      </c>
      <c r="I12697" s="84"/>
    </row>
    <row r="12698" spans="1:9" hidden="1" x14ac:dyDescent="0.25">
      <c r="A12698" s="59" t="s">
        <v>5730</v>
      </c>
      <c r="B12698" s="76" t="s">
        <v>12208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28"/>
        <v>14000</v>
      </c>
      <c r="H12698" s="84" t="s">
        <v>5731</v>
      </c>
      <c r="I12698" s="84"/>
    </row>
    <row r="12699" spans="1:9" hidden="1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28"/>
        <v>21000</v>
      </c>
      <c r="H12699" s="84" t="s">
        <v>2148</v>
      </c>
      <c r="I12699" s="84" t="s">
        <v>9926</v>
      </c>
    </row>
    <row r="12700" spans="1:9" hidden="1" x14ac:dyDescent="0.25">
      <c r="A12700" s="59" t="s">
        <v>5730</v>
      </c>
      <c r="B12700" s="59" t="s">
        <v>11377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28"/>
        <v>350000</v>
      </c>
      <c r="H12700" s="84" t="s">
        <v>2148</v>
      </c>
      <c r="I12700" s="84" t="s">
        <v>9926</v>
      </c>
    </row>
    <row r="12701" spans="1:9" hidden="1" x14ac:dyDescent="0.25">
      <c r="A12701" s="59" t="s">
        <v>5730</v>
      </c>
      <c r="B12701" s="59" t="s">
        <v>110</v>
      </c>
      <c r="C12701" s="59" t="s">
        <v>12616</v>
      </c>
      <c r="D12701" s="64">
        <v>1</v>
      </c>
      <c r="E12701" s="65" t="s">
        <v>31</v>
      </c>
      <c r="F12701" s="61">
        <v>1900000</v>
      </c>
      <c r="G12701" s="67">
        <f t="shared" si="428"/>
        <v>1900000</v>
      </c>
      <c r="H12701" s="84" t="s">
        <v>2148</v>
      </c>
      <c r="I12701" s="84" t="s">
        <v>9926</v>
      </c>
    </row>
    <row r="12702" spans="1:9" hidden="1" x14ac:dyDescent="0.25">
      <c r="A12702" s="59" t="s">
        <v>5730</v>
      </c>
      <c r="B12702" s="59" t="s">
        <v>110</v>
      </c>
      <c r="C12702" s="59" t="s">
        <v>12616</v>
      </c>
      <c r="D12702" s="64">
        <v>1</v>
      </c>
      <c r="E12702" s="65" t="s">
        <v>31</v>
      </c>
      <c r="F12702" s="61">
        <v>1900000</v>
      </c>
      <c r="G12702" s="67">
        <f t="shared" si="428"/>
        <v>1900000</v>
      </c>
      <c r="H12702" s="84" t="s">
        <v>2148</v>
      </c>
      <c r="I12702" s="84" t="s">
        <v>9926</v>
      </c>
    </row>
    <row r="12703" spans="1:9" hidden="1" x14ac:dyDescent="0.25">
      <c r="A12703" s="59" t="s">
        <v>5730</v>
      </c>
      <c r="B12703" s="59" t="s">
        <v>12175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28"/>
        <v>100000</v>
      </c>
      <c r="H12703" s="84" t="s">
        <v>2148</v>
      </c>
      <c r="I12703" s="84" t="s">
        <v>9926</v>
      </c>
    </row>
    <row r="12704" spans="1:9" hidden="1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hidden="1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hidden="1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hidden="1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hidden="1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28"/>
        <v>1045000</v>
      </c>
      <c r="H12709" s="84" t="s">
        <v>127</v>
      </c>
      <c r="I12709" s="84"/>
    </row>
    <row r="12710" spans="1:9" hidden="1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28"/>
        <v>6000</v>
      </c>
      <c r="H12710" s="84" t="s">
        <v>35</v>
      </c>
      <c r="I12710" s="84"/>
    </row>
    <row r="12711" spans="1:9" hidden="1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28"/>
        <v>12500</v>
      </c>
      <c r="H12711" s="84" t="s">
        <v>35</v>
      </c>
      <c r="I12711" s="84"/>
    </row>
    <row r="12712" spans="1:9" hidden="1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28"/>
        <v>75000</v>
      </c>
      <c r="H12712" s="84" t="s">
        <v>35</v>
      </c>
      <c r="I12712" s="84"/>
    </row>
    <row r="12713" spans="1:9" hidden="1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28"/>
        <v>400000</v>
      </c>
      <c r="H12713" s="84" t="s">
        <v>4956</v>
      </c>
      <c r="I12713" s="84"/>
    </row>
    <row r="12714" spans="1:9" hidden="1" x14ac:dyDescent="0.25">
      <c r="A12714" s="59" t="s">
        <v>5730</v>
      </c>
      <c r="B12714" s="106" t="s">
        <v>12617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28"/>
        <v>75000</v>
      </c>
      <c r="H12714" s="84" t="s">
        <v>4956</v>
      </c>
      <c r="I12714" s="84"/>
    </row>
    <row r="12715" spans="1:9" hidden="1" x14ac:dyDescent="0.25">
      <c r="A12715" s="59" t="s">
        <v>5730</v>
      </c>
      <c r="B12715" s="59" t="s">
        <v>12618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hidden="1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12619</v>
      </c>
    </row>
    <row r="12720" spans="1:9" hidden="1" x14ac:dyDescent="0.25">
      <c r="A12720" s="59" t="s">
        <v>5730</v>
      </c>
      <c r="B12720" s="59" t="s">
        <v>12620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28"/>
        <v>1250000</v>
      </c>
      <c r="H12720" s="84" t="s">
        <v>8228</v>
      </c>
      <c r="I12720" s="84" t="s">
        <v>12619</v>
      </c>
    </row>
    <row r="12721" spans="1:9" hidden="1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28"/>
        <v>2520936</v>
      </c>
      <c r="H12721" s="84" t="s">
        <v>504</v>
      </c>
      <c r="I12721" s="84" t="s">
        <v>12619</v>
      </c>
    </row>
    <row r="12722" spans="1:9" hidden="1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28"/>
        <v>2250000</v>
      </c>
      <c r="H12722" s="84" t="s">
        <v>9228</v>
      </c>
      <c r="I12722" s="84" t="s">
        <v>12619</v>
      </c>
    </row>
    <row r="12723" spans="1:9" hidden="1" x14ac:dyDescent="0.25">
      <c r="A12723" s="59" t="s">
        <v>5730</v>
      </c>
      <c r="B12723" s="59" t="s">
        <v>12620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28"/>
        <v>625000</v>
      </c>
      <c r="H12723" s="84" t="s">
        <v>9228</v>
      </c>
      <c r="I12723" s="84" t="s">
        <v>12619</v>
      </c>
    </row>
    <row r="12724" spans="1:9" hidden="1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hidden="1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hidden="1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28"/>
        <v>5000</v>
      </c>
      <c r="H12726" s="266" t="s">
        <v>127</v>
      </c>
      <c r="I12726" s="72"/>
    </row>
    <row r="12727" spans="1:9" hidden="1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28"/>
        <v>10000</v>
      </c>
      <c r="H12727" s="84" t="s">
        <v>5628</v>
      </c>
      <c r="I12727" s="84"/>
    </row>
    <row r="12728" spans="1:9" hidden="1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28"/>
        <v>28200</v>
      </c>
      <c r="H12728" s="84" t="s">
        <v>5628</v>
      </c>
      <c r="I12728" s="84"/>
    </row>
    <row r="12729" spans="1:9" hidden="1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28"/>
        <v>34000</v>
      </c>
      <c r="H12729" s="84" t="s">
        <v>5628</v>
      </c>
      <c r="I12729" s="84"/>
    </row>
    <row r="12730" spans="1:9" x14ac:dyDescent="0.25">
      <c r="A12730" s="59" t="s">
        <v>5748</v>
      </c>
      <c r="B12730" s="76" t="s">
        <v>11819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28"/>
        <v>10000</v>
      </c>
      <c r="H12730" s="84" t="s">
        <v>5628</v>
      </c>
      <c r="I12730" s="84"/>
    </row>
    <row r="12731" spans="1:9" x14ac:dyDescent="0.25">
      <c r="A12731" s="59" t="s">
        <v>5748</v>
      </c>
      <c r="B12731" s="76" t="s">
        <v>11819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28"/>
        <v>35000</v>
      </c>
      <c r="H12731" s="84" t="s">
        <v>3812</v>
      </c>
      <c r="I12731" s="84"/>
    </row>
    <row r="12732" spans="1:9" hidden="1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28"/>
        <v>16000</v>
      </c>
      <c r="H12732" s="84" t="s">
        <v>5731</v>
      </c>
      <c r="I12732" s="84"/>
    </row>
    <row r="12733" spans="1:9" hidden="1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28"/>
        <v>255000</v>
      </c>
      <c r="H12733" s="84" t="s">
        <v>5731</v>
      </c>
      <c r="I12733" s="84"/>
    </row>
    <row r="12734" spans="1:9" hidden="1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28"/>
        <v>28000</v>
      </c>
      <c r="H12734" s="84" t="s">
        <v>5731</v>
      </c>
      <c r="I12734" s="84"/>
    </row>
    <row r="12735" spans="1:9" hidden="1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28"/>
        <v>12500</v>
      </c>
      <c r="H12735" s="84" t="s">
        <v>5731</v>
      </c>
      <c r="I12735" s="84"/>
    </row>
    <row r="12736" spans="1:9" hidden="1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28"/>
        <v>46000</v>
      </c>
      <c r="H12736" s="84" t="s">
        <v>4956</v>
      </c>
      <c r="I12736" s="84"/>
    </row>
    <row r="12737" spans="1:9" x14ac:dyDescent="0.25">
      <c r="A12737" s="59" t="s">
        <v>5748</v>
      </c>
      <c r="B12737" s="76" t="s">
        <v>11819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28"/>
        <v>10000</v>
      </c>
      <c r="H12737" s="84" t="s">
        <v>35</v>
      </c>
      <c r="I12737" s="84"/>
    </row>
    <row r="12738" spans="1:9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29">F12738*D12738</f>
        <v>8500</v>
      </c>
      <c r="H12738" s="84" t="s">
        <v>35</v>
      </c>
      <c r="I12738" s="84"/>
    </row>
    <row r="12739" spans="1:9" hidden="1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29"/>
        <v>139236</v>
      </c>
      <c r="H12742" s="84" t="s">
        <v>503</v>
      </c>
      <c r="I12742" s="84"/>
    </row>
    <row r="12743" spans="1:9" hidden="1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29"/>
        <v>36000</v>
      </c>
      <c r="H12743" s="84" t="s">
        <v>723</v>
      </c>
      <c r="I12743" s="84" t="s">
        <v>9965</v>
      </c>
    </row>
    <row r="12744" spans="1:9" hidden="1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29"/>
        <v>92500</v>
      </c>
      <c r="H12744" s="84" t="s">
        <v>723</v>
      </c>
      <c r="I12744" s="84" t="s">
        <v>9965</v>
      </c>
    </row>
    <row r="12745" spans="1:9" hidden="1" x14ac:dyDescent="0.25">
      <c r="A12745" s="59" t="s">
        <v>5748</v>
      </c>
      <c r="B12745" s="78" t="s">
        <v>12464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29"/>
        <v>370000</v>
      </c>
      <c r="H12745" s="84" t="s">
        <v>723</v>
      </c>
      <c r="I12745" s="84" t="s">
        <v>9965</v>
      </c>
    </row>
    <row r="12746" spans="1:9" hidden="1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hidden="1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12621</v>
      </c>
    </row>
    <row r="12748" spans="1:9" hidden="1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30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12622</v>
      </c>
      <c r="C12749" s="85" t="s">
        <v>106</v>
      </c>
      <c r="D12749" s="217">
        <v>1</v>
      </c>
      <c r="E12749" s="218" t="s">
        <v>31</v>
      </c>
      <c r="F12749" s="492">
        <v>210000</v>
      </c>
      <c r="G12749" s="317">
        <f t="shared" si="430"/>
        <v>210000</v>
      </c>
      <c r="H12749" s="277" t="s">
        <v>554</v>
      </c>
      <c r="I12749" s="277" t="s">
        <v>9996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30"/>
        <v>350000</v>
      </c>
      <c r="H12750" s="84" t="s">
        <v>554</v>
      </c>
      <c r="I12750" s="84" t="s">
        <v>9996</v>
      </c>
    </row>
    <row r="12751" spans="1:9" hidden="1" x14ac:dyDescent="0.25">
      <c r="A12751" s="59" t="s">
        <v>466</v>
      </c>
      <c r="B12751" s="59" t="s">
        <v>5764</v>
      </c>
      <c r="C12751" s="59" t="s">
        <v>12623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hidden="1" x14ac:dyDescent="0.25">
      <c r="A12753" s="59" t="s">
        <v>466</v>
      </c>
      <c r="B12753" s="78" t="s">
        <v>12266</v>
      </c>
      <c r="C12753" s="59" t="s">
        <v>12624</v>
      </c>
      <c r="D12753" s="64">
        <v>1</v>
      </c>
      <c r="E12753" s="65" t="s">
        <v>31</v>
      </c>
      <c r="F12753" s="66">
        <v>1750000</v>
      </c>
      <c r="G12753" s="67">
        <f t="shared" si="430"/>
        <v>1750000</v>
      </c>
      <c r="H12753" s="84" t="s">
        <v>152</v>
      </c>
      <c r="I12753" s="84" t="s">
        <v>10038</v>
      </c>
    </row>
    <row r="12754" spans="1:9" hidden="1" x14ac:dyDescent="0.25">
      <c r="A12754" s="59" t="s">
        <v>466</v>
      </c>
      <c r="B12754" s="78" t="s">
        <v>12266</v>
      </c>
      <c r="C12754" s="59" t="s">
        <v>12625</v>
      </c>
      <c r="D12754" s="64">
        <v>1</v>
      </c>
      <c r="E12754" s="65" t="s">
        <v>31</v>
      </c>
      <c r="F12754" s="66">
        <v>1750000</v>
      </c>
      <c r="G12754" s="67">
        <f t="shared" si="430"/>
        <v>1750000</v>
      </c>
      <c r="H12754" s="84" t="s">
        <v>152</v>
      </c>
      <c r="I12754" s="84" t="s">
        <v>10038</v>
      </c>
    </row>
    <row r="12755" spans="1:9" hidden="1" x14ac:dyDescent="0.25">
      <c r="A12755" s="59" t="s">
        <v>466</v>
      </c>
      <c r="B12755" s="78" t="s">
        <v>12464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30"/>
        <v>370000</v>
      </c>
      <c r="H12755" s="84" t="s">
        <v>152</v>
      </c>
      <c r="I12755" s="84" t="s">
        <v>10038</v>
      </c>
    </row>
    <row r="12756" spans="1:9" hidden="1" x14ac:dyDescent="0.25">
      <c r="A12756" s="59" t="s">
        <v>466</v>
      </c>
      <c r="B12756" s="59" t="s">
        <v>12175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30"/>
        <v>100000</v>
      </c>
      <c r="H12756" s="84" t="s">
        <v>152</v>
      </c>
      <c r="I12756" s="84" t="s">
        <v>10038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30"/>
        <v>15000</v>
      </c>
      <c r="H12757" s="84" t="s">
        <v>152</v>
      </c>
      <c r="I12757" s="84" t="s">
        <v>10038</v>
      </c>
    </row>
    <row r="12758" spans="1:9" hidden="1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30"/>
        <v>65000</v>
      </c>
      <c r="H12758" s="84" t="s">
        <v>152</v>
      </c>
      <c r="I12758" s="84" t="s">
        <v>10038</v>
      </c>
    </row>
    <row r="12759" spans="1:9" hidden="1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30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30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hidden="1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hidden="1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hidden="1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hidden="1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30"/>
        <v>5000</v>
      </c>
      <c r="H12768" s="84" t="s">
        <v>5762</v>
      </c>
      <c r="I12768" s="84"/>
    </row>
    <row r="12769" spans="1:9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30"/>
        <v>33000</v>
      </c>
      <c r="H12771" s="266" t="s">
        <v>1982</v>
      </c>
      <c r="I12771" s="72" t="s">
        <v>10039</v>
      </c>
    </row>
    <row r="12772" spans="1:9" hidden="1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30"/>
        <v>116030</v>
      </c>
      <c r="H12772" s="84" t="s">
        <v>5628</v>
      </c>
      <c r="I12772" s="84"/>
    </row>
    <row r="12773" spans="1:9" hidden="1" x14ac:dyDescent="0.25">
      <c r="A12773" s="59" t="s">
        <v>5768</v>
      </c>
      <c r="B12773" s="62" t="s">
        <v>12626</v>
      </c>
      <c r="C12773" s="76" t="s">
        <v>12627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hidden="1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hidden="1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hidden="1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hidden="1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hidden="1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hidden="1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30"/>
        <v>420000</v>
      </c>
      <c r="H12779" s="84" t="s">
        <v>5731</v>
      </c>
      <c r="I12779" s="84"/>
    </row>
    <row r="12780" spans="1:9" hidden="1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30"/>
        <v>75000</v>
      </c>
      <c r="H12780" s="266" t="s">
        <v>5524</v>
      </c>
      <c r="I12780" s="84"/>
    </row>
    <row r="12781" spans="1:9" hidden="1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30"/>
        <v>140000</v>
      </c>
      <c r="H12781" s="266" t="s">
        <v>5524</v>
      </c>
      <c r="I12781" s="84"/>
    </row>
    <row r="12782" spans="1:9" hidden="1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30"/>
        <v>40000</v>
      </c>
      <c r="H12782" s="84" t="s">
        <v>5524</v>
      </c>
      <c r="I12782" s="84"/>
    </row>
    <row r="12783" spans="1:9" hidden="1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30"/>
        <v>160000</v>
      </c>
      <c r="H12783" s="84" t="s">
        <v>5524</v>
      </c>
      <c r="I12783" s="84"/>
    </row>
    <row r="12784" spans="1:9" hidden="1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31">F12786*D12786</f>
        <v>55000</v>
      </c>
      <c r="H12786" s="84" t="s">
        <v>127</v>
      </c>
      <c r="I12786" s="84"/>
    </row>
    <row r="12787" spans="1:9" hidden="1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31"/>
        <v>40000</v>
      </c>
      <c r="H12787" s="84" t="s">
        <v>127</v>
      </c>
      <c r="I12787" s="84"/>
    </row>
    <row r="12788" spans="1:9" hidden="1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31"/>
        <v>22000</v>
      </c>
      <c r="H12788" s="84" t="s">
        <v>127</v>
      </c>
      <c r="I12788" s="84"/>
    </row>
    <row r="12789" spans="1:9" hidden="1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31"/>
        <v>4000</v>
      </c>
      <c r="H12789" s="84" t="s">
        <v>127</v>
      </c>
      <c r="I12789" s="84"/>
    </row>
    <row r="12790" spans="1:9" hidden="1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31"/>
        <v>1800000</v>
      </c>
      <c r="H12790" s="84" t="s">
        <v>127</v>
      </c>
      <c r="I12790" s="84"/>
    </row>
    <row r="12791" spans="1:9" hidden="1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31"/>
        <v>125000</v>
      </c>
      <c r="H12791" s="84" t="s">
        <v>139</v>
      </c>
      <c r="I12791" s="84"/>
    </row>
    <row r="12792" spans="1:9" hidden="1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31"/>
        <v>350000</v>
      </c>
      <c r="H12792" s="84" t="s">
        <v>139</v>
      </c>
      <c r="I12792" s="84"/>
    </row>
    <row r="12793" spans="1:9" hidden="1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31"/>
        <v>28200</v>
      </c>
      <c r="H12793" s="84" t="s">
        <v>161</v>
      </c>
      <c r="I12793" s="84"/>
    </row>
    <row r="12794" spans="1:9" hidden="1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31"/>
        <v>225600</v>
      </c>
      <c r="H12794" s="266" t="s">
        <v>565</v>
      </c>
      <c r="I12794" s="84" t="s">
        <v>10055</v>
      </c>
    </row>
    <row r="12795" spans="1:9" hidden="1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31"/>
        <v>253800</v>
      </c>
      <c r="H12795" s="84" t="s">
        <v>759</v>
      </c>
      <c r="I12795" s="84" t="s">
        <v>12628</v>
      </c>
    </row>
    <row r="12796" spans="1:9" hidden="1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31"/>
        <v>87791</v>
      </c>
      <c r="H12796" s="84" t="s">
        <v>759</v>
      </c>
      <c r="I12796" s="84" t="s">
        <v>12628</v>
      </c>
    </row>
    <row r="12797" spans="1:9" hidden="1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31"/>
        <v>116030</v>
      </c>
      <c r="H12797" s="84" t="s">
        <v>5628</v>
      </c>
      <c r="I12797" s="84"/>
    </row>
    <row r="12798" spans="1:9" hidden="1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hidden="1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hidden="1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12629</v>
      </c>
    </row>
    <row r="12802" spans="1:9" hidden="1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12629</v>
      </c>
    </row>
    <row r="12803" spans="1:9" hidden="1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31"/>
        <v>36000</v>
      </c>
      <c r="H12803" s="84" t="s">
        <v>1029</v>
      </c>
      <c r="I12803" s="84" t="s">
        <v>12629</v>
      </c>
    </row>
    <row r="12804" spans="1:9" hidden="1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31"/>
        <v>92500</v>
      </c>
      <c r="H12804" s="266" t="s">
        <v>1029</v>
      </c>
      <c r="I12804" s="84" t="s">
        <v>12629</v>
      </c>
    </row>
    <row r="12805" spans="1:9" hidden="1" x14ac:dyDescent="0.25">
      <c r="A12805" s="59" t="s">
        <v>5786</v>
      </c>
      <c r="B12805" s="59" t="s">
        <v>11384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31"/>
        <v>207050</v>
      </c>
      <c r="H12805" s="84" t="s">
        <v>966</v>
      </c>
      <c r="I12805" s="84" t="s">
        <v>12630</v>
      </c>
    </row>
    <row r="12806" spans="1:9" hidden="1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31"/>
        <v>253800</v>
      </c>
      <c r="H12806" s="84" t="s">
        <v>966</v>
      </c>
      <c r="I12806" s="84" t="s">
        <v>12630</v>
      </c>
    </row>
    <row r="12807" spans="1:9" hidden="1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12630</v>
      </c>
    </row>
    <row r="12808" spans="1:9" x14ac:dyDescent="0.25">
      <c r="A12808" s="59" t="s">
        <v>5786</v>
      </c>
      <c r="B12808" s="59" t="s">
        <v>12610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x14ac:dyDescent="0.25">
      <c r="A12809" s="59" t="s">
        <v>5786</v>
      </c>
      <c r="B12809" s="59" t="s">
        <v>12611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5786</v>
      </c>
      <c r="B12810" s="62" t="s">
        <v>12535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2">F12810*D12810</f>
        <v>7500</v>
      </c>
      <c r="H12810" s="84" t="s">
        <v>3809</v>
      </c>
      <c r="I12810" s="84"/>
    </row>
    <row r="12811" spans="1:9" hidden="1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2"/>
        <v>75000</v>
      </c>
      <c r="H12811" s="84" t="s">
        <v>3809</v>
      </c>
      <c r="I12811" s="84"/>
    </row>
    <row r="12812" spans="1:9" hidden="1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2"/>
        <v>60000</v>
      </c>
      <c r="H12812" s="84" t="s">
        <v>5789</v>
      </c>
      <c r="I12812" s="84"/>
    </row>
    <row r="12813" spans="1:9" hidden="1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2"/>
        <v>16000</v>
      </c>
      <c r="H12813" s="84" t="s">
        <v>5524</v>
      </c>
      <c r="I12813" s="84"/>
    </row>
    <row r="12814" spans="1:9" hidden="1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2"/>
        <v>12000</v>
      </c>
      <c r="H12814" s="84" t="s">
        <v>5524</v>
      </c>
      <c r="I12814" s="84"/>
    </row>
    <row r="12815" spans="1:9" hidden="1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2"/>
        <v>45000</v>
      </c>
      <c r="H12815" s="84" t="s">
        <v>582</v>
      </c>
      <c r="I12815" s="84"/>
    </row>
    <row r="12816" spans="1:9" hidden="1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2"/>
        <v>15000</v>
      </c>
      <c r="H12816" s="84" t="s">
        <v>582</v>
      </c>
      <c r="I12816" s="84"/>
    </row>
    <row r="12817" spans="1:9" hidden="1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2"/>
        <v>45000</v>
      </c>
      <c r="H12817" s="84" t="s">
        <v>582</v>
      </c>
      <c r="I12817" s="84"/>
    </row>
    <row r="12818" spans="1:9" hidden="1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2"/>
        <v>15000</v>
      </c>
      <c r="H12818" s="84" t="s">
        <v>582</v>
      </c>
      <c r="I12818" s="84"/>
    </row>
    <row r="12819" spans="1:9" hidden="1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2"/>
        <v>57500</v>
      </c>
      <c r="H12819" s="84" t="s">
        <v>582</v>
      </c>
      <c r="I12819" s="84"/>
    </row>
    <row r="12820" spans="1:9" hidden="1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31"/>
        <v>900000</v>
      </c>
      <c r="H12820" s="84" t="s">
        <v>1941</v>
      </c>
      <c r="I12820" s="84" t="s">
        <v>10790</v>
      </c>
    </row>
    <row r="12821" spans="1:9" hidden="1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hidden="1" x14ac:dyDescent="0.25">
      <c r="A12822" s="59" t="s">
        <v>5786</v>
      </c>
      <c r="B12822" s="74" t="s">
        <v>2</v>
      </c>
      <c r="C12822" s="74" t="s">
        <v>11886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hidden="1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31"/>
        <v>69618</v>
      </c>
      <c r="H12824" s="84" t="s">
        <v>158</v>
      </c>
      <c r="I12824" s="84" t="s">
        <v>10078</v>
      </c>
    </row>
    <row r="12825" spans="1:9" hidden="1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31"/>
        <v>49500</v>
      </c>
      <c r="H12825" s="84" t="s">
        <v>158</v>
      </c>
      <c r="I12825" s="84" t="s">
        <v>10078</v>
      </c>
    </row>
    <row r="12826" spans="1:9" hidden="1" x14ac:dyDescent="0.25">
      <c r="A12826" s="59" t="s">
        <v>5786</v>
      </c>
      <c r="B12826" s="484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31"/>
        <v>505000</v>
      </c>
      <c r="H12826" s="465" t="s">
        <v>158</v>
      </c>
      <c r="I12826" s="465" t="s">
        <v>10078</v>
      </c>
    </row>
    <row r="12827" spans="1:9" hidden="1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31"/>
        <v>1040000</v>
      </c>
      <c r="H12827" s="266" t="s">
        <v>121</v>
      </c>
      <c r="I12827" s="72" t="s">
        <v>10079</v>
      </c>
    </row>
    <row r="12828" spans="1:9" hidden="1" x14ac:dyDescent="0.25">
      <c r="A12828" s="59" t="s">
        <v>5786</v>
      </c>
      <c r="B12828" s="62" t="s">
        <v>12535</v>
      </c>
      <c r="C12828" s="70"/>
      <c r="D12828" s="64">
        <v>1</v>
      </c>
      <c r="E12828" s="65" t="s">
        <v>31</v>
      </c>
      <c r="F12828" s="66">
        <v>7500</v>
      </c>
      <c r="G12828" s="67">
        <f t="shared" si="431"/>
        <v>7500</v>
      </c>
      <c r="H12828" s="266" t="s">
        <v>121</v>
      </c>
      <c r="I12828" s="72" t="s">
        <v>10079</v>
      </c>
    </row>
    <row r="12829" spans="1:9" hidden="1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31"/>
        <v>180000</v>
      </c>
      <c r="H12829" s="84" t="s">
        <v>121</v>
      </c>
      <c r="I12829" s="72" t="s">
        <v>10079</v>
      </c>
    </row>
    <row r="12830" spans="1:9" hidden="1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31"/>
        <v>20000</v>
      </c>
      <c r="H12830" s="84" t="s">
        <v>121</v>
      </c>
      <c r="I12830" s="72" t="s">
        <v>10079</v>
      </c>
    </row>
    <row r="12831" spans="1:9" hidden="1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31"/>
        <v>49500</v>
      </c>
      <c r="H12831" s="84" t="s">
        <v>121</v>
      </c>
      <c r="I12831" s="72" t="s">
        <v>10079</v>
      </c>
    </row>
    <row r="12832" spans="1:9" hidden="1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hidden="1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31"/>
        <v>130000</v>
      </c>
      <c r="H12833" s="84" t="s">
        <v>648</v>
      </c>
      <c r="I12833" s="258" t="s">
        <v>10792</v>
      </c>
    </row>
    <row r="12834" spans="1:9" hidden="1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31"/>
        <v>45000</v>
      </c>
      <c r="H12834" s="84" t="s">
        <v>648</v>
      </c>
      <c r="I12834" s="258" t="s">
        <v>10792</v>
      </c>
    </row>
    <row r="12835" spans="1:9" hidden="1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31"/>
        <v>575000</v>
      </c>
      <c r="H12835" s="84" t="s">
        <v>1599</v>
      </c>
      <c r="I12835" s="258"/>
    </row>
    <row r="12836" spans="1:9" hidden="1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31"/>
        <v>6000</v>
      </c>
      <c r="H12836" s="84" t="s">
        <v>630</v>
      </c>
      <c r="I12836" s="84" t="s">
        <v>12631</v>
      </c>
    </row>
    <row r="12837" spans="1:9" hidden="1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31"/>
        <v>1050000</v>
      </c>
      <c r="H12837" s="84" t="s">
        <v>630</v>
      </c>
      <c r="I12837" s="84" t="s">
        <v>12631</v>
      </c>
    </row>
    <row r="12838" spans="1:9" hidden="1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31"/>
        <v>1500000</v>
      </c>
      <c r="H12838" s="84" t="s">
        <v>630</v>
      </c>
      <c r="I12838" s="84" t="s">
        <v>12631</v>
      </c>
    </row>
    <row r="12839" spans="1:9" hidden="1" x14ac:dyDescent="0.25">
      <c r="A12839" s="59" t="s">
        <v>5799</v>
      </c>
      <c r="B12839" s="59" t="s">
        <v>12604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31"/>
        <v>240000</v>
      </c>
      <c r="H12839" s="84" t="s">
        <v>630</v>
      </c>
      <c r="I12839" s="84" t="s">
        <v>12631</v>
      </c>
    </row>
    <row r="12840" spans="1:9" hidden="1" x14ac:dyDescent="0.25">
      <c r="A12840" s="59" t="s">
        <v>5799</v>
      </c>
      <c r="B12840" s="59" t="s">
        <v>12180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31"/>
        <v>270000</v>
      </c>
      <c r="H12840" s="84" t="s">
        <v>630</v>
      </c>
      <c r="I12840" s="84" t="s">
        <v>12631</v>
      </c>
    </row>
    <row r="12841" spans="1:9" hidden="1" x14ac:dyDescent="0.25">
      <c r="A12841" s="59" t="s">
        <v>5799</v>
      </c>
      <c r="B12841" s="59" t="s">
        <v>12632</v>
      </c>
      <c r="C12841" s="59" t="s">
        <v>12633</v>
      </c>
      <c r="D12841" s="64">
        <v>1</v>
      </c>
      <c r="E12841" s="65" t="s">
        <v>31</v>
      </c>
      <c r="F12841" s="66">
        <v>1550000</v>
      </c>
      <c r="G12841" s="67">
        <f t="shared" si="431"/>
        <v>1550000</v>
      </c>
      <c r="H12841" s="84" t="s">
        <v>630</v>
      </c>
      <c r="I12841" s="84" t="s">
        <v>12631</v>
      </c>
    </row>
    <row r="12842" spans="1:9" hidden="1" x14ac:dyDescent="0.25">
      <c r="A12842" s="59" t="s">
        <v>5799</v>
      </c>
      <c r="B12842" s="59" t="s">
        <v>12632</v>
      </c>
      <c r="C12842" s="59" t="s">
        <v>12634</v>
      </c>
      <c r="D12842" s="64">
        <v>1</v>
      </c>
      <c r="E12842" s="65" t="s">
        <v>31</v>
      </c>
      <c r="F12842" s="66">
        <v>1550000</v>
      </c>
      <c r="G12842" s="67">
        <f t="shared" si="431"/>
        <v>1550000</v>
      </c>
      <c r="H12842" s="84" t="s">
        <v>630</v>
      </c>
      <c r="I12842" s="84" t="s">
        <v>12631</v>
      </c>
    </row>
    <row r="12843" spans="1:9" hidden="1" x14ac:dyDescent="0.25">
      <c r="A12843" s="59" t="s">
        <v>5799</v>
      </c>
      <c r="B12843" s="59" t="s">
        <v>12635</v>
      </c>
      <c r="C12843" s="59" t="s">
        <v>12636</v>
      </c>
      <c r="D12843" s="80">
        <v>1</v>
      </c>
      <c r="E12843" s="65" t="s">
        <v>31</v>
      </c>
      <c r="F12843" s="66">
        <v>1550000</v>
      </c>
      <c r="G12843" s="67">
        <f t="shared" si="431"/>
        <v>1550000</v>
      </c>
      <c r="H12843" s="84" t="s">
        <v>630</v>
      </c>
      <c r="I12843" s="84" t="s">
        <v>12631</v>
      </c>
    </row>
    <row r="12844" spans="1:9" hidden="1" x14ac:dyDescent="0.25">
      <c r="A12844" s="59" t="s">
        <v>5799</v>
      </c>
      <c r="B12844" s="59" t="s">
        <v>12635</v>
      </c>
      <c r="C12844" s="59" t="s">
        <v>12637</v>
      </c>
      <c r="D12844" s="80">
        <v>1</v>
      </c>
      <c r="E12844" s="65" t="s">
        <v>31</v>
      </c>
      <c r="F12844" s="66">
        <v>1550000</v>
      </c>
      <c r="G12844" s="209">
        <f t="shared" si="431"/>
        <v>1550000</v>
      </c>
      <c r="H12844" s="84" t="s">
        <v>630</v>
      </c>
      <c r="I12844" s="84" t="s">
        <v>12631</v>
      </c>
    </row>
    <row r="12845" spans="1:9" hidden="1" x14ac:dyDescent="0.25">
      <c r="A12845" s="59" t="s">
        <v>5799</v>
      </c>
      <c r="B12845" s="59" t="s">
        <v>12632</v>
      </c>
      <c r="C12845" s="59" t="s">
        <v>12638</v>
      </c>
      <c r="D12845" s="80">
        <v>1</v>
      </c>
      <c r="E12845" s="65" t="s">
        <v>31</v>
      </c>
      <c r="F12845" s="66">
        <v>1550000</v>
      </c>
      <c r="G12845" s="209">
        <f t="shared" si="431"/>
        <v>1550000</v>
      </c>
      <c r="H12845" s="84" t="s">
        <v>630</v>
      </c>
      <c r="I12845" s="84" t="s">
        <v>12631</v>
      </c>
    </row>
    <row r="12846" spans="1:9" hidden="1" x14ac:dyDescent="0.25">
      <c r="A12846" s="59" t="s">
        <v>5799</v>
      </c>
      <c r="B12846" s="59" t="s">
        <v>12632</v>
      </c>
      <c r="C12846" s="59" t="s">
        <v>12639</v>
      </c>
      <c r="D12846" s="80">
        <v>1</v>
      </c>
      <c r="E12846" s="65" t="s">
        <v>31</v>
      </c>
      <c r="F12846" s="66">
        <v>1550000</v>
      </c>
      <c r="G12846" s="209">
        <f t="shared" si="431"/>
        <v>1550000</v>
      </c>
      <c r="H12846" s="84" t="s">
        <v>630</v>
      </c>
      <c r="I12846" s="84" t="s">
        <v>12631</v>
      </c>
    </row>
    <row r="12847" spans="1:9" hidden="1" x14ac:dyDescent="0.25">
      <c r="A12847" s="59" t="s">
        <v>5799</v>
      </c>
      <c r="B12847" s="59" t="s">
        <v>12635</v>
      </c>
      <c r="C12847" s="59" t="s">
        <v>12640</v>
      </c>
      <c r="D12847" s="64">
        <v>1</v>
      </c>
      <c r="E12847" s="65" t="s">
        <v>31</v>
      </c>
      <c r="F12847" s="66">
        <v>1550000</v>
      </c>
      <c r="G12847" s="67">
        <f t="shared" si="431"/>
        <v>1550000</v>
      </c>
      <c r="H12847" s="84" t="s">
        <v>630</v>
      </c>
      <c r="I12847" s="84" t="s">
        <v>12631</v>
      </c>
    </row>
    <row r="12848" spans="1:9" hidden="1" x14ac:dyDescent="0.25">
      <c r="A12848" s="59" t="s">
        <v>5799</v>
      </c>
      <c r="B12848" s="59" t="s">
        <v>12635</v>
      </c>
      <c r="C12848" s="59" t="s">
        <v>12641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12631</v>
      </c>
    </row>
    <row r="12849" spans="1:9" hidden="1" x14ac:dyDescent="0.25">
      <c r="A12849" s="59" t="s">
        <v>5799</v>
      </c>
      <c r="B12849" s="59" t="s">
        <v>12635</v>
      </c>
      <c r="C12849" s="59" t="s">
        <v>12642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12643</v>
      </c>
    </row>
    <row r="12850" spans="1:9" hidden="1" x14ac:dyDescent="0.25">
      <c r="A12850" s="59" t="s">
        <v>5799</v>
      </c>
      <c r="B12850" s="59" t="s">
        <v>12635</v>
      </c>
      <c r="C12850" s="59" t="s">
        <v>12644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12643</v>
      </c>
    </row>
    <row r="12851" spans="1:9" hidden="1" x14ac:dyDescent="0.25">
      <c r="A12851" s="59" t="s">
        <v>5799</v>
      </c>
      <c r="B12851" s="59" t="s">
        <v>12645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hidden="1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3">F12852*D12852</f>
        <v>66000</v>
      </c>
      <c r="H12852" s="84" t="s">
        <v>188</v>
      </c>
      <c r="I12852" s="84" t="s">
        <v>10116</v>
      </c>
    </row>
    <row r="12853" spans="1:9" hidden="1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3"/>
        <v>250000</v>
      </c>
      <c r="H12853" s="84" t="s">
        <v>188</v>
      </c>
      <c r="I12853" s="84" t="s">
        <v>10116</v>
      </c>
    </row>
    <row r="12854" spans="1:9" hidden="1" x14ac:dyDescent="0.25">
      <c r="A12854" s="59" t="s">
        <v>5799</v>
      </c>
      <c r="B12854" s="106" t="s">
        <v>12646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3"/>
        <v>1</v>
      </c>
      <c r="H12854" s="84" t="s">
        <v>3394</v>
      </c>
      <c r="I12854" s="84" t="s">
        <v>10096</v>
      </c>
    </row>
    <row r="12855" spans="1:9" hidden="1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3"/>
        <v>40000</v>
      </c>
      <c r="H12855" s="84" t="s">
        <v>3394</v>
      </c>
      <c r="I12855" s="84" t="s">
        <v>10096</v>
      </c>
    </row>
    <row r="12856" spans="1:9" hidden="1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3"/>
        <v>20000</v>
      </c>
      <c r="H12856" s="84" t="s">
        <v>3394</v>
      </c>
      <c r="I12856" s="84" t="s">
        <v>10096</v>
      </c>
    </row>
    <row r="12857" spans="1:9" hidden="1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3"/>
        <v>49500</v>
      </c>
      <c r="H12857" s="84" t="s">
        <v>3394</v>
      </c>
      <c r="I12857" s="84" t="s">
        <v>10096</v>
      </c>
    </row>
    <row r="12858" spans="1:9" hidden="1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3"/>
        <v>255000</v>
      </c>
      <c r="H12858" s="84" t="s">
        <v>3394</v>
      </c>
      <c r="I12858" s="84" t="s">
        <v>10096</v>
      </c>
    </row>
    <row r="12859" spans="1:9" hidden="1" x14ac:dyDescent="0.25">
      <c r="A12859" s="59" t="s">
        <v>5799</v>
      </c>
      <c r="B12859" s="59" t="s">
        <v>12647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3"/>
        <v>50000</v>
      </c>
      <c r="H12859" s="84" t="s">
        <v>3394</v>
      </c>
      <c r="I12859" s="84" t="s">
        <v>10096</v>
      </c>
    </row>
    <row r="12860" spans="1:9" hidden="1" x14ac:dyDescent="0.25">
      <c r="A12860" s="59" t="s">
        <v>5799</v>
      </c>
      <c r="B12860" s="79" t="s">
        <v>12648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3"/>
        <v>1</v>
      </c>
      <c r="H12860" s="84" t="s">
        <v>3394</v>
      </c>
      <c r="I12860" s="84" t="s">
        <v>10096</v>
      </c>
    </row>
    <row r="12861" spans="1:9" hidden="1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3"/>
        <v>1340000</v>
      </c>
      <c r="H12861" s="84" t="s">
        <v>1540</v>
      </c>
      <c r="I12861" s="84" t="s">
        <v>10081</v>
      </c>
    </row>
    <row r="12862" spans="1:9" hidden="1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3"/>
        <v>165000</v>
      </c>
      <c r="H12862" s="84" t="s">
        <v>1540</v>
      </c>
      <c r="I12862" s="84" t="s">
        <v>10081</v>
      </c>
    </row>
    <row r="12863" spans="1:9" hidden="1" x14ac:dyDescent="0.25">
      <c r="A12863" s="59" t="s">
        <v>5799</v>
      </c>
      <c r="B12863" s="59" t="s">
        <v>11955</v>
      </c>
      <c r="C12863" s="247" t="s">
        <v>12649</v>
      </c>
      <c r="D12863" s="64">
        <v>1</v>
      </c>
      <c r="E12863" s="65" t="s">
        <v>31</v>
      </c>
      <c r="F12863" s="71">
        <v>1545000</v>
      </c>
      <c r="G12863" s="67">
        <f t="shared" si="433"/>
        <v>1545000</v>
      </c>
      <c r="H12863" s="84" t="s">
        <v>1540</v>
      </c>
      <c r="I12863" s="84" t="s">
        <v>10081</v>
      </c>
    </row>
    <row r="12864" spans="1:9" hidden="1" x14ac:dyDescent="0.25">
      <c r="A12864" s="59" t="s">
        <v>5799</v>
      </c>
      <c r="B12864" s="59" t="s">
        <v>11955</v>
      </c>
      <c r="C12864" s="247" t="s">
        <v>12650</v>
      </c>
      <c r="D12864" s="64">
        <v>1</v>
      </c>
      <c r="E12864" s="65" t="s">
        <v>31</v>
      </c>
      <c r="F12864" s="71">
        <v>1545000</v>
      </c>
      <c r="G12864" s="67">
        <f t="shared" si="433"/>
        <v>1545000</v>
      </c>
      <c r="H12864" s="84" t="s">
        <v>1540</v>
      </c>
      <c r="I12864" s="84" t="s">
        <v>10081</v>
      </c>
    </row>
    <row r="12865" spans="1:9" hidden="1" x14ac:dyDescent="0.25">
      <c r="A12865" s="59" t="s">
        <v>5799</v>
      </c>
      <c r="B12865" s="78" t="s">
        <v>12464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3"/>
        <v>370000</v>
      </c>
      <c r="H12865" s="84" t="s">
        <v>1540</v>
      </c>
      <c r="I12865" s="84" t="s">
        <v>10081</v>
      </c>
    </row>
    <row r="12866" spans="1:9" hidden="1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3"/>
        <v>225600</v>
      </c>
      <c r="H12866" s="84" t="s">
        <v>1540</v>
      </c>
      <c r="I12866" s="84" t="s">
        <v>10081</v>
      </c>
    </row>
    <row r="12867" spans="1:9" hidden="1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hidden="1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hidden="1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3"/>
        <v>40000</v>
      </c>
      <c r="H12870" s="84" t="s">
        <v>720</v>
      </c>
      <c r="I12870" s="258"/>
    </row>
    <row r="12871" spans="1:9" hidden="1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3"/>
        <v>15000</v>
      </c>
      <c r="H12871" s="84" t="s">
        <v>582</v>
      </c>
      <c r="I12871" s="84"/>
    </row>
    <row r="12872" spans="1:9" hidden="1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3"/>
        <v>5950000</v>
      </c>
      <c r="H12872" s="84" t="s">
        <v>504</v>
      </c>
      <c r="I12872" s="84" t="s">
        <v>12651</v>
      </c>
    </row>
    <row r="12873" spans="1:9" hidden="1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3"/>
        <v>740000</v>
      </c>
      <c r="H12873" s="84" t="s">
        <v>12652</v>
      </c>
      <c r="I12873" s="84" t="s">
        <v>12651</v>
      </c>
    </row>
    <row r="12874" spans="1:9" hidden="1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3"/>
        <v>450000</v>
      </c>
      <c r="H12874" s="84" t="s">
        <v>12652</v>
      </c>
      <c r="I12874" s="84" t="s">
        <v>12651</v>
      </c>
    </row>
    <row r="12875" spans="1:9" hidden="1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3"/>
        <v>450000</v>
      </c>
      <c r="H12875" s="84" t="s">
        <v>12652</v>
      </c>
      <c r="I12875" s="84" t="s">
        <v>12651</v>
      </c>
    </row>
    <row r="12876" spans="1:9" hidden="1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3"/>
        <v>70000</v>
      </c>
      <c r="H12876" s="84" t="s">
        <v>12652</v>
      </c>
      <c r="I12876" s="84" t="s">
        <v>12651</v>
      </c>
    </row>
    <row r="12877" spans="1:9" hidden="1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3"/>
        <v>90000</v>
      </c>
      <c r="H12877" s="84" t="s">
        <v>12652</v>
      </c>
      <c r="I12877" s="84" t="s">
        <v>12651</v>
      </c>
    </row>
    <row r="12878" spans="1:9" hidden="1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3"/>
        <v>75000</v>
      </c>
      <c r="H12878" s="84" t="s">
        <v>504</v>
      </c>
      <c r="I12878" s="72" t="s">
        <v>12653</v>
      </c>
    </row>
    <row r="12879" spans="1:9" hidden="1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x14ac:dyDescent="0.25">
      <c r="A12880" s="59" t="s">
        <v>5799</v>
      </c>
      <c r="B12880" s="59" t="s">
        <v>12610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3"/>
        <v>20000</v>
      </c>
      <c r="H12880" s="84" t="s">
        <v>127</v>
      </c>
      <c r="I12880" s="258"/>
    </row>
    <row r="12881" spans="1:9" hidden="1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3"/>
        <v>106000</v>
      </c>
      <c r="H12881" s="266" t="s">
        <v>4956</v>
      </c>
      <c r="I12881" s="84"/>
    </row>
    <row r="12882" spans="1:9" hidden="1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3"/>
        <v>1776158</v>
      </c>
      <c r="H12882" s="84" t="s">
        <v>4956</v>
      </c>
      <c r="I12882" s="84"/>
    </row>
    <row r="12883" spans="1:9" hidden="1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3"/>
        <v>37500</v>
      </c>
      <c r="H12883" s="84" t="s">
        <v>4956</v>
      </c>
      <c r="I12883" s="84"/>
    </row>
    <row r="12884" spans="1:9" hidden="1" x14ac:dyDescent="0.25">
      <c r="A12884" s="59" t="s">
        <v>5809</v>
      </c>
      <c r="B12884" s="59" t="s">
        <v>12535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3"/>
        <v>7500</v>
      </c>
      <c r="H12884" s="84" t="s">
        <v>4956</v>
      </c>
      <c r="I12884" s="84"/>
    </row>
    <row r="12885" spans="1:9" hidden="1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3"/>
        <v>42300</v>
      </c>
      <c r="H12885" s="84" t="s">
        <v>146</v>
      </c>
      <c r="I12885" s="84"/>
    </row>
    <row r="12886" spans="1:9" hidden="1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3"/>
        <v>2500</v>
      </c>
      <c r="H12886" s="84" t="s">
        <v>5628</v>
      </c>
      <c r="I12886" s="84"/>
    </row>
    <row r="12887" spans="1:9" hidden="1" x14ac:dyDescent="0.25">
      <c r="A12887" s="59" t="s">
        <v>5809</v>
      </c>
      <c r="B12887" s="59" t="s">
        <v>12654</v>
      </c>
      <c r="C12887" s="59" t="s">
        <v>12655</v>
      </c>
      <c r="D12887" s="80">
        <v>1</v>
      </c>
      <c r="E12887" s="65" t="s">
        <v>66</v>
      </c>
      <c r="F12887" s="66">
        <v>615000</v>
      </c>
      <c r="G12887" s="67">
        <f t="shared" si="433"/>
        <v>615000</v>
      </c>
      <c r="H12887" s="84" t="s">
        <v>5628</v>
      </c>
      <c r="I12887" s="84"/>
    </row>
    <row r="12888" spans="1:9" hidden="1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3"/>
        <v>696180</v>
      </c>
      <c r="H12888" s="84" t="s">
        <v>5628</v>
      </c>
      <c r="I12888" s="84"/>
    </row>
    <row r="12889" spans="1:9" hidden="1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3"/>
        <v>10000</v>
      </c>
      <c r="H12889" s="84" t="s">
        <v>5628</v>
      </c>
      <c r="I12889" s="84"/>
    </row>
    <row r="12890" spans="1:9" hidden="1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3"/>
        <v>12000</v>
      </c>
      <c r="H12890" s="84" t="s">
        <v>503</v>
      </c>
      <c r="I12890" s="84"/>
    </row>
    <row r="12891" spans="1:9" hidden="1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12656</v>
      </c>
    </row>
    <row r="12892" spans="1:9" hidden="1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4">F12892*D12892</f>
        <v>62500</v>
      </c>
      <c r="H12892" s="84" t="s">
        <v>2369</v>
      </c>
      <c r="I12892" s="84"/>
    </row>
    <row r="12893" spans="1:9" hidden="1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4"/>
        <v>225600</v>
      </c>
      <c r="H12893" s="84" t="s">
        <v>2369</v>
      </c>
      <c r="I12893" s="84"/>
    </row>
    <row r="12894" spans="1:9" hidden="1" x14ac:dyDescent="0.25">
      <c r="A12894" s="476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4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4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4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12535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4"/>
        <v>7500</v>
      </c>
      <c r="H12897" s="84" t="s">
        <v>35</v>
      </c>
      <c r="I12897" s="84"/>
    </row>
    <row r="12898" spans="1:9" x14ac:dyDescent="0.25">
      <c r="A12898" s="210">
        <v>44598</v>
      </c>
      <c r="B12898" s="73" t="s">
        <v>4175</v>
      </c>
      <c r="C12898" s="493" t="s">
        <v>12657</v>
      </c>
      <c r="D12898" s="64">
        <v>20</v>
      </c>
      <c r="E12898" s="65" t="s">
        <v>31</v>
      </c>
      <c r="F12898" s="88">
        <v>850</v>
      </c>
      <c r="G12898" s="67">
        <f t="shared" si="434"/>
        <v>17000</v>
      </c>
      <c r="H12898" s="84" t="s">
        <v>35</v>
      </c>
      <c r="I12898" s="84"/>
    </row>
    <row r="12899" spans="1:9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4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4"/>
        <v>1500000</v>
      </c>
      <c r="H12900" s="84" t="s">
        <v>504</v>
      </c>
      <c r="I12900" s="84" t="s">
        <v>12658</v>
      </c>
    </row>
    <row r="12901" spans="1:9" hidden="1" x14ac:dyDescent="0.25">
      <c r="A12901" s="210">
        <v>44598</v>
      </c>
      <c r="B12901" s="59" t="s">
        <v>12659</v>
      </c>
      <c r="C12901" s="76" t="s">
        <v>12660</v>
      </c>
      <c r="D12901" s="80">
        <v>1</v>
      </c>
      <c r="E12901" s="65" t="s">
        <v>31</v>
      </c>
      <c r="F12901" s="66">
        <v>1550000</v>
      </c>
      <c r="G12901" s="67">
        <f t="shared" si="434"/>
        <v>1550000</v>
      </c>
      <c r="H12901" s="84" t="s">
        <v>504</v>
      </c>
      <c r="I12901" s="84" t="s">
        <v>12658</v>
      </c>
    </row>
    <row r="12902" spans="1:9" hidden="1" x14ac:dyDescent="0.25">
      <c r="A12902" s="210">
        <v>44598</v>
      </c>
      <c r="B12902" s="59" t="s">
        <v>12659</v>
      </c>
      <c r="C12902" s="76" t="s">
        <v>12661</v>
      </c>
      <c r="D12902" s="80">
        <v>1</v>
      </c>
      <c r="E12902" s="65" t="s">
        <v>31</v>
      </c>
      <c r="F12902" s="66">
        <v>1550000</v>
      </c>
      <c r="G12902" s="209">
        <f t="shared" si="434"/>
        <v>1550000</v>
      </c>
      <c r="H12902" s="84" t="s">
        <v>504</v>
      </c>
      <c r="I12902" s="84" t="s">
        <v>12658</v>
      </c>
    </row>
    <row r="12903" spans="1:9" hidden="1" x14ac:dyDescent="0.25">
      <c r="A12903" s="210">
        <v>44598</v>
      </c>
      <c r="B12903" s="59" t="s">
        <v>12659</v>
      </c>
      <c r="C12903" s="76" t="s">
        <v>12662</v>
      </c>
      <c r="D12903" s="80">
        <v>1</v>
      </c>
      <c r="E12903" s="65" t="s">
        <v>31</v>
      </c>
      <c r="F12903" s="66">
        <v>1550000</v>
      </c>
      <c r="G12903" s="209">
        <f t="shared" si="434"/>
        <v>1550000</v>
      </c>
      <c r="H12903" s="84" t="s">
        <v>504</v>
      </c>
      <c r="I12903" s="84" t="s">
        <v>12658</v>
      </c>
    </row>
    <row r="12904" spans="1:9" hidden="1" x14ac:dyDescent="0.25">
      <c r="A12904" s="210">
        <v>44598</v>
      </c>
      <c r="B12904" s="59" t="s">
        <v>12659</v>
      </c>
      <c r="C12904" s="76" t="s">
        <v>12663</v>
      </c>
      <c r="D12904" s="64">
        <v>1</v>
      </c>
      <c r="E12904" s="65" t="s">
        <v>31</v>
      </c>
      <c r="F12904" s="66">
        <v>1550000</v>
      </c>
      <c r="G12904" s="67">
        <f t="shared" si="434"/>
        <v>1550000</v>
      </c>
      <c r="H12904" s="84" t="s">
        <v>504</v>
      </c>
      <c r="I12904" s="84" t="s">
        <v>12658</v>
      </c>
    </row>
    <row r="12905" spans="1:9" hidden="1" x14ac:dyDescent="0.25">
      <c r="A12905" s="210">
        <v>44598</v>
      </c>
      <c r="B12905" s="59" t="s">
        <v>12659</v>
      </c>
      <c r="C12905" s="76" t="s">
        <v>12664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12658</v>
      </c>
    </row>
    <row r="12906" spans="1:9" hidden="1" x14ac:dyDescent="0.25">
      <c r="A12906" s="210">
        <v>44598</v>
      </c>
      <c r="B12906" s="59" t="s">
        <v>12659</v>
      </c>
      <c r="C12906" s="76" t="s">
        <v>12665</v>
      </c>
      <c r="D12906" s="64">
        <v>1</v>
      </c>
      <c r="E12906" s="65" t="s">
        <v>31</v>
      </c>
      <c r="F12906" s="66">
        <v>1550000</v>
      </c>
      <c r="G12906" s="67">
        <f t="shared" ref="G12906:G12930" si="435">F12906*D12906</f>
        <v>1550000</v>
      </c>
      <c r="H12906" s="84" t="s">
        <v>504</v>
      </c>
      <c r="I12906" s="84" t="s">
        <v>12658</v>
      </c>
    </row>
    <row r="12907" spans="1:9" hidden="1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12666</v>
      </c>
    </row>
    <row r="12908" spans="1:9" hidden="1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5"/>
        <v>292000</v>
      </c>
      <c r="H12908" s="84" t="s">
        <v>4956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5"/>
        <v>2500</v>
      </c>
      <c r="H12909" s="84" t="s">
        <v>4956</v>
      </c>
      <c r="I12909" s="84"/>
    </row>
    <row r="12910" spans="1:9" hidden="1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hidden="1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hidden="1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5"/>
        <v>30000</v>
      </c>
      <c r="H12912" s="84" t="s">
        <v>5813</v>
      </c>
      <c r="I12912" s="84"/>
    </row>
    <row r="12913" spans="1:9" hidden="1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5"/>
        <v>60000</v>
      </c>
      <c r="H12913" s="84" t="s">
        <v>5813</v>
      </c>
      <c r="I12913" s="84"/>
    </row>
    <row r="12914" spans="1:9" hidden="1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5"/>
        <v>5000</v>
      </c>
      <c r="H12914" s="84" t="s">
        <v>5813</v>
      </c>
      <c r="I12914" s="84"/>
    </row>
    <row r="12915" spans="1:9" hidden="1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5"/>
        <v>6000</v>
      </c>
      <c r="H12915" s="84" t="s">
        <v>5813</v>
      </c>
      <c r="I12915" s="84"/>
    </row>
    <row r="12916" spans="1:9" hidden="1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5"/>
        <v>75000</v>
      </c>
      <c r="H12916" s="84" t="s">
        <v>5813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5"/>
        <v>2500</v>
      </c>
      <c r="H12917" s="84" t="s">
        <v>5813</v>
      </c>
      <c r="I12917" s="84"/>
    </row>
    <row r="12918" spans="1:9" hidden="1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5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5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84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5"/>
        <v>505000</v>
      </c>
      <c r="H12920" s="490" t="s">
        <v>565</v>
      </c>
      <c r="I12920" s="465" t="s">
        <v>10133</v>
      </c>
    </row>
    <row r="12921" spans="1:9" hidden="1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5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5"/>
        <v>219000</v>
      </c>
      <c r="H12922" s="84" t="s">
        <v>4956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5"/>
        <v>255000</v>
      </c>
      <c r="H12923" s="84" t="s">
        <v>4956</v>
      </c>
      <c r="I12923" s="84"/>
    </row>
    <row r="12924" spans="1:9" hidden="1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5"/>
        <v>60000</v>
      </c>
      <c r="H12924" s="84" t="s">
        <v>4956</v>
      </c>
      <c r="I12924" s="84"/>
    </row>
    <row r="12925" spans="1:9" hidden="1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5"/>
        <v>22000</v>
      </c>
      <c r="H12925" s="84" t="s">
        <v>4956</v>
      </c>
      <c r="I12925" s="84"/>
    </row>
    <row r="12926" spans="1:9" hidden="1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5"/>
        <v>16000</v>
      </c>
      <c r="H12926" s="84" t="s">
        <v>4956</v>
      </c>
      <c r="I12926" s="84"/>
    </row>
    <row r="12927" spans="1:9" hidden="1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5"/>
        <v>6000</v>
      </c>
      <c r="H12927" s="84" t="s">
        <v>4956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5"/>
        <v>150000</v>
      </c>
      <c r="H12928" s="84" t="s">
        <v>4956</v>
      </c>
      <c r="I12928" s="84"/>
    </row>
    <row r="12929" spans="1:9" hidden="1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5"/>
        <v>160000</v>
      </c>
      <c r="H12929" s="84" t="s">
        <v>4956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5"/>
        <v>253800</v>
      </c>
      <c r="H12930" s="84" t="s">
        <v>1080</v>
      </c>
      <c r="I12930" s="84" t="s">
        <v>10134</v>
      </c>
    </row>
    <row r="12931" spans="1:9" hidden="1" x14ac:dyDescent="0.25">
      <c r="A12931" s="210">
        <v>44626</v>
      </c>
      <c r="B12931" s="59" t="s">
        <v>3935</v>
      </c>
      <c r="C12931" s="59" t="s">
        <v>316</v>
      </c>
      <c r="D12931" s="494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6">F12932*D12932</f>
        <v>138756</v>
      </c>
      <c r="H12932" s="84" t="s">
        <v>1080</v>
      </c>
      <c r="I12932" s="84" t="s">
        <v>10134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6"/>
        <v>12500</v>
      </c>
      <c r="H12933" s="266" t="s">
        <v>1080</v>
      </c>
      <c r="I12933" s="84" t="s">
        <v>10134</v>
      </c>
    </row>
    <row r="12934" spans="1:9" hidden="1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6"/>
        <v>230000</v>
      </c>
      <c r="H12934" s="84" t="s">
        <v>1080</v>
      </c>
      <c r="I12934" s="84" t="s">
        <v>10134</v>
      </c>
    </row>
    <row r="12935" spans="1:9" hidden="1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6"/>
        <v>40000</v>
      </c>
      <c r="H12935" s="84" t="s">
        <v>1080</v>
      </c>
      <c r="I12935" s="84" t="s">
        <v>10134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6"/>
        <v>193500</v>
      </c>
      <c r="H12936" s="84" t="s">
        <v>975</v>
      </c>
      <c r="I12936" s="84" t="s">
        <v>10132</v>
      </c>
    </row>
    <row r="12937" spans="1:9" hidden="1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6"/>
        <v>187035</v>
      </c>
      <c r="H12937" s="84" t="s">
        <v>975</v>
      </c>
      <c r="I12937" s="84" t="s">
        <v>10132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6"/>
        <v>40000</v>
      </c>
      <c r="H12938" s="84" t="s">
        <v>975</v>
      </c>
      <c r="I12938" s="84" t="s">
        <v>10132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6"/>
        <v>173445</v>
      </c>
      <c r="H12939" s="84" t="s">
        <v>975</v>
      </c>
      <c r="I12939" s="84" t="s">
        <v>10132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6"/>
        <v>24750</v>
      </c>
      <c r="H12941" s="84" t="s">
        <v>975</v>
      </c>
      <c r="I12941" s="84" t="s">
        <v>10132</v>
      </c>
    </row>
    <row r="12942" spans="1:9" hidden="1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6"/>
        <v>2000000</v>
      </c>
      <c r="H12942" s="84" t="s">
        <v>975</v>
      </c>
      <c r="I12942" s="84" t="s">
        <v>10132</v>
      </c>
    </row>
    <row r="12943" spans="1:9" hidden="1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12667</v>
      </c>
      <c r="I12943" s="84" t="s">
        <v>12668</v>
      </c>
    </row>
    <row r="12944" spans="1:9" hidden="1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12352</v>
      </c>
      <c r="C12945" s="59" t="s">
        <v>11394</v>
      </c>
      <c r="D12945" s="64">
        <v>1</v>
      </c>
      <c r="E12945" s="65" t="s">
        <v>31</v>
      </c>
      <c r="F12945" s="71">
        <v>50000</v>
      </c>
      <c r="G12945" s="209">
        <f t="shared" si="436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6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6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6"/>
        <v>31000</v>
      </c>
      <c r="H12948" s="84" t="s">
        <v>843</v>
      </c>
      <c r="I12948" s="258" t="s">
        <v>10137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6"/>
        <v>69378</v>
      </c>
      <c r="H12949" s="84" t="s">
        <v>843</v>
      </c>
      <c r="I12949" s="258" t="s">
        <v>10137</v>
      </c>
    </row>
    <row r="12950" spans="1:9" hidden="1" x14ac:dyDescent="0.25">
      <c r="A12950" s="210">
        <v>44626</v>
      </c>
      <c r="B12950" s="59" t="s">
        <v>12669</v>
      </c>
      <c r="C12950" s="59" t="s">
        <v>12670</v>
      </c>
      <c r="D12950" s="80">
        <v>1</v>
      </c>
      <c r="E12950" s="65" t="s">
        <v>31</v>
      </c>
      <c r="F12950" s="81">
        <v>1385000</v>
      </c>
      <c r="G12950" s="209">
        <f t="shared" si="436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6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6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6"/>
        <v>120000</v>
      </c>
      <c r="H12953" s="84" t="s">
        <v>158</v>
      </c>
      <c r="I12953" s="84" t="s">
        <v>10821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6"/>
        <v>225600</v>
      </c>
      <c r="H12954" s="84" t="s">
        <v>158</v>
      </c>
      <c r="I12954" s="84" t="s">
        <v>10821</v>
      </c>
    </row>
    <row r="12955" spans="1:9" hidden="1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6"/>
        <v>36000</v>
      </c>
      <c r="H12955" s="84" t="s">
        <v>158</v>
      </c>
      <c r="I12955" s="84" t="s">
        <v>10821</v>
      </c>
    </row>
    <row r="12956" spans="1:9" hidden="1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6"/>
        <v>92500</v>
      </c>
      <c r="H12956" s="84" t="s">
        <v>158</v>
      </c>
      <c r="I12956" s="84" t="s">
        <v>10821</v>
      </c>
    </row>
    <row r="12957" spans="1:9" hidden="1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6"/>
        <v>74000</v>
      </c>
      <c r="H12957" s="84" t="s">
        <v>4956</v>
      </c>
      <c r="I12957" s="84"/>
    </row>
    <row r="12958" spans="1:9" hidden="1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6"/>
        <v>222000</v>
      </c>
      <c r="H12958" s="84" t="s">
        <v>4956</v>
      </c>
      <c r="I12958" s="84"/>
    </row>
    <row r="12959" spans="1:9" hidden="1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6"/>
        <v>255000</v>
      </c>
      <c r="H12959" s="84" t="s">
        <v>4956</v>
      </c>
      <c r="I12959" s="84"/>
    </row>
    <row r="12960" spans="1:9" hidden="1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6"/>
        <v>75000</v>
      </c>
      <c r="H12960" s="84" t="s">
        <v>4956</v>
      </c>
      <c r="I12960" s="84"/>
    </row>
    <row r="12961" spans="1:9" hidden="1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6"/>
        <v>306000</v>
      </c>
      <c r="H12961" s="84" t="s">
        <v>4956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6"/>
        <v>646000</v>
      </c>
      <c r="H12962" s="84" t="s">
        <v>12671</v>
      </c>
      <c r="I12962" s="84" t="s">
        <v>12672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94">
        <v>1</v>
      </c>
      <c r="E12963" s="65" t="s">
        <v>31</v>
      </c>
      <c r="F12963" s="67">
        <v>2500</v>
      </c>
      <c r="G12963" s="67">
        <f t="shared" si="436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6"/>
        <v>40000</v>
      </c>
      <c r="H12964" s="84" t="s">
        <v>503</v>
      </c>
      <c r="I12964" s="84"/>
    </row>
    <row r="12965" spans="1:9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6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6"/>
        <v>1550000</v>
      </c>
      <c r="H12966" s="84" t="s">
        <v>1035</v>
      </c>
      <c r="I12966" s="84" t="s">
        <v>10819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6"/>
        <v>45000</v>
      </c>
      <c r="H12967" s="84" t="s">
        <v>1035</v>
      </c>
      <c r="I12967" s="84" t="s">
        <v>10819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6"/>
        <v>185000</v>
      </c>
      <c r="H12968" s="84" t="s">
        <v>1035</v>
      </c>
      <c r="I12968" s="84" t="s">
        <v>10819</v>
      </c>
    </row>
    <row r="12969" spans="1:9" hidden="1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6"/>
        <v>2000000</v>
      </c>
      <c r="H12969" s="84" t="s">
        <v>723</v>
      </c>
      <c r="I12969" s="84" t="s">
        <v>9080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6"/>
        <v>193500</v>
      </c>
      <c r="H12970" s="84" t="s">
        <v>723</v>
      </c>
      <c r="I12970" s="84" t="s">
        <v>9080</v>
      </c>
    </row>
    <row r="12971" spans="1:9" hidden="1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6"/>
        <v>187035</v>
      </c>
      <c r="H12971" s="84" t="s">
        <v>723</v>
      </c>
      <c r="I12971" s="84" t="s">
        <v>9080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6"/>
        <v>40000</v>
      </c>
      <c r="H12972" s="84" t="s">
        <v>723</v>
      </c>
      <c r="I12972" s="84" t="s">
        <v>9080</v>
      </c>
    </row>
    <row r="12973" spans="1:9" hidden="1" x14ac:dyDescent="0.25">
      <c r="A12973" s="210">
        <v>44657</v>
      </c>
      <c r="B12973" s="59" t="s">
        <v>11666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6"/>
        <v>1100000</v>
      </c>
      <c r="H12973" s="266" t="s">
        <v>723</v>
      </c>
      <c r="I12973" s="84" t="s">
        <v>9080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6"/>
        <v>12500</v>
      </c>
      <c r="H12974" s="266" t="s">
        <v>723</v>
      </c>
      <c r="I12974" s="84" t="s">
        <v>9080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6"/>
        <v>173445</v>
      </c>
      <c r="H12975" s="266" t="s">
        <v>723</v>
      </c>
      <c r="I12975" s="84" t="s">
        <v>9080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6"/>
        <v>49500</v>
      </c>
      <c r="H12976" s="266" t="s">
        <v>723</v>
      </c>
      <c r="I12976" s="84" t="s">
        <v>9080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6"/>
        <v>125000</v>
      </c>
      <c r="H12977" s="84" t="s">
        <v>1722</v>
      </c>
      <c r="I12977" s="84" t="s">
        <v>10828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6"/>
        <v>180000</v>
      </c>
      <c r="H12978" s="84" t="s">
        <v>1722</v>
      </c>
      <c r="I12978" s="84" t="s">
        <v>10828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6"/>
        <v>80000</v>
      </c>
      <c r="H12979" s="84" t="s">
        <v>1722</v>
      </c>
      <c r="I12979" s="84" t="s">
        <v>10828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6"/>
        <v>74250</v>
      </c>
      <c r="H12980" s="84" t="s">
        <v>1722</v>
      </c>
      <c r="I12980" s="84" t="s">
        <v>10828</v>
      </c>
    </row>
    <row r="12981" spans="1:9" hidden="1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6"/>
        <v>65000</v>
      </c>
      <c r="H12981" s="84" t="s">
        <v>3394</v>
      </c>
      <c r="I12981" s="84" t="s">
        <v>10873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6"/>
        <v>90000</v>
      </c>
      <c r="H12982" s="84" t="s">
        <v>3394</v>
      </c>
      <c r="I12982" s="84" t="s">
        <v>10873</v>
      </c>
    </row>
    <row r="12983" spans="1:9" hidden="1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6"/>
        <v>38000</v>
      </c>
      <c r="H12983" s="84" t="s">
        <v>3394</v>
      </c>
      <c r="I12983" s="84" t="s">
        <v>10873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6"/>
        <v>20000</v>
      </c>
      <c r="H12984" s="84" t="s">
        <v>3394</v>
      </c>
      <c r="I12984" s="258" t="s">
        <v>10873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6"/>
        <v>220000</v>
      </c>
      <c r="H12985" s="84" t="s">
        <v>601</v>
      </c>
      <c r="I12985" s="258" t="s">
        <v>10853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6"/>
        <v>150000</v>
      </c>
      <c r="H12986" s="84" t="s">
        <v>601</v>
      </c>
      <c r="I12986" s="258" t="s">
        <v>10853</v>
      </c>
    </row>
    <row r="12987" spans="1:9" hidden="1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6"/>
        <v>255000</v>
      </c>
      <c r="H12987" s="84" t="s">
        <v>601</v>
      </c>
      <c r="I12987" s="258" t="s">
        <v>10853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6"/>
        <v>120000</v>
      </c>
      <c r="H12988" s="84" t="s">
        <v>1972</v>
      </c>
      <c r="I12988" s="258" t="s">
        <v>10908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6"/>
        <v>41250</v>
      </c>
      <c r="H12989" s="84" t="s">
        <v>1972</v>
      </c>
      <c r="I12989" s="258" t="s">
        <v>10908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6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6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6"/>
        <v>130000</v>
      </c>
      <c r="H12992" s="84" t="s">
        <v>502</v>
      </c>
      <c r="I12992" s="258" t="s">
        <v>10830</v>
      </c>
    </row>
    <row r="12993" spans="1:9" hidden="1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6"/>
        <v>65000</v>
      </c>
      <c r="H12993" s="84" t="s">
        <v>502</v>
      </c>
      <c r="I12993" s="258" t="s">
        <v>10830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6"/>
        <v>193500</v>
      </c>
      <c r="H12994" s="84" t="s">
        <v>502</v>
      </c>
      <c r="I12994" s="258" t="s">
        <v>10830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6"/>
        <v>40000</v>
      </c>
      <c r="H12995" s="84" t="s">
        <v>502</v>
      </c>
      <c r="I12995" s="258" t="s">
        <v>10830</v>
      </c>
    </row>
    <row r="12996" spans="1:9" hidden="1" x14ac:dyDescent="0.25">
      <c r="A12996" s="210">
        <v>44657</v>
      </c>
      <c r="B12996" s="59" t="s">
        <v>12673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7">F12996*D12996</f>
        <v>50000</v>
      </c>
      <c r="H12996" s="84" t="s">
        <v>977</v>
      </c>
      <c r="I12996" s="59" t="s">
        <v>10207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7"/>
        <v>75000</v>
      </c>
      <c r="H12997" s="84" t="s">
        <v>977</v>
      </c>
      <c r="I12997" s="59" t="s">
        <v>10207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7"/>
        <v>41250</v>
      </c>
      <c r="H12998" s="84" t="s">
        <v>977</v>
      </c>
      <c r="I12998" s="59" t="s">
        <v>10207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7"/>
        <v>225600</v>
      </c>
      <c r="H12999" s="84" t="s">
        <v>1992</v>
      </c>
      <c r="I12999" s="59" t="s">
        <v>10205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7"/>
        <v>38000</v>
      </c>
      <c r="H13000" s="84" t="s">
        <v>1992</v>
      </c>
      <c r="I13000" s="59" t="s">
        <v>10205</v>
      </c>
    </row>
    <row r="13001" spans="1:9" hidden="1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7"/>
        <v>92500</v>
      </c>
      <c r="H13001" s="84" t="s">
        <v>1992</v>
      </c>
      <c r="I13001" s="59" t="s">
        <v>10205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7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12674</v>
      </c>
    </row>
    <row r="13004" spans="1:9" hidden="1" x14ac:dyDescent="0.25">
      <c r="A13004" s="210">
        <v>44657</v>
      </c>
      <c r="B13004" s="59" t="s">
        <v>110</v>
      </c>
      <c r="C13004" s="59" t="s">
        <v>12675</v>
      </c>
      <c r="D13004" s="59">
        <v>1</v>
      </c>
      <c r="E13004" s="59" t="s">
        <v>66</v>
      </c>
      <c r="F13004" s="60">
        <v>1900000</v>
      </c>
      <c r="G13004" s="67">
        <f t="shared" si="437"/>
        <v>1900000</v>
      </c>
      <c r="H13004" s="84" t="s">
        <v>1941</v>
      </c>
      <c r="I13004" s="59" t="s">
        <v>10215</v>
      </c>
    </row>
    <row r="13005" spans="1:9" hidden="1" x14ac:dyDescent="0.25">
      <c r="A13005" s="210">
        <v>44657</v>
      </c>
      <c r="B13005" s="59" t="s">
        <v>110</v>
      </c>
      <c r="C13005" s="59" t="s">
        <v>12676</v>
      </c>
      <c r="D13005" s="59">
        <v>1</v>
      </c>
      <c r="E13005" s="59" t="s">
        <v>66</v>
      </c>
      <c r="F13005" s="60">
        <v>1900000</v>
      </c>
      <c r="G13005" s="67">
        <f t="shared" si="437"/>
        <v>1900000</v>
      </c>
      <c r="H13005" s="84" t="s">
        <v>1941</v>
      </c>
      <c r="I13005" s="84" t="s">
        <v>10215</v>
      </c>
    </row>
    <row r="13006" spans="1:9" hidden="1" x14ac:dyDescent="0.25">
      <c r="A13006" s="210">
        <v>44657</v>
      </c>
      <c r="B13006" s="59" t="s">
        <v>110</v>
      </c>
      <c r="C13006" s="59" t="s">
        <v>12450</v>
      </c>
      <c r="D13006" s="59">
        <v>1</v>
      </c>
      <c r="E13006" s="59" t="s">
        <v>66</v>
      </c>
      <c r="F13006" s="60">
        <v>1900000</v>
      </c>
      <c r="G13006" s="67">
        <f t="shared" si="437"/>
        <v>1900000</v>
      </c>
      <c r="H13006" s="84" t="s">
        <v>1941</v>
      </c>
      <c r="I13006" s="84" t="s">
        <v>10215</v>
      </c>
    </row>
    <row r="13007" spans="1:9" hidden="1" x14ac:dyDescent="0.25">
      <c r="A13007" s="210">
        <v>44657</v>
      </c>
      <c r="B13007" s="59" t="s">
        <v>110</v>
      </c>
      <c r="C13007" s="59" t="s">
        <v>12675</v>
      </c>
      <c r="D13007" s="59">
        <v>1</v>
      </c>
      <c r="E13007" s="59" t="s">
        <v>66</v>
      </c>
      <c r="F13007" s="60">
        <v>1900000</v>
      </c>
      <c r="G13007" s="67">
        <f t="shared" si="437"/>
        <v>1900000</v>
      </c>
      <c r="H13007" s="84" t="s">
        <v>1941</v>
      </c>
      <c r="I13007" s="84" t="s">
        <v>10215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7"/>
        <v>253800</v>
      </c>
      <c r="H13008" s="84" t="s">
        <v>1941</v>
      </c>
      <c r="I13008" s="84" t="s">
        <v>10215</v>
      </c>
    </row>
    <row r="13009" spans="1:9" hidden="1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7"/>
        <v>87791</v>
      </c>
      <c r="H13009" s="84" t="s">
        <v>1941</v>
      </c>
      <c r="I13009" s="84" t="s">
        <v>10215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7"/>
        <v>38000</v>
      </c>
      <c r="H13010" s="84" t="s">
        <v>1941</v>
      </c>
      <c r="I13010" s="84" t="s">
        <v>10215</v>
      </c>
    </row>
    <row r="13011" spans="1:9" hidden="1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7"/>
        <v>92500</v>
      </c>
      <c r="H13011" s="84" t="s">
        <v>1941</v>
      </c>
      <c r="I13011" s="84" t="s">
        <v>10215</v>
      </c>
    </row>
    <row r="13012" spans="1:9" hidden="1" x14ac:dyDescent="0.25">
      <c r="A13012" s="210">
        <v>44657</v>
      </c>
      <c r="B13012" s="74" t="s">
        <v>11885</v>
      </c>
      <c r="C13012" s="74" t="s">
        <v>11886</v>
      </c>
      <c r="D13012" s="59">
        <v>5</v>
      </c>
      <c r="E13012" s="59" t="s">
        <v>31</v>
      </c>
      <c r="F13012" s="60">
        <v>5000</v>
      </c>
      <c r="G13012" s="67">
        <f t="shared" si="437"/>
        <v>25000</v>
      </c>
      <c r="H13012" s="84" t="s">
        <v>188</v>
      </c>
      <c r="I13012" s="59" t="s">
        <v>10852</v>
      </c>
    </row>
    <row r="13013" spans="1:9" hidden="1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7"/>
        <v>200000</v>
      </c>
      <c r="H13013" s="84" t="s">
        <v>188</v>
      </c>
      <c r="I13013" s="59" t="s">
        <v>10852</v>
      </c>
    </row>
    <row r="13014" spans="1:9" hidden="1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7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7"/>
        <v>48000</v>
      </c>
      <c r="H13016" s="84" t="s">
        <v>4956</v>
      </c>
      <c r="I13016" s="84"/>
    </row>
    <row r="13017" spans="1:9" hidden="1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7"/>
        <v>570000</v>
      </c>
      <c r="H13017" s="84" t="s">
        <v>4956</v>
      </c>
      <c r="I13017" s="84"/>
    </row>
    <row r="13018" spans="1:9" hidden="1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7"/>
        <v>157500</v>
      </c>
      <c r="H13018" s="84" t="s">
        <v>4956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7"/>
        <v>120000</v>
      </c>
      <c r="H13019" s="84" t="s">
        <v>4956</v>
      </c>
      <c r="I13019" s="84"/>
    </row>
    <row r="13020" spans="1:9" hidden="1" x14ac:dyDescent="0.25">
      <c r="A13020" s="210">
        <v>44718</v>
      </c>
      <c r="B13020" s="59" t="s">
        <v>12496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7"/>
        <v>5555000</v>
      </c>
      <c r="H13020" s="84" t="s">
        <v>651</v>
      </c>
      <c r="I13020" s="84" t="s">
        <v>12677</v>
      </c>
    </row>
    <row r="13021" spans="1:9" hidden="1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7"/>
        <v>255000</v>
      </c>
      <c r="H13021" s="84" t="s">
        <v>1571</v>
      </c>
      <c r="I13021" s="84" t="s">
        <v>10907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7"/>
        <v>7500</v>
      </c>
      <c r="H13022" s="84" t="s">
        <v>1571</v>
      </c>
      <c r="I13022" s="84" t="s">
        <v>10907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7"/>
        <v>220000</v>
      </c>
      <c r="H13023" s="84" t="s">
        <v>1571</v>
      </c>
      <c r="I13023" s="84" t="s">
        <v>10907</v>
      </c>
    </row>
    <row r="13024" spans="1:9" hidden="1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7"/>
        <v>130000</v>
      </c>
      <c r="H13024" s="84" t="s">
        <v>1571</v>
      </c>
      <c r="I13024" s="84" t="s">
        <v>10907</v>
      </c>
    </row>
    <row r="13025" spans="1:9" hidden="1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7"/>
        <v>20000</v>
      </c>
      <c r="H13025" s="84" t="s">
        <v>1571</v>
      </c>
      <c r="I13025" s="84" t="s">
        <v>10907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7"/>
        <v>180000</v>
      </c>
      <c r="H13026" s="84" t="s">
        <v>1571</v>
      </c>
      <c r="I13026" s="84" t="s">
        <v>10907</v>
      </c>
    </row>
    <row r="13027" spans="1:9" hidden="1" x14ac:dyDescent="0.25">
      <c r="A13027" s="210">
        <v>44718</v>
      </c>
      <c r="B13027" s="484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7"/>
        <v>505000</v>
      </c>
      <c r="H13027" s="465" t="s">
        <v>1571</v>
      </c>
      <c r="I13027" s="465" t="s">
        <v>10907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7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7"/>
        <v>20000</v>
      </c>
      <c r="H13029" s="266" t="s">
        <v>1039</v>
      </c>
      <c r="I13029" s="84" t="s">
        <v>10906</v>
      </c>
    </row>
    <row r="13030" spans="1:9" hidden="1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7"/>
        <v>21000</v>
      </c>
      <c r="H13030" s="266" t="s">
        <v>1039</v>
      </c>
      <c r="I13030" s="84" t="s">
        <v>10906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7"/>
        <v>253800</v>
      </c>
      <c r="H13031" s="84" t="s">
        <v>1039</v>
      </c>
      <c r="I13031" s="84" t="s">
        <v>10906</v>
      </c>
    </row>
    <row r="13032" spans="1:9" hidden="1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7"/>
        <v>87791</v>
      </c>
      <c r="H13032" s="84" t="s">
        <v>1039</v>
      </c>
      <c r="I13032" s="84" t="s">
        <v>10906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7"/>
        <v>38000</v>
      </c>
      <c r="H13033" s="84" t="s">
        <v>1039</v>
      </c>
      <c r="I13033" s="84" t="s">
        <v>10906</v>
      </c>
    </row>
    <row r="13034" spans="1:9" hidden="1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7"/>
        <v>92500</v>
      </c>
      <c r="H13034" s="84" t="s">
        <v>1039</v>
      </c>
      <c r="I13034" s="84" t="s">
        <v>10906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7"/>
        <v>12500</v>
      </c>
      <c r="H13035" s="84" t="s">
        <v>1039</v>
      </c>
      <c r="I13035" s="84" t="s">
        <v>10906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7"/>
        <v>173445</v>
      </c>
      <c r="H13036" s="84" t="s">
        <v>1039</v>
      </c>
      <c r="I13036" s="84" t="s">
        <v>10906</v>
      </c>
    </row>
    <row r="13037" spans="1:9" hidden="1" x14ac:dyDescent="0.25">
      <c r="A13037" s="210">
        <v>44718</v>
      </c>
      <c r="B13037" s="59" t="s">
        <v>9004</v>
      </c>
      <c r="C13037" s="76" t="s">
        <v>12509</v>
      </c>
      <c r="D13037" s="80">
        <v>1</v>
      </c>
      <c r="E13037" s="65" t="s">
        <v>31</v>
      </c>
      <c r="F13037" s="87">
        <v>134500</v>
      </c>
      <c r="G13037" s="67">
        <f t="shared" si="437"/>
        <v>134500</v>
      </c>
      <c r="H13037" s="84" t="s">
        <v>1039</v>
      </c>
      <c r="I13037" s="84" t="s">
        <v>10906</v>
      </c>
    </row>
    <row r="13038" spans="1:9" hidden="1" x14ac:dyDescent="0.25">
      <c r="A13038" s="210">
        <v>44718</v>
      </c>
      <c r="B13038" s="59" t="s">
        <v>12678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7"/>
        <v>1400000</v>
      </c>
      <c r="H13038" s="84" t="s">
        <v>1039</v>
      </c>
      <c r="I13038" s="84" t="s">
        <v>10906</v>
      </c>
    </row>
    <row r="13039" spans="1:9" hidden="1" x14ac:dyDescent="0.25">
      <c r="A13039" s="210">
        <v>44718</v>
      </c>
      <c r="B13039" s="59" t="s">
        <v>12678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7"/>
        <v>1400000</v>
      </c>
      <c r="H13039" s="84" t="s">
        <v>1039</v>
      </c>
      <c r="I13039" s="84" t="s">
        <v>10906</v>
      </c>
    </row>
    <row r="13040" spans="1:9" hidden="1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7"/>
        <v>360000</v>
      </c>
      <c r="H13040" s="84" t="s">
        <v>1039</v>
      </c>
      <c r="I13040" s="84" t="s">
        <v>10906</v>
      </c>
    </row>
    <row r="13041" spans="1:9" hidden="1" x14ac:dyDescent="0.25">
      <c r="A13041" s="210">
        <v>44718</v>
      </c>
      <c r="B13041" s="59" t="s">
        <v>12175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7"/>
        <v>100000</v>
      </c>
      <c r="H13041" s="84" t="s">
        <v>1039</v>
      </c>
      <c r="I13041" s="84" t="s">
        <v>10906</v>
      </c>
    </row>
    <row r="13042" spans="1:9" hidden="1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7"/>
        <v>65000</v>
      </c>
      <c r="H13042" s="84" t="s">
        <v>1725</v>
      </c>
      <c r="I13042" s="84" t="s">
        <v>12679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7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7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7"/>
        <v>255000</v>
      </c>
      <c r="H13045" s="266" t="s">
        <v>158</v>
      </c>
      <c r="I13045" s="84" t="s">
        <v>10919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7"/>
        <v>141000</v>
      </c>
      <c r="H13046" s="266" t="s">
        <v>4378</v>
      </c>
      <c r="I13046" s="84"/>
    </row>
    <row r="13047" spans="1:9" hidden="1" x14ac:dyDescent="0.25">
      <c r="A13047" s="210">
        <v>44718</v>
      </c>
      <c r="B13047" s="59" t="s">
        <v>12680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7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7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7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7"/>
        <v>105000</v>
      </c>
      <c r="H13050" s="266" t="s">
        <v>5862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7"/>
        <v>225600</v>
      </c>
      <c r="H13051" s="84" t="s">
        <v>121</v>
      </c>
      <c r="I13051" s="84" t="s">
        <v>10822</v>
      </c>
    </row>
    <row r="13052" spans="1:9" hidden="1" x14ac:dyDescent="0.25">
      <c r="A13052" s="210">
        <v>44718</v>
      </c>
      <c r="B13052" s="59" t="s">
        <v>9004</v>
      </c>
      <c r="C13052" s="76" t="s">
        <v>12509</v>
      </c>
      <c r="D13052" s="64">
        <v>1</v>
      </c>
      <c r="E13052" s="65" t="s">
        <v>31</v>
      </c>
      <c r="F13052" s="87">
        <v>134500</v>
      </c>
      <c r="G13052" s="67">
        <f t="shared" si="437"/>
        <v>134500</v>
      </c>
      <c r="H13052" s="84" t="s">
        <v>3394</v>
      </c>
      <c r="I13052" s="84" t="s">
        <v>12681</v>
      </c>
    </row>
    <row r="13053" spans="1:9" hidden="1" x14ac:dyDescent="0.25">
      <c r="A13053" s="210">
        <v>44718</v>
      </c>
      <c r="B13053" s="59" t="s">
        <v>8902</v>
      </c>
      <c r="C13053" s="59" t="s">
        <v>11447</v>
      </c>
      <c r="D13053" s="64">
        <v>1</v>
      </c>
      <c r="E13053" s="65" t="s">
        <v>31</v>
      </c>
      <c r="F13053" s="66">
        <v>60000</v>
      </c>
      <c r="G13053" s="67">
        <f t="shared" si="437"/>
        <v>60000</v>
      </c>
      <c r="H13053" s="84" t="s">
        <v>3394</v>
      </c>
      <c r="I13053" s="84" t="s">
        <v>12681</v>
      </c>
    </row>
    <row r="13054" spans="1:9" hidden="1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7"/>
        <v>21000</v>
      </c>
      <c r="H13054" s="84" t="s">
        <v>3394</v>
      </c>
      <c r="I13054" s="84" t="s">
        <v>12681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7"/>
        <v>20000</v>
      </c>
      <c r="H13055" s="84" t="s">
        <v>3394</v>
      </c>
      <c r="I13055" s="84" t="s">
        <v>12681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7"/>
        <v>123250</v>
      </c>
      <c r="H13056" s="84" t="s">
        <v>5628</v>
      </c>
      <c r="I13056" s="84"/>
    </row>
    <row r="13057" spans="1:9" hidden="1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7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7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7"/>
        <v>190000</v>
      </c>
      <c r="H13059" s="84" t="s">
        <v>4956</v>
      </c>
      <c r="I13059" s="84"/>
    </row>
    <row r="13060" spans="1:9" hidden="1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38">F13060*D13060</f>
        <v>450000</v>
      </c>
      <c r="H13060" s="84" t="s">
        <v>4956</v>
      </c>
      <c r="I13060" s="84"/>
    </row>
    <row r="13061" spans="1:9" hidden="1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38"/>
        <v>111000</v>
      </c>
      <c r="H13061" s="84" t="s">
        <v>6625</v>
      </c>
      <c r="I13061" s="84"/>
    </row>
    <row r="13062" spans="1:9" hidden="1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38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38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38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38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38"/>
        <v>225600</v>
      </c>
      <c r="H13066" s="84" t="s">
        <v>1599</v>
      </c>
      <c r="I13066" s="84"/>
    </row>
    <row r="13067" spans="1:9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38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38"/>
        <v>75000</v>
      </c>
      <c r="H13068" s="84" t="s">
        <v>161</v>
      </c>
      <c r="I13068" s="84"/>
    </row>
    <row r="13069" spans="1:9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38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5539</v>
      </c>
      <c r="C13070" s="59" t="s">
        <v>12682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hidden="1" x14ac:dyDescent="0.25">
      <c r="A13071" s="210">
        <v>44748</v>
      </c>
      <c r="B13071" s="484" t="s">
        <v>5539</v>
      </c>
      <c r="C13071" s="392" t="s">
        <v>12682</v>
      </c>
      <c r="D13071" s="387">
        <v>1</v>
      </c>
      <c r="E13071" s="388" t="s">
        <v>31</v>
      </c>
      <c r="F13071" s="495">
        <v>520000</v>
      </c>
      <c r="G13071" s="464">
        <f>F13071*D13071</f>
        <v>520000</v>
      </c>
      <c r="H13071" s="490" t="s">
        <v>3171</v>
      </c>
      <c r="I13071" s="465" t="s">
        <v>10931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94">
        <v>1</v>
      </c>
      <c r="E13072" s="65" t="s">
        <v>31</v>
      </c>
      <c r="F13072" s="67">
        <v>888079</v>
      </c>
      <c r="G13072" s="67">
        <f t="shared" si="438"/>
        <v>888079</v>
      </c>
      <c r="H13072" s="84" t="s">
        <v>1540</v>
      </c>
      <c r="I13072" s="84" t="s">
        <v>10937</v>
      </c>
    </row>
    <row r="13073" spans="1:9" hidden="1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38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38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38"/>
        <v>1900000</v>
      </c>
      <c r="H13075" s="84" t="s">
        <v>5875</v>
      </c>
      <c r="I13075" s="84"/>
    </row>
    <row r="13076" spans="1:9" hidden="1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38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38"/>
        <v>2500</v>
      </c>
      <c r="H13077" s="84" t="s">
        <v>12683</v>
      </c>
      <c r="I13077" s="84"/>
    </row>
    <row r="13078" spans="1:9" hidden="1" x14ac:dyDescent="0.25">
      <c r="A13078" s="210">
        <v>44748</v>
      </c>
      <c r="B13078" s="484" t="s">
        <v>5539</v>
      </c>
      <c r="C13078" s="491" t="s">
        <v>987</v>
      </c>
      <c r="D13078" s="387">
        <v>1</v>
      </c>
      <c r="E13078" s="388" t="s">
        <v>31</v>
      </c>
      <c r="F13078" s="390">
        <v>570000</v>
      </c>
      <c r="G13078" s="390">
        <f t="shared" si="438"/>
        <v>570000</v>
      </c>
      <c r="H13078" s="465" t="s">
        <v>1941</v>
      </c>
      <c r="I13078" s="465"/>
    </row>
    <row r="13079" spans="1:9" hidden="1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38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38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38"/>
        <v>520000</v>
      </c>
      <c r="H13081" s="84" t="s">
        <v>1725</v>
      </c>
      <c r="I13081" s="84" t="s">
        <v>12679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38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38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38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38"/>
        <v>13333</v>
      </c>
      <c r="H13085" s="84" t="s">
        <v>7154</v>
      </c>
      <c r="I13085" s="84"/>
    </row>
    <row r="13086" spans="1:9" hidden="1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38"/>
        <v>75000</v>
      </c>
      <c r="H13086" s="84" t="s">
        <v>7154</v>
      </c>
      <c r="I13086" s="84"/>
    </row>
    <row r="13087" spans="1:9" hidden="1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38"/>
        <v>10000</v>
      </c>
      <c r="H13087" s="84" t="s">
        <v>7154</v>
      </c>
      <c r="I13087" s="84"/>
    </row>
    <row r="13088" spans="1:9" hidden="1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hidden="1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hidden="1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hidden="1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38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38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38"/>
        <v>500000</v>
      </c>
      <c r="H13094" s="84" t="s">
        <v>12684</v>
      </c>
      <c r="I13094" s="84" t="s">
        <v>12685</v>
      </c>
    </row>
    <row r="13095" spans="1:9" hidden="1" x14ac:dyDescent="0.25">
      <c r="A13095" s="210">
        <v>44779</v>
      </c>
      <c r="B13095" s="78" t="s">
        <v>96</v>
      </c>
      <c r="C13095" s="59" t="s">
        <v>12686</v>
      </c>
      <c r="D13095" s="64">
        <v>1</v>
      </c>
      <c r="E13095" s="65" t="s">
        <v>31</v>
      </c>
      <c r="F13095" s="66">
        <v>3150000</v>
      </c>
      <c r="G13095" s="67">
        <f t="shared" si="438"/>
        <v>3150000</v>
      </c>
      <c r="H13095" s="84" t="s">
        <v>1850</v>
      </c>
      <c r="I13095" s="84" t="s">
        <v>12685</v>
      </c>
    </row>
    <row r="13096" spans="1:9" hidden="1" x14ac:dyDescent="0.25">
      <c r="A13096" s="210">
        <v>44779</v>
      </c>
      <c r="B13096" s="78" t="s">
        <v>96</v>
      </c>
      <c r="C13096" s="59" t="s">
        <v>12687</v>
      </c>
      <c r="D13096" s="64">
        <v>1</v>
      </c>
      <c r="E13096" s="65" t="s">
        <v>31</v>
      </c>
      <c r="F13096" s="66">
        <v>3150000</v>
      </c>
      <c r="G13096" s="67">
        <f t="shared" si="438"/>
        <v>3150000</v>
      </c>
      <c r="H13096" s="84" t="s">
        <v>1850</v>
      </c>
      <c r="I13096" s="84" t="s">
        <v>12685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38"/>
        <v>253800</v>
      </c>
      <c r="H13097" s="84" t="s">
        <v>131</v>
      </c>
      <c r="I13097" s="84" t="s">
        <v>10938</v>
      </c>
    </row>
    <row r="13098" spans="1:9" hidden="1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38"/>
        <v>87791</v>
      </c>
      <c r="H13098" s="84" t="s">
        <v>131</v>
      </c>
      <c r="I13098" s="84" t="s">
        <v>10938</v>
      </c>
    </row>
    <row r="13099" spans="1:9" hidden="1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38"/>
        <v>92500</v>
      </c>
      <c r="H13099" s="84" t="s">
        <v>131</v>
      </c>
      <c r="I13099" s="84" t="s">
        <v>10938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38"/>
        <v>38000</v>
      </c>
      <c r="H13100" s="84" t="s">
        <v>131</v>
      </c>
      <c r="I13100" s="84" t="s">
        <v>10938</v>
      </c>
    </row>
    <row r="13101" spans="1:9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38"/>
        <v>32865</v>
      </c>
      <c r="H13101" s="84" t="s">
        <v>1080</v>
      </c>
      <c r="I13101" s="84"/>
    </row>
    <row r="13102" spans="1:9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38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38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38"/>
        <v>20000</v>
      </c>
      <c r="H13104" s="84" t="s">
        <v>121</v>
      </c>
      <c r="I13104" s="84" t="s">
        <v>10975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38"/>
        <v>49500</v>
      </c>
      <c r="H13105" s="84" t="s">
        <v>121</v>
      </c>
      <c r="I13105" s="84" t="s">
        <v>10975</v>
      </c>
    </row>
    <row r="13106" spans="1:9" hidden="1" x14ac:dyDescent="0.25">
      <c r="A13106" s="210">
        <v>44779</v>
      </c>
      <c r="B13106" s="78" t="s">
        <v>302</v>
      </c>
      <c r="C13106" s="78" t="s">
        <v>11548</v>
      </c>
      <c r="D13106" s="80">
        <v>1</v>
      </c>
      <c r="E13106" s="65" t="s">
        <v>31</v>
      </c>
      <c r="F13106" s="209">
        <v>130000</v>
      </c>
      <c r="G13106" s="67">
        <f t="shared" si="438"/>
        <v>130000</v>
      </c>
      <c r="H13106" s="84" t="s">
        <v>121</v>
      </c>
      <c r="I13106" s="84" t="s">
        <v>10975</v>
      </c>
    </row>
    <row r="13107" spans="1:9" hidden="1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38"/>
        <v>23206</v>
      </c>
      <c r="H13107" s="84" t="s">
        <v>121</v>
      </c>
      <c r="I13107" s="84" t="s">
        <v>10975</v>
      </c>
    </row>
    <row r="13108" spans="1:9" hidden="1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38"/>
        <v>40000</v>
      </c>
      <c r="H13108" s="84" t="s">
        <v>3028</v>
      </c>
      <c r="I13108" s="84" t="s">
        <v>9080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38"/>
        <v>13333</v>
      </c>
      <c r="H13109" s="84" t="s">
        <v>3028</v>
      </c>
      <c r="I13109" s="84" t="s">
        <v>9080</v>
      </c>
    </row>
    <row r="13110" spans="1:9" hidden="1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38"/>
        <v>40000</v>
      </c>
      <c r="H13110" s="84" t="s">
        <v>3028</v>
      </c>
      <c r="I13110" s="84" t="s">
        <v>9080</v>
      </c>
    </row>
    <row r="13111" spans="1:9" hidden="1" x14ac:dyDescent="0.25">
      <c r="A13111" s="210">
        <v>44779</v>
      </c>
      <c r="B13111" s="78" t="s">
        <v>12688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38"/>
        <v>100000</v>
      </c>
      <c r="H13111" s="266" t="s">
        <v>12689</v>
      </c>
      <c r="I13111" s="84" t="s">
        <v>12690</v>
      </c>
    </row>
    <row r="13112" spans="1:9" hidden="1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38"/>
        <v>533738</v>
      </c>
      <c r="H13112" s="84" t="s">
        <v>630</v>
      </c>
      <c r="I13112" s="84" t="s">
        <v>12691</v>
      </c>
    </row>
    <row r="13113" spans="1:9" hidden="1" x14ac:dyDescent="0.25">
      <c r="A13113" s="210">
        <v>44810</v>
      </c>
      <c r="B13113" s="59" t="s">
        <v>11322</v>
      </c>
      <c r="C13113" s="59" t="s">
        <v>11323</v>
      </c>
      <c r="D13113" s="64">
        <v>1</v>
      </c>
      <c r="E13113" s="65" t="s">
        <v>52</v>
      </c>
      <c r="F13113" s="67">
        <v>1261000</v>
      </c>
      <c r="G13113" s="67">
        <f t="shared" si="438"/>
        <v>1261000</v>
      </c>
      <c r="H13113" s="84" t="s">
        <v>630</v>
      </c>
      <c r="I13113" s="84" t="s">
        <v>12691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38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38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38"/>
        <v>138756</v>
      </c>
      <c r="H13116" s="84" t="s">
        <v>3028</v>
      </c>
      <c r="I13116" s="84" t="s">
        <v>9080</v>
      </c>
    </row>
    <row r="13117" spans="1:9" hidden="1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38"/>
        <v>800000</v>
      </c>
      <c r="H13117" s="84" t="s">
        <v>3028</v>
      </c>
      <c r="I13117" s="84" t="s">
        <v>9080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hidden="1" x14ac:dyDescent="0.25">
      <c r="A13121" s="210">
        <v>44810</v>
      </c>
      <c r="B13121" s="78" t="s">
        <v>12692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38"/>
        <v>70000</v>
      </c>
      <c r="H13121" s="84" t="s">
        <v>3028</v>
      </c>
      <c r="I13121" s="84" t="s">
        <v>9080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38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38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39">F13124*D13124</f>
        <v>56400</v>
      </c>
      <c r="H13124" s="84" t="s">
        <v>12693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39"/>
        <v>64600</v>
      </c>
      <c r="H13125" s="84" t="s">
        <v>12693</v>
      </c>
      <c r="I13125" s="84"/>
    </row>
    <row r="13126" spans="1:9" hidden="1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39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39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39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39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39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39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39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39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39"/>
        <v>5000</v>
      </c>
      <c r="H13134" s="84" t="s">
        <v>6114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39"/>
        <v>75000</v>
      </c>
      <c r="H13135" s="84" t="s">
        <v>6114</v>
      </c>
      <c r="I13135" s="84"/>
    </row>
    <row r="13136" spans="1:9" hidden="1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39"/>
        <v>25000</v>
      </c>
      <c r="H13136" s="84" t="s">
        <v>4956</v>
      </c>
      <c r="I13136" s="84"/>
    </row>
    <row r="13137" spans="1:9" hidden="1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39"/>
        <v>55000</v>
      </c>
      <c r="H13137" s="266" t="s">
        <v>4956</v>
      </c>
      <c r="I13137" s="84"/>
    </row>
    <row r="13138" spans="1:9" hidden="1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39"/>
        <v>375000</v>
      </c>
      <c r="H13138" s="266" t="s">
        <v>4956</v>
      </c>
      <c r="I13138" s="84"/>
    </row>
    <row r="13139" spans="1:9" hidden="1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39"/>
        <v>550000</v>
      </c>
      <c r="H13139" s="84" t="s">
        <v>582</v>
      </c>
      <c r="I13139" s="84"/>
    </row>
    <row r="13140" spans="1:9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39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39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12694</v>
      </c>
      <c r="C13142" s="59"/>
      <c r="D13142" s="64">
        <v>5</v>
      </c>
      <c r="E13142" s="65" t="s">
        <v>28</v>
      </c>
      <c r="F13142" s="66">
        <v>60000</v>
      </c>
      <c r="G13142" s="67">
        <f t="shared" si="439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39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39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39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39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39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39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39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39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39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40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40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40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40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40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40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40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40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12695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40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40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40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40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12696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40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40"/>
        <v>378000</v>
      </c>
      <c r="H13166" s="266" t="s">
        <v>565</v>
      </c>
      <c r="I13166" s="84" t="s">
        <v>10820</v>
      </c>
    </row>
    <row r="13167" spans="1:9" hidden="1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39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39"/>
        <v>116030</v>
      </c>
      <c r="H13168" s="266" t="s">
        <v>12697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39"/>
        <v>28200</v>
      </c>
      <c r="H13169" s="266" t="s">
        <v>12697</v>
      </c>
      <c r="I13169" s="84"/>
    </row>
    <row r="13170" spans="1:9" hidden="1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39"/>
        <v>195000</v>
      </c>
      <c r="H13170" s="84" t="s">
        <v>2678</v>
      </c>
      <c r="I13170" s="84" t="s">
        <v>12698</v>
      </c>
    </row>
    <row r="13171" spans="1:9" hidden="1" x14ac:dyDescent="0.25">
      <c r="A13171" s="210">
        <v>44840</v>
      </c>
      <c r="B13171" s="62" t="s">
        <v>11639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39"/>
        <v>65000</v>
      </c>
      <c r="H13171" s="84" t="s">
        <v>2678</v>
      </c>
      <c r="I13171" s="84" t="s">
        <v>12698</v>
      </c>
    </row>
    <row r="13172" spans="1:9" hidden="1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39"/>
        <v>310000</v>
      </c>
      <c r="H13172" s="266" t="s">
        <v>2678</v>
      </c>
      <c r="I13172" s="84" t="s">
        <v>12698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39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39"/>
        <v>693960</v>
      </c>
      <c r="H13174" s="84" t="s">
        <v>12699</v>
      </c>
      <c r="I13174" s="84" t="s">
        <v>12700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39"/>
        <v>100000</v>
      </c>
      <c r="H13175" s="84" t="s">
        <v>121</v>
      </c>
      <c r="I13175" s="84" t="s">
        <v>12701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39"/>
        <v>20000</v>
      </c>
      <c r="H13176" s="84" t="s">
        <v>121</v>
      </c>
      <c r="I13176" s="84" t="s">
        <v>12702</v>
      </c>
    </row>
    <row r="13177" spans="1:9" hidden="1" x14ac:dyDescent="0.25">
      <c r="A13177" s="210">
        <v>44840</v>
      </c>
      <c r="B13177" s="78" t="s">
        <v>302</v>
      </c>
      <c r="C13177" s="78" t="s">
        <v>11548</v>
      </c>
      <c r="D13177" s="64">
        <v>1</v>
      </c>
      <c r="E13177" s="65" t="s">
        <v>31</v>
      </c>
      <c r="F13177" s="66">
        <v>130000</v>
      </c>
      <c r="G13177" s="67">
        <f t="shared" si="439"/>
        <v>130000</v>
      </c>
      <c r="H13177" s="84" t="s">
        <v>121</v>
      </c>
      <c r="I13177" s="84" t="s">
        <v>12702</v>
      </c>
    </row>
    <row r="13178" spans="1:9" hidden="1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39"/>
        <v>24750</v>
      </c>
      <c r="H13178" s="84" t="s">
        <v>121</v>
      </c>
      <c r="I13178" s="84" t="s">
        <v>12702</v>
      </c>
    </row>
    <row r="13179" spans="1:9" hidden="1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39"/>
        <v>23206</v>
      </c>
      <c r="H13179" s="84" t="s">
        <v>121</v>
      </c>
      <c r="I13179" s="84" t="s">
        <v>12702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39"/>
        <v>75000</v>
      </c>
      <c r="H13180" s="84" t="s">
        <v>504</v>
      </c>
      <c r="I13180" s="84" t="s">
        <v>12703</v>
      </c>
    </row>
    <row r="13181" spans="1:9" hidden="1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39"/>
        <v>65000</v>
      </c>
      <c r="H13181" s="84" t="s">
        <v>188</v>
      </c>
      <c r="I13181" s="84" t="s">
        <v>12704</v>
      </c>
    </row>
    <row r="13182" spans="1:9" hidden="1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39"/>
        <v>520000</v>
      </c>
      <c r="H13182" s="84" t="s">
        <v>966</v>
      </c>
      <c r="I13182" s="84" t="s">
        <v>12705</v>
      </c>
    </row>
    <row r="13183" spans="1:9" hidden="1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39"/>
        <v>150000</v>
      </c>
      <c r="H13183" s="84" t="s">
        <v>158</v>
      </c>
      <c r="I13183" s="84" t="s">
        <v>12706</v>
      </c>
    </row>
    <row r="13184" spans="1:9" hidden="1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39"/>
        <v>800000</v>
      </c>
      <c r="H13184" s="266" t="s">
        <v>977</v>
      </c>
      <c r="I13184" s="84" t="s">
        <v>12707</v>
      </c>
    </row>
    <row r="13185" spans="1:9" hidden="1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39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39"/>
        <v>60000</v>
      </c>
      <c r="H13186" s="84" t="s">
        <v>3461</v>
      </c>
      <c r="I13186" s="84" t="s">
        <v>10282</v>
      </c>
    </row>
    <row r="13187" spans="1:9" hidden="1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39"/>
        <v>24750</v>
      </c>
      <c r="H13187" s="84" t="s">
        <v>3461</v>
      </c>
      <c r="I13187" s="84" t="s">
        <v>10282</v>
      </c>
    </row>
    <row r="13188" spans="1:9" x14ac:dyDescent="0.25">
      <c r="A13188" s="210">
        <v>44871</v>
      </c>
      <c r="B13188" s="59" t="s">
        <v>12708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41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41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12535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41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41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41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41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41"/>
        <v>580150</v>
      </c>
      <c r="H13196" s="84" t="s">
        <v>12697</v>
      </c>
      <c r="I13196" s="72"/>
    </row>
    <row r="13197" spans="1:9" hidden="1" x14ac:dyDescent="0.25">
      <c r="A13197" s="210">
        <v>44871</v>
      </c>
      <c r="B13197" s="59" t="s">
        <v>12709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41"/>
        <v>225000</v>
      </c>
      <c r="H13197" s="84" t="s">
        <v>12697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41"/>
        <v>225600</v>
      </c>
      <c r="H13198" s="84" t="s">
        <v>601</v>
      </c>
      <c r="I13198" s="84" t="s">
        <v>10985</v>
      </c>
    </row>
    <row r="13199" spans="1:9" hidden="1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41"/>
        <v>92500</v>
      </c>
      <c r="H13199" s="84" t="s">
        <v>601</v>
      </c>
      <c r="I13199" s="84" t="s">
        <v>10985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41"/>
        <v>38000</v>
      </c>
      <c r="H13200" s="84" t="s">
        <v>601</v>
      </c>
      <c r="I13200" s="84" t="s">
        <v>10985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41"/>
        <v>165000</v>
      </c>
      <c r="H13201" s="84" t="s">
        <v>1240</v>
      </c>
      <c r="I13201" s="84" t="s">
        <v>10261</v>
      </c>
    </row>
    <row r="13202" spans="1:9" hidden="1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41"/>
        <v>55000</v>
      </c>
      <c r="H13202" s="84" t="s">
        <v>1240</v>
      </c>
      <c r="I13202" s="84" t="s">
        <v>10261</v>
      </c>
    </row>
    <row r="13203" spans="1:9" hidden="1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41"/>
        <v>435000</v>
      </c>
      <c r="H13203" s="84" t="s">
        <v>1080</v>
      </c>
      <c r="I13203" s="84"/>
    </row>
    <row r="13204" spans="1:9" hidden="1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2">F13205*D13205</f>
        <v>128000</v>
      </c>
      <c r="H13205" s="84" t="s">
        <v>1080</v>
      </c>
      <c r="I13205" s="84"/>
    </row>
    <row r="13206" spans="1:9" hidden="1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2"/>
        <v>45000</v>
      </c>
      <c r="H13206" s="84" t="s">
        <v>1080</v>
      </c>
      <c r="I13206" s="84"/>
    </row>
    <row r="13207" spans="1:9" hidden="1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2"/>
        <v>75000</v>
      </c>
      <c r="H13207" s="84" t="s">
        <v>5943</v>
      </c>
      <c r="I13207" s="84"/>
    </row>
    <row r="13208" spans="1:9" hidden="1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2"/>
        <v>110000</v>
      </c>
      <c r="H13208" s="84" t="s">
        <v>5943</v>
      </c>
      <c r="I13208" s="72"/>
    </row>
    <row r="13209" spans="1:9" hidden="1" x14ac:dyDescent="0.25">
      <c r="A13209" s="59" t="s">
        <v>5932</v>
      </c>
      <c r="B13209" s="59" t="s">
        <v>12710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12711</v>
      </c>
    </row>
    <row r="13211" spans="1:9" hidden="1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2"/>
        <v>20000</v>
      </c>
      <c r="H13211" s="84" t="s">
        <v>1992</v>
      </c>
      <c r="I13211" s="72" t="s">
        <v>12711</v>
      </c>
    </row>
    <row r="13212" spans="1:9" hidden="1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2"/>
        <v>50000</v>
      </c>
      <c r="H13212" s="84" t="s">
        <v>1992</v>
      </c>
      <c r="I13212" s="72" t="s">
        <v>12711</v>
      </c>
    </row>
    <row r="13213" spans="1:9" hidden="1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2"/>
        <v>20000</v>
      </c>
      <c r="H13213" s="84" t="s">
        <v>131</v>
      </c>
      <c r="I13213" s="72" t="s">
        <v>12712</v>
      </c>
    </row>
    <row r="13214" spans="1:9" hidden="1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2"/>
        <v>210000</v>
      </c>
      <c r="H13214" s="84" t="s">
        <v>1035</v>
      </c>
      <c r="I13214" s="84"/>
    </row>
    <row r="13215" spans="1:9" hidden="1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2"/>
        <v>350000</v>
      </c>
      <c r="H13215" s="84" t="s">
        <v>1035</v>
      </c>
      <c r="I13215" s="84"/>
    </row>
    <row r="13216" spans="1:9" hidden="1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2"/>
        <v>187035</v>
      </c>
      <c r="H13216" s="84" t="s">
        <v>1035</v>
      </c>
      <c r="I13216" s="84"/>
    </row>
    <row r="13217" spans="1:9" hidden="1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2"/>
        <v>350000</v>
      </c>
      <c r="H13217" s="84" t="s">
        <v>188</v>
      </c>
      <c r="I13217" s="84" t="s">
        <v>12713</v>
      </c>
    </row>
    <row r="13218" spans="1:9" hidden="1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2"/>
        <v>13333</v>
      </c>
      <c r="H13218" s="84" t="s">
        <v>188</v>
      </c>
      <c r="I13218" s="84" t="s">
        <v>12713</v>
      </c>
    </row>
    <row r="13219" spans="1:9" hidden="1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2"/>
        <v>10000</v>
      </c>
      <c r="H13219" s="84" t="s">
        <v>188</v>
      </c>
      <c r="I13219" s="84" t="s">
        <v>12713</v>
      </c>
    </row>
    <row r="13220" spans="1:9" hidden="1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2"/>
        <v>173490</v>
      </c>
      <c r="H13220" s="84" t="s">
        <v>188</v>
      </c>
      <c r="I13220" s="84" t="s">
        <v>12713</v>
      </c>
    </row>
    <row r="13221" spans="1:9" hidden="1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2"/>
        <v>34809</v>
      </c>
      <c r="H13221" s="84" t="s">
        <v>188</v>
      </c>
      <c r="I13221" s="84" t="s">
        <v>12713</v>
      </c>
    </row>
    <row r="13222" spans="1:9" hidden="1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2"/>
        <v>42300</v>
      </c>
      <c r="H13222" s="84" t="s">
        <v>188</v>
      </c>
      <c r="I13222" s="84" t="s">
        <v>12713</v>
      </c>
    </row>
    <row r="13223" spans="1:9" hidden="1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2"/>
        <v>10000</v>
      </c>
      <c r="H13223" s="84" t="s">
        <v>188</v>
      </c>
      <c r="I13223" s="84" t="s">
        <v>12713</v>
      </c>
    </row>
    <row r="13224" spans="1:9" hidden="1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2"/>
        <v>484500</v>
      </c>
      <c r="H13224" s="84" t="s">
        <v>2534</v>
      </c>
      <c r="I13224" s="84" t="s">
        <v>12714</v>
      </c>
    </row>
    <row r="13225" spans="1:9" hidden="1" x14ac:dyDescent="0.25">
      <c r="A13225" s="59" t="s">
        <v>5932</v>
      </c>
      <c r="B13225" s="59" t="s">
        <v>12715</v>
      </c>
      <c r="C13225" s="76" t="s">
        <v>12716</v>
      </c>
      <c r="D13225" s="64">
        <v>1</v>
      </c>
      <c r="E13225" s="65" t="s">
        <v>31</v>
      </c>
      <c r="F13225" s="66">
        <v>775000</v>
      </c>
      <c r="G13225" s="67">
        <f t="shared" si="442"/>
        <v>775000</v>
      </c>
      <c r="H13225" s="84" t="s">
        <v>504</v>
      </c>
      <c r="I13225" s="84" t="s">
        <v>12717</v>
      </c>
    </row>
    <row r="13226" spans="1:9" hidden="1" x14ac:dyDescent="0.25">
      <c r="A13226" s="59" t="s">
        <v>5932</v>
      </c>
      <c r="B13226" s="59" t="s">
        <v>12718</v>
      </c>
      <c r="C13226" s="76" t="s">
        <v>12719</v>
      </c>
      <c r="D13226" s="64">
        <v>1</v>
      </c>
      <c r="E13226" s="65" t="s">
        <v>31</v>
      </c>
      <c r="F13226" s="66">
        <v>1450000</v>
      </c>
      <c r="G13226" s="67">
        <f t="shared" si="442"/>
        <v>1450000</v>
      </c>
      <c r="H13226" s="84" t="s">
        <v>504</v>
      </c>
      <c r="I13226" s="84" t="s">
        <v>12717</v>
      </c>
    </row>
    <row r="13227" spans="1:9" hidden="1" x14ac:dyDescent="0.25">
      <c r="A13227" s="59" t="s">
        <v>5932</v>
      </c>
      <c r="B13227" s="59" t="s">
        <v>12718</v>
      </c>
      <c r="C13227" s="76" t="s">
        <v>12720</v>
      </c>
      <c r="D13227" s="64">
        <v>1</v>
      </c>
      <c r="E13227" s="65" t="s">
        <v>31</v>
      </c>
      <c r="F13227" s="66">
        <v>1450000</v>
      </c>
      <c r="G13227" s="67">
        <f t="shared" si="442"/>
        <v>1450000</v>
      </c>
      <c r="H13227" s="84" t="s">
        <v>504</v>
      </c>
      <c r="I13227" s="84" t="s">
        <v>12717</v>
      </c>
    </row>
    <row r="13228" spans="1:9" hidden="1" x14ac:dyDescent="0.25">
      <c r="A13228" s="59" t="s">
        <v>5932</v>
      </c>
      <c r="B13228" s="59" t="s">
        <v>12718</v>
      </c>
      <c r="C13228" s="76" t="s">
        <v>12721</v>
      </c>
      <c r="D13228" s="64">
        <v>1</v>
      </c>
      <c r="E13228" s="65" t="s">
        <v>28</v>
      </c>
      <c r="F13228" s="66">
        <v>1450000</v>
      </c>
      <c r="G13228" s="67">
        <f t="shared" si="442"/>
        <v>1450000</v>
      </c>
      <c r="H13228" s="84" t="s">
        <v>504</v>
      </c>
      <c r="I13228" s="84" t="s">
        <v>12717</v>
      </c>
    </row>
    <row r="13229" spans="1:9" hidden="1" x14ac:dyDescent="0.25">
      <c r="A13229" s="59" t="s">
        <v>5932</v>
      </c>
      <c r="B13229" s="59" t="s">
        <v>12718</v>
      </c>
      <c r="C13229" s="76" t="s">
        <v>12722</v>
      </c>
      <c r="D13229" s="64">
        <v>1</v>
      </c>
      <c r="E13229" s="65" t="s">
        <v>28</v>
      </c>
      <c r="F13229" s="66">
        <v>1450000</v>
      </c>
      <c r="G13229" s="67">
        <f t="shared" si="442"/>
        <v>1450000</v>
      </c>
      <c r="H13229" s="84" t="s">
        <v>504</v>
      </c>
      <c r="I13229" s="84" t="s">
        <v>12717</v>
      </c>
    </row>
    <row r="13230" spans="1:9" hidden="1" x14ac:dyDescent="0.25">
      <c r="A13230" s="59" t="s">
        <v>5932</v>
      </c>
      <c r="B13230" s="59" t="s">
        <v>12718</v>
      </c>
      <c r="C13230" s="76" t="s">
        <v>12723</v>
      </c>
      <c r="D13230" s="64">
        <v>1</v>
      </c>
      <c r="E13230" s="65" t="s">
        <v>31</v>
      </c>
      <c r="F13230" s="66">
        <v>1450000</v>
      </c>
      <c r="G13230" s="67">
        <f t="shared" si="442"/>
        <v>1450000</v>
      </c>
      <c r="H13230" s="84" t="s">
        <v>504</v>
      </c>
      <c r="I13230" s="84" t="s">
        <v>12717</v>
      </c>
    </row>
    <row r="13231" spans="1:9" hidden="1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2"/>
        <v>253800</v>
      </c>
      <c r="H13231" s="84" t="s">
        <v>554</v>
      </c>
      <c r="I13231" s="84" t="s">
        <v>12724</v>
      </c>
    </row>
    <row r="13232" spans="1:9" hidden="1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2"/>
        <v>87791</v>
      </c>
      <c r="H13232" s="266" t="s">
        <v>554</v>
      </c>
      <c r="I13232" s="84" t="s">
        <v>12724</v>
      </c>
    </row>
    <row r="13233" spans="1:9" hidden="1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2"/>
        <v>38000</v>
      </c>
      <c r="H13233" s="84" t="s">
        <v>759</v>
      </c>
      <c r="I13233" s="84" t="s">
        <v>12725</v>
      </c>
    </row>
    <row r="13234" spans="1:9" hidden="1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2"/>
        <v>92500</v>
      </c>
      <c r="H13234" s="84" t="s">
        <v>759</v>
      </c>
      <c r="I13234" s="84" t="s">
        <v>12725</v>
      </c>
    </row>
    <row r="13235" spans="1:9" hidden="1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2"/>
        <v>24750</v>
      </c>
      <c r="H13235" s="84" t="s">
        <v>759</v>
      </c>
      <c r="I13235" s="84" t="s">
        <v>12725</v>
      </c>
    </row>
    <row r="13236" spans="1:9" hidden="1" x14ac:dyDescent="0.25">
      <c r="A13236" s="59" t="s">
        <v>5932</v>
      </c>
      <c r="B13236" s="59" t="s">
        <v>110</v>
      </c>
      <c r="C13236" s="113" t="s">
        <v>12676</v>
      </c>
      <c r="D13236" s="80">
        <v>1</v>
      </c>
      <c r="E13236" s="65" t="s">
        <v>66</v>
      </c>
      <c r="F13236" s="81">
        <v>1900000</v>
      </c>
      <c r="G13236" s="209">
        <f t="shared" si="442"/>
        <v>1900000</v>
      </c>
      <c r="H13236" s="84" t="s">
        <v>975</v>
      </c>
      <c r="I13236" s="84" t="s">
        <v>12726</v>
      </c>
    </row>
    <row r="13237" spans="1:9" hidden="1" x14ac:dyDescent="0.25">
      <c r="A13237" s="59" t="s">
        <v>5932</v>
      </c>
      <c r="B13237" s="59" t="s">
        <v>110</v>
      </c>
      <c r="C13237" s="59" t="s">
        <v>12450</v>
      </c>
      <c r="D13237" s="64">
        <v>1</v>
      </c>
      <c r="E13237" s="65" t="s">
        <v>66</v>
      </c>
      <c r="F13237" s="66">
        <v>1900000</v>
      </c>
      <c r="G13237" s="67">
        <f t="shared" si="442"/>
        <v>1900000</v>
      </c>
      <c r="H13237" s="266" t="s">
        <v>975</v>
      </c>
      <c r="I13237" s="84" t="s">
        <v>12726</v>
      </c>
    </row>
    <row r="13238" spans="1:9" hidden="1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3">F13239*D13239</f>
        <v>56400</v>
      </c>
      <c r="H13239" s="84" t="s">
        <v>161</v>
      </c>
      <c r="I13239" s="84"/>
    </row>
    <row r="13240" spans="1:9" hidden="1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3"/>
        <v>20000</v>
      </c>
      <c r="H13240" s="84" t="s">
        <v>131</v>
      </c>
      <c r="I13240" s="84"/>
    </row>
    <row r="13241" spans="1:9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3"/>
        <v>63000</v>
      </c>
      <c r="H13241" s="84" t="s">
        <v>5943</v>
      </c>
      <c r="I13241" s="72"/>
    </row>
    <row r="13242" spans="1:9" hidden="1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3"/>
        <v>22500</v>
      </c>
      <c r="H13242" s="84" t="s">
        <v>5943</v>
      </c>
      <c r="I13242" s="84"/>
    </row>
    <row r="13243" spans="1:9" hidden="1" x14ac:dyDescent="0.25">
      <c r="A13243" s="59" t="s">
        <v>5941</v>
      </c>
      <c r="B13243" s="79" t="s">
        <v>12535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3"/>
        <v>7500</v>
      </c>
      <c r="H13243" s="84" t="s">
        <v>12727</v>
      </c>
      <c r="I13243" s="72"/>
    </row>
    <row r="13244" spans="1:9" hidden="1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3"/>
        <v>225600</v>
      </c>
      <c r="H13244" s="84" t="s">
        <v>5628</v>
      </c>
      <c r="I13244" s="72"/>
    </row>
    <row r="13245" spans="1:9" hidden="1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hidden="1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3"/>
        <v>30000</v>
      </c>
      <c r="H13246" s="84" t="s">
        <v>5628</v>
      </c>
      <c r="I13246" s="72"/>
    </row>
    <row r="13247" spans="1:9" hidden="1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3"/>
        <v>9500</v>
      </c>
      <c r="H13247" s="84" t="s">
        <v>5628</v>
      </c>
      <c r="I13247" s="72"/>
    </row>
    <row r="13248" spans="1:9" x14ac:dyDescent="0.25">
      <c r="A13248" s="59" t="s">
        <v>5941</v>
      </c>
      <c r="B13248" s="59" t="s">
        <v>12611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3"/>
        <v>7825</v>
      </c>
      <c r="H13248" s="84" t="s">
        <v>152</v>
      </c>
      <c r="I13248" s="84" t="s">
        <v>12728</v>
      </c>
    </row>
    <row r="13249" spans="1:9" hidden="1" x14ac:dyDescent="0.25">
      <c r="A13249" s="59" t="s">
        <v>5941</v>
      </c>
      <c r="B13249" s="79" t="s">
        <v>12535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3"/>
        <v>7500</v>
      </c>
      <c r="H13249" s="84" t="s">
        <v>152</v>
      </c>
      <c r="I13249" s="84" t="s">
        <v>12728</v>
      </c>
    </row>
    <row r="13250" spans="1:9" hidden="1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3"/>
        <v>130000</v>
      </c>
      <c r="H13250" s="84" t="s">
        <v>152</v>
      </c>
      <c r="I13250" s="84" t="s">
        <v>12728</v>
      </c>
    </row>
    <row r="13251" spans="1:9" hidden="1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3"/>
        <v>20000</v>
      </c>
      <c r="H13251" s="84" t="s">
        <v>152</v>
      </c>
      <c r="I13251" s="84" t="s">
        <v>12728</v>
      </c>
    </row>
    <row r="13252" spans="1:9" hidden="1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3"/>
        <v>94000</v>
      </c>
      <c r="H13252" s="84" t="s">
        <v>152</v>
      </c>
      <c r="I13252" s="84" t="s">
        <v>12728</v>
      </c>
    </row>
    <row r="13253" spans="1:9" hidden="1" x14ac:dyDescent="0.25">
      <c r="A13253" s="59" t="s">
        <v>5941</v>
      </c>
      <c r="B13253" s="59" t="s">
        <v>12729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3"/>
        <v>600000</v>
      </c>
      <c r="H13253" s="84" t="s">
        <v>152</v>
      </c>
      <c r="I13253" s="84" t="s">
        <v>12728</v>
      </c>
    </row>
    <row r="13254" spans="1:9" hidden="1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3"/>
        <v>12375</v>
      </c>
      <c r="H13254" s="84" t="s">
        <v>152</v>
      </c>
      <c r="I13254" s="84" t="s">
        <v>12728</v>
      </c>
    </row>
    <row r="13255" spans="1:9" hidden="1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3"/>
        <v>30000</v>
      </c>
      <c r="H13255" s="84" t="s">
        <v>152</v>
      </c>
      <c r="I13255" s="84" t="s">
        <v>12728</v>
      </c>
    </row>
    <row r="13256" spans="1:9" hidden="1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3"/>
        <v>160000</v>
      </c>
      <c r="H13256" s="84" t="s">
        <v>5946</v>
      </c>
      <c r="I13256" s="84"/>
    </row>
    <row r="13257" spans="1:9" hidden="1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3"/>
        <v>75000</v>
      </c>
      <c r="H13257" s="84" t="s">
        <v>4069</v>
      </c>
      <c r="I13257" s="84" t="s">
        <v>12730</v>
      </c>
    </row>
    <row r="13258" spans="1:9" hidden="1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3"/>
        <v>75000</v>
      </c>
      <c r="H13258" s="84" t="s">
        <v>127</v>
      </c>
      <c r="I13258" s="84"/>
    </row>
    <row r="13259" spans="1:9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3"/>
        <v>61000</v>
      </c>
      <c r="H13259" s="84" t="s">
        <v>127</v>
      </c>
      <c r="I13259" s="84"/>
    </row>
    <row r="13260" spans="1:9" hidden="1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3"/>
        <v>36975</v>
      </c>
      <c r="H13260" s="84" t="s">
        <v>565</v>
      </c>
      <c r="I13260" s="84"/>
    </row>
    <row r="13261" spans="1:9" hidden="1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3"/>
        <v>50000</v>
      </c>
      <c r="H13261" s="84" t="s">
        <v>12731</v>
      </c>
      <c r="I13261" s="84"/>
    </row>
    <row r="13262" spans="1:9" hidden="1" x14ac:dyDescent="0.25">
      <c r="A13262" s="59" t="s">
        <v>5941</v>
      </c>
      <c r="B13262" s="59" t="s">
        <v>12732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3"/>
        <v>13333</v>
      </c>
      <c r="H13262" s="84" t="s">
        <v>843</v>
      </c>
      <c r="I13262" s="84"/>
    </row>
    <row r="13263" spans="1:9" hidden="1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3"/>
        <v>69378</v>
      </c>
      <c r="H13263" s="84" t="s">
        <v>843</v>
      </c>
      <c r="I13263" s="84"/>
    </row>
    <row r="13264" spans="1:9" hidden="1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3"/>
        <v>65000</v>
      </c>
      <c r="H13264" s="84" t="s">
        <v>843</v>
      </c>
      <c r="I13264" s="84"/>
    </row>
    <row r="13265" spans="1:9" hidden="1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3"/>
        <v>24750</v>
      </c>
      <c r="H13265" s="266" t="s">
        <v>3171</v>
      </c>
      <c r="I13265" s="84"/>
    </row>
    <row r="13266" spans="1:9" hidden="1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3"/>
        <v>40000</v>
      </c>
      <c r="H13266" s="84" t="s">
        <v>5628</v>
      </c>
      <c r="I13266" s="84"/>
    </row>
    <row r="13267" spans="1:9" hidden="1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3"/>
        <v>12000</v>
      </c>
      <c r="H13267" s="84" t="s">
        <v>5628</v>
      </c>
      <c r="I13267" s="84"/>
    </row>
    <row r="13268" spans="1:9" hidden="1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3"/>
        <v>6000</v>
      </c>
      <c r="H13268" s="84" t="s">
        <v>5953</v>
      </c>
      <c r="I13268" s="72"/>
    </row>
    <row r="13269" spans="1:9" hidden="1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3"/>
        <v>1000000</v>
      </c>
      <c r="H13269" s="84" t="s">
        <v>723</v>
      </c>
      <c r="I13269" s="72"/>
    </row>
    <row r="13270" spans="1:9" hidden="1" x14ac:dyDescent="0.25">
      <c r="A13270" s="59" t="s">
        <v>5950</v>
      </c>
      <c r="B13270" s="78" t="s">
        <v>3374</v>
      </c>
      <c r="C13270" s="76" t="s">
        <v>12733</v>
      </c>
      <c r="D13270" s="64">
        <v>1</v>
      </c>
      <c r="E13270" s="65" t="s">
        <v>31</v>
      </c>
      <c r="F13270" s="61">
        <v>1550000</v>
      </c>
      <c r="G13270" s="67">
        <f t="shared" si="443"/>
        <v>1550000</v>
      </c>
      <c r="H13270" s="84" t="s">
        <v>504</v>
      </c>
      <c r="I13270" s="72" t="s">
        <v>12734</v>
      </c>
    </row>
    <row r="13271" spans="1:9" hidden="1" x14ac:dyDescent="0.25">
      <c r="A13271" s="59" t="s">
        <v>5950</v>
      </c>
      <c r="B13271" s="78" t="s">
        <v>3374</v>
      </c>
      <c r="C13271" s="76" t="s">
        <v>12735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12734</v>
      </c>
    </row>
    <row r="13272" spans="1:9" hidden="1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3"/>
        <v>255000</v>
      </c>
      <c r="H13272" s="84" t="s">
        <v>5963</v>
      </c>
      <c r="I13272" s="72"/>
    </row>
    <row r="13273" spans="1:9" hidden="1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3"/>
        <v>5000</v>
      </c>
      <c r="H13273" s="84" t="s">
        <v>5963</v>
      </c>
      <c r="I13273" s="84"/>
    </row>
    <row r="13274" spans="1:9" hidden="1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3"/>
        <v>54500</v>
      </c>
      <c r="H13274" s="266" t="s">
        <v>127</v>
      </c>
      <c r="I13274" s="84"/>
    </row>
    <row r="13275" spans="1:9" hidden="1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3"/>
        <v>40000</v>
      </c>
      <c r="H13275" s="266" t="s">
        <v>127</v>
      </c>
      <c r="I13275" s="84"/>
    </row>
    <row r="13276" spans="1:9" hidden="1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3"/>
        <v>291000</v>
      </c>
      <c r="H13276" s="84" t="s">
        <v>127</v>
      </c>
      <c r="I13276" s="84"/>
    </row>
    <row r="13277" spans="1:9" hidden="1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3"/>
        <v>20000</v>
      </c>
      <c r="H13277" s="84" t="s">
        <v>127</v>
      </c>
      <c r="I13277" s="84"/>
    </row>
    <row r="13278" spans="1:9" hidden="1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3"/>
        <v>20000</v>
      </c>
      <c r="H13279" s="84" t="s">
        <v>887</v>
      </c>
      <c r="I13279" s="84"/>
    </row>
    <row r="13280" spans="1:9" hidden="1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3"/>
        <v>25000</v>
      </c>
      <c r="H13280" s="84" t="s">
        <v>887</v>
      </c>
      <c r="I13280" s="84"/>
    </row>
    <row r="13281" spans="1:9" hidden="1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3"/>
        <v>17000</v>
      </c>
      <c r="H13281" s="84" t="s">
        <v>887</v>
      </c>
      <c r="I13281" s="84"/>
    </row>
    <row r="13282" spans="1:9" hidden="1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3"/>
        <v>2000</v>
      </c>
      <c r="H13282" s="84" t="s">
        <v>887</v>
      </c>
      <c r="I13282" s="84"/>
    </row>
    <row r="13283" spans="1:9" hidden="1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3"/>
        <v>13000</v>
      </c>
      <c r="H13283" s="266" t="s">
        <v>887</v>
      </c>
      <c r="I13283" s="84"/>
    </row>
    <row r="13284" spans="1:9" hidden="1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3"/>
        <v>3000</v>
      </c>
      <c r="H13284" s="68" t="s">
        <v>887</v>
      </c>
      <c r="I13284" s="84"/>
    </row>
    <row r="13285" spans="1:9" hidden="1" x14ac:dyDescent="0.25">
      <c r="A13285" s="59" t="s">
        <v>5950</v>
      </c>
      <c r="B13285" s="59" t="s">
        <v>4987</v>
      </c>
      <c r="C13285" s="79" t="s">
        <v>11333</v>
      </c>
      <c r="D13285" s="64">
        <v>1</v>
      </c>
      <c r="E13285" s="65" t="s">
        <v>31</v>
      </c>
      <c r="F13285" s="209">
        <v>350000</v>
      </c>
      <c r="G13285" s="67">
        <f t="shared" si="443"/>
        <v>350000</v>
      </c>
      <c r="H13285" s="84" t="s">
        <v>887</v>
      </c>
      <c r="I13285" s="84"/>
    </row>
    <row r="13286" spans="1:9" hidden="1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3"/>
        <v>110000</v>
      </c>
      <c r="H13286" s="68" t="s">
        <v>887</v>
      </c>
      <c r="I13286" s="84"/>
    </row>
    <row r="13287" spans="1:9" hidden="1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3"/>
        <v>40000</v>
      </c>
      <c r="H13287" s="68" t="s">
        <v>887</v>
      </c>
      <c r="I13287" s="84"/>
    </row>
    <row r="13288" spans="1:9" hidden="1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3"/>
        <v>7000</v>
      </c>
      <c r="H13288" s="68" t="s">
        <v>887</v>
      </c>
      <c r="I13288" s="84"/>
    </row>
    <row r="13289" spans="1:9" hidden="1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3"/>
        <v>55000</v>
      </c>
      <c r="H13289" s="68" t="s">
        <v>887</v>
      </c>
      <c r="I13289" s="84"/>
    </row>
    <row r="13290" spans="1:9" hidden="1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3"/>
        <v>10000</v>
      </c>
      <c r="H13290" s="68" t="s">
        <v>887</v>
      </c>
      <c r="I13290" s="84"/>
    </row>
    <row r="13291" spans="1:9" hidden="1" x14ac:dyDescent="0.25">
      <c r="A13291" s="59" t="s">
        <v>5950</v>
      </c>
      <c r="B13291" s="59" t="s">
        <v>12496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3"/>
        <v>5555000</v>
      </c>
      <c r="H13291" s="84" t="s">
        <v>504</v>
      </c>
      <c r="I13291" s="84" t="s">
        <v>12736</v>
      </c>
    </row>
    <row r="13292" spans="1:9" hidden="1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4">F13293*D13293</f>
        <v>65000</v>
      </c>
      <c r="H13293" s="84" t="s">
        <v>127</v>
      </c>
      <c r="I13293" s="72"/>
    </row>
    <row r="13294" spans="1:9" x14ac:dyDescent="0.25">
      <c r="A13294" s="59" t="s">
        <v>5986</v>
      </c>
      <c r="B13294" s="62" t="s">
        <v>11819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4"/>
        <v>5000</v>
      </c>
      <c r="H13295" s="84" t="s">
        <v>127</v>
      </c>
      <c r="I13295" s="72"/>
    </row>
    <row r="13296" spans="1:9" hidden="1" x14ac:dyDescent="0.25">
      <c r="A13296" s="59" t="s">
        <v>5986</v>
      </c>
      <c r="B13296" s="59" t="s">
        <v>12737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4"/>
        <v>7500</v>
      </c>
      <c r="H13296" s="84" t="s">
        <v>127</v>
      </c>
      <c r="I13296" s="72"/>
    </row>
    <row r="13297" spans="1:9" hidden="1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4"/>
        <v>253800</v>
      </c>
      <c r="H13297" s="84" t="s">
        <v>2208</v>
      </c>
      <c r="I13297" s="72" t="s">
        <v>12738</v>
      </c>
    </row>
    <row r="13298" spans="1:9" hidden="1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4"/>
        <v>87791</v>
      </c>
      <c r="H13298" s="84" t="s">
        <v>2208</v>
      </c>
      <c r="I13298" s="72" t="s">
        <v>12738</v>
      </c>
    </row>
    <row r="13299" spans="1:9" hidden="1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4"/>
        <v>39000</v>
      </c>
      <c r="H13299" s="84" t="s">
        <v>2208</v>
      </c>
      <c r="I13299" s="72" t="s">
        <v>12738</v>
      </c>
    </row>
    <row r="13300" spans="1:9" hidden="1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4"/>
        <v>92500</v>
      </c>
      <c r="H13300" s="84" t="s">
        <v>2208</v>
      </c>
      <c r="I13300" s="72" t="s">
        <v>12738</v>
      </c>
    </row>
    <row r="13301" spans="1:9" hidden="1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4"/>
        <v>69378</v>
      </c>
      <c r="H13303" s="84" t="s">
        <v>723</v>
      </c>
      <c r="I13303" s="84"/>
    </row>
    <row r="13304" spans="1:9" hidden="1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4"/>
        <v>31000</v>
      </c>
      <c r="H13304" s="84" t="s">
        <v>723</v>
      </c>
      <c r="I13304" s="84"/>
    </row>
    <row r="13305" spans="1:9" hidden="1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4"/>
        <v>130000</v>
      </c>
      <c r="H13305" s="84" t="s">
        <v>759</v>
      </c>
      <c r="I13305" s="84" t="s">
        <v>12739</v>
      </c>
    </row>
    <row r="13306" spans="1:9" hidden="1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4"/>
        <v>44000</v>
      </c>
      <c r="H13306" s="68" t="s">
        <v>507</v>
      </c>
      <c r="I13306" s="84"/>
    </row>
    <row r="13307" spans="1:9" x14ac:dyDescent="0.25">
      <c r="A13307" s="59" t="s">
        <v>5986</v>
      </c>
      <c r="B13307" s="59" t="s">
        <v>12740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4"/>
        <v>15650</v>
      </c>
      <c r="H13307" s="68" t="s">
        <v>565</v>
      </c>
      <c r="I13307" s="84" t="s">
        <v>12741</v>
      </c>
    </row>
    <row r="13308" spans="1:9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4"/>
        <v>10000</v>
      </c>
      <c r="H13308" s="68" t="s">
        <v>565</v>
      </c>
      <c r="I13308" s="84" t="s">
        <v>12741</v>
      </c>
    </row>
    <row r="13309" spans="1:9" hidden="1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4"/>
        <v>40000</v>
      </c>
      <c r="H13309" s="68" t="s">
        <v>565</v>
      </c>
      <c r="I13309" s="84" t="s">
        <v>12741</v>
      </c>
    </row>
    <row r="13310" spans="1:9" hidden="1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4"/>
        <v>49500</v>
      </c>
      <c r="H13310" s="68" t="s">
        <v>565</v>
      </c>
      <c r="I13310" s="84" t="s">
        <v>12741</v>
      </c>
    </row>
    <row r="13311" spans="1:9" hidden="1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4"/>
        <v>20000</v>
      </c>
      <c r="H13311" s="68" t="s">
        <v>565</v>
      </c>
      <c r="I13311" s="84" t="s">
        <v>12741</v>
      </c>
    </row>
    <row r="13312" spans="1:9" hidden="1" x14ac:dyDescent="0.25">
      <c r="A13312" s="59" t="s">
        <v>5986</v>
      </c>
      <c r="B13312" s="78" t="s">
        <v>12742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4"/>
        <v>100000</v>
      </c>
      <c r="H13312" s="68" t="s">
        <v>565</v>
      </c>
      <c r="I13312" s="84" t="s">
        <v>12741</v>
      </c>
    </row>
    <row r="13313" spans="1:9" hidden="1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4"/>
        <v>80000</v>
      </c>
      <c r="H13313" s="84" t="s">
        <v>6625</v>
      </c>
      <c r="I13313" s="84"/>
    </row>
    <row r="13314" spans="1:9" hidden="1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4"/>
        <v>16000</v>
      </c>
      <c r="H13314" s="84" t="s">
        <v>6625</v>
      </c>
      <c r="I13314" s="84"/>
    </row>
    <row r="13315" spans="1:9" hidden="1" x14ac:dyDescent="0.25">
      <c r="A13315" s="59" t="s">
        <v>5986</v>
      </c>
      <c r="B13315" s="62" t="s">
        <v>12743</v>
      </c>
      <c r="C13315" s="247" t="s">
        <v>12744</v>
      </c>
      <c r="D13315" s="64">
        <v>1</v>
      </c>
      <c r="E13315" s="65" t="s">
        <v>28</v>
      </c>
      <c r="F13315" s="274">
        <v>3500000</v>
      </c>
      <c r="G13315" s="67">
        <f t="shared" si="444"/>
        <v>3500000</v>
      </c>
      <c r="H13315" s="84" t="s">
        <v>947</v>
      </c>
      <c r="I13315" s="84" t="s">
        <v>12745</v>
      </c>
    </row>
    <row r="13316" spans="1:9" hidden="1" x14ac:dyDescent="0.25">
      <c r="A13316" s="59" t="s">
        <v>5986</v>
      </c>
      <c r="B13316" s="78" t="s">
        <v>12746</v>
      </c>
      <c r="C13316" s="59" t="s">
        <v>12747</v>
      </c>
      <c r="D13316" s="80">
        <v>1</v>
      </c>
      <c r="E13316" s="65" t="s">
        <v>28</v>
      </c>
      <c r="F13316" s="71">
        <v>3700000</v>
      </c>
      <c r="G13316" s="67">
        <f t="shared" si="444"/>
        <v>3700000</v>
      </c>
      <c r="H13316" s="84" t="s">
        <v>630</v>
      </c>
      <c r="I13316" s="84" t="s">
        <v>12745</v>
      </c>
    </row>
    <row r="13317" spans="1:9" hidden="1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4"/>
        <v>125000</v>
      </c>
      <c r="H13317" s="84" t="s">
        <v>630</v>
      </c>
      <c r="I13317" s="84" t="s">
        <v>12745</v>
      </c>
    </row>
    <row r="13318" spans="1:9" hidden="1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4"/>
        <v>100000</v>
      </c>
      <c r="H13318" s="266" t="s">
        <v>630</v>
      </c>
      <c r="I13318" s="84" t="s">
        <v>12745</v>
      </c>
    </row>
    <row r="13319" spans="1:9" hidden="1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4"/>
        <v>350000</v>
      </c>
      <c r="H13319" s="266" t="s">
        <v>630</v>
      </c>
      <c r="I13319" s="84" t="s">
        <v>12745</v>
      </c>
    </row>
    <row r="13320" spans="1:9" hidden="1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4"/>
        <v>100000</v>
      </c>
      <c r="H13320" s="84" t="s">
        <v>630</v>
      </c>
      <c r="I13320" s="84" t="s">
        <v>12745</v>
      </c>
    </row>
    <row r="13321" spans="1:9" hidden="1" x14ac:dyDescent="0.25">
      <c r="A13321" s="59" t="s">
        <v>5986</v>
      </c>
      <c r="B13321" s="59" t="s">
        <v>12175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4"/>
        <v>100000</v>
      </c>
      <c r="H13321" s="266" t="s">
        <v>630</v>
      </c>
      <c r="I13321" s="84" t="s">
        <v>12745</v>
      </c>
    </row>
    <row r="13322" spans="1:9" hidden="1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4"/>
        <v>580150</v>
      </c>
      <c r="H13322" s="266" t="s">
        <v>630</v>
      </c>
      <c r="I13322" s="84" t="s">
        <v>12745</v>
      </c>
    </row>
    <row r="13323" spans="1:9" hidden="1" x14ac:dyDescent="0.25">
      <c r="A13323" s="59" t="s">
        <v>5986</v>
      </c>
      <c r="B13323" s="59" t="s">
        <v>12748</v>
      </c>
      <c r="C13323" s="59" t="s">
        <v>12749</v>
      </c>
      <c r="D13323" s="64">
        <v>1</v>
      </c>
      <c r="E13323" s="65" t="s">
        <v>195</v>
      </c>
      <c r="F13323" s="71">
        <v>1</v>
      </c>
      <c r="G13323" s="67">
        <f t="shared" si="444"/>
        <v>1</v>
      </c>
      <c r="H13323" s="266" t="s">
        <v>630</v>
      </c>
      <c r="I13323" s="84" t="s">
        <v>12745</v>
      </c>
    </row>
    <row r="13324" spans="1:9" hidden="1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4"/>
        <v>400000</v>
      </c>
      <c r="H13324" s="84" t="s">
        <v>630</v>
      </c>
      <c r="I13324" s="84" t="s">
        <v>12745</v>
      </c>
    </row>
    <row r="13325" spans="1:9" hidden="1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4"/>
        <v>12000</v>
      </c>
      <c r="H13325" s="84" t="s">
        <v>1599</v>
      </c>
      <c r="I13325" s="84"/>
    </row>
    <row r="13326" spans="1:9" hidden="1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4"/>
        <v>30000</v>
      </c>
      <c r="H13326" s="84" t="s">
        <v>1599</v>
      </c>
      <c r="I13326" s="258"/>
    </row>
    <row r="13327" spans="1:9" hidden="1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4"/>
        <v>50000</v>
      </c>
      <c r="H13327" s="84" t="s">
        <v>1599</v>
      </c>
      <c r="I13327" s="258"/>
    </row>
    <row r="13328" spans="1:9" hidden="1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4"/>
        <v>400000</v>
      </c>
      <c r="H13328" s="84" t="s">
        <v>188</v>
      </c>
      <c r="I13328" s="258"/>
    </row>
    <row r="13329" spans="1:9" hidden="1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4"/>
        <v>250000</v>
      </c>
      <c r="H13329" s="84" t="s">
        <v>188</v>
      </c>
      <c r="I13329" s="258"/>
    </row>
    <row r="13330" spans="1:9" hidden="1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4"/>
        <v>193500</v>
      </c>
      <c r="H13330" s="84" t="s">
        <v>554</v>
      </c>
      <c r="I13330" s="59" t="s">
        <v>9080</v>
      </c>
    </row>
    <row r="13331" spans="1:9" hidden="1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4"/>
        <v>187035</v>
      </c>
      <c r="H13331" s="84" t="s">
        <v>554</v>
      </c>
      <c r="I13331" s="59" t="s">
        <v>9080</v>
      </c>
    </row>
    <row r="13332" spans="1:9" hidden="1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4"/>
        <v>40000</v>
      </c>
      <c r="H13332" s="84" t="s">
        <v>554</v>
      </c>
      <c r="I13332" s="59" t="s">
        <v>9080</v>
      </c>
    </row>
    <row r="13333" spans="1:9" hidden="1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4"/>
        <v>13333</v>
      </c>
      <c r="H13333" s="84" t="s">
        <v>554</v>
      </c>
      <c r="I13333" s="59" t="s">
        <v>9080</v>
      </c>
    </row>
    <row r="13334" spans="1:9" hidden="1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4"/>
        <v>208134</v>
      </c>
      <c r="H13334" s="84" t="s">
        <v>554</v>
      </c>
      <c r="I13334" s="59" t="s">
        <v>9080</v>
      </c>
    </row>
    <row r="13335" spans="1:9" hidden="1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4"/>
        <v>49500</v>
      </c>
      <c r="H13335" s="84" t="s">
        <v>554</v>
      </c>
      <c r="I13335" s="59"/>
    </row>
    <row r="13336" spans="1:9" hidden="1" x14ac:dyDescent="0.25">
      <c r="A13336" s="59" t="s">
        <v>5986</v>
      </c>
      <c r="B13336" s="59" t="s">
        <v>12750</v>
      </c>
      <c r="C13336" s="85" t="s">
        <v>12751</v>
      </c>
      <c r="D13336" s="64">
        <v>1</v>
      </c>
      <c r="E13336" s="65" t="s">
        <v>195</v>
      </c>
      <c r="F13336" s="71">
        <v>35980000</v>
      </c>
      <c r="G13336" s="67">
        <f t="shared" si="444"/>
        <v>35980000</v>
      </c>
      <c r="H13336" s="84" t="s">
        <v>887</v>
      </c>
      <c r="I13336" s="72"/>
    </row>
    <row r="13337" spans="1:9" hidden="1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4"/>
        <v>225000</v>
      </c>
      <c r="H13337" s="84" t="s">
        <v>887</v>
      </c>
      <c r="I13337" s="84"/>
    </row>
    <row r="13338" spans="1:9" hidden="1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4"/>
        <v>13333</v>
      </c>
      <c r="H13338" s="84" t="s">
        <v>887</v>
      </c>
      <c r="I13338" s="84"/>
    </row>
    <row r="13339" spans="1:9" hidden="1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4"/>
        <v>1565000</v>
      </c>
      <c r="H13339" s="266" t="s">
        <v>621</v>
      </c>
      <c r="I13339" s="59"/>
    </row>
    <row r="13340" spans="1:9" hidden="1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4"/>
        <v>3800000</v>
      </c>
      <c r="H13340" s="266" t="s">
        <v>621</v>
      </c>
      <c r="I13340" s="59"/>
    </row>
    <row r="13341" spans="1:9" hidden="1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4"/>
        <v>116030</v>
      </c>
      <c r="H13341" s="84" t="s">
        <v>2211</v>
      </c>
      <c r="I13341" s="84"/>
    </row>
    <row r="13342" spans="1:9" hidden="1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4"/>
        <v>24650</v>
      </c>
      <c r="H13342" s="84" t="s">
        <v>139</v>
      </c>
      <c r="I13342" s="72"/>
    </row>
    <row r="13343" spans="1:9" hidden="1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4"/>
        <v>28200</v>
      </c>
      <c r="H13344" s="84" t="s">
        <v>1235</v>
      </c>
      <c r="I13344" s="72"/>
    </row>
    <row r="13345" spans="1:9" hidden="1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4"/>
        <v>28200</v>
      </c>
      <c r="H13345" s="84" t="s">
        <v>139</v>
      </c>
      <c r="I13345" s="72"/>
    </row>
    <row r="13346" spans="1:9" hidden="1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4"/>
        <v>323000</v>
      </c>
      <c r="H13346" s="84" t="s">
        <v>2638</v>
      </c>
      <c r="I13346" s="72" t="s">
        <v>12752</v>
      </c>
    </row>
    <row r="13347" spans="1:9" hidden="1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4"/>
        <v>32000</v>
      </c>
      <c r="H13347" s="84" t="s">
        <v>1251</v>
      </c>
      <c r="I13347" s="72"/>
    </row>
    <row r="13348" spans="1:9" hidden="1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4"/>
        <v>253800</v>
      </c>
      <c r="H13348" s="84" t="s">
        <v>887</v>
      </c>
      <c r="I13348" s="72"/>
    </row>
    <row r="13349" spans="1:9" hidden="1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4"/>
        <v>92500</v>
      </c>
      <c r="H13351" s="84" t="s">
        <v>887</v>
      </c>
      <c r="I13351" s="84"/>
    </row>
    <row r="13352" spans="1:9" hidden="1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4"/>
        <v>27000</v>
      </c>
      <c r="H13352" s="84" t="s">
        <v>887</v>
      </c>
      <c r="I13352" s="84"/>
    </row>
    <row r="13353" spans="1:9" hidden="1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4"/>
        <v>9000</v>
      </c>
      <c r="H13353" s="84" t="s">
        <v>887</v>
      </c>
      <c r="I13353" s="84"/>
    </row>
    <row r="13354" spans="1:9" hidden="1" x14ac:dyDescent="0.25">
      <c r="A13354" s="59" t="s">
        <v>6004</v>
      </c>
      <c r="B13354" s="59" t="s">
        <v>12753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4"/>
        <v>225000</v>
      </c>
      <c r="H13354" s="266" t="s">
        <v>887</v>
      </c>
      <c r="I13354" s="84"/>
    </row>
    <row r="13355" spans="1:9" hidden="1" x14ac:dyDescent="0.25">
      <c r="A13355" s="59" t="s">
        <v>6004</v>
      </c>
      <c r="B13355" s="62" t="s">
        <v>12535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6004</v>
      </c>
      <c r="B13356" s="74" t="s">
        <v>12754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4"/>
        <v>28000</v>
      </c>
      <c r="H13356" s="68" t="s">
        <v>3818</v>
      </c>
      <c r="I13356" s="84"/>
    </row>
    <row r="13357" spans="1:9" hidden="1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5">F13357*D13357</f>
        <v>5000</v>
      </c>
      <c r="H13357" s="84" t="s">
        <v>5963</v>
      </c>
      <c r="I13357" s="84"/>
    </row>
    <row r="13358" spans="1:9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5"/>
        <v>20000</v>
      </c>
      <c r="H13358" s="68" t="s">
        <v>127</v>
      </c>
      <c r="I13358" s="84"/>
    </row>
    <row r="13359" spans="1:9" hidden="1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5"/>
        <v>50000</v>
      </c>
      <c r="H13359" s="84" t="s">
        <v>690</v>
      </c>
      <c r="I13359" s="84"/>
    </row>
    <row r="13360" spans="1:9" hidden="1" x14ac:dyDescent="0.25">
      <c r="A13360" s="59" t="s">
        <v>6004</v>
      </c>
      <c r="B13360" s="62" t="s">
        <v>12755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5"/>
        <v>50000</v>
      </c>
      <c r="H13360" s="84" t="s">
        <v>690</v>
      </c>
      <c r="I13360" s="84"/>
    </row>
    <row r="13361" spans="1:9" hidden="1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5"/>
        <v>75000</v>
      </c>
      <c r="H13361" s="84" t="s">
        <v>504</v>
      </c>
      <c r="I13361" s="84" t="s">
        <v>12756</v>
      </c>
    </row>
    <row r="13362" spans="1:9" hidden="1" x14ac:dyDescent="0.25">
      <c r="A13362" s="59" t="s">
        <v>6004</v>
      </c>
      <c r="B13362" s="62" t="s">
        <v>12757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5"/>
        <v>475000</v>
      </c>
      <c r="H13362" s="84" t="s">
        <v>1725</v>
      </c>
      <c r="I13362" s="84" t="s">
        <v>10364</v>
      </c>
    </row>
    <row r="13363" spans="1:9" hidden="1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5"/>
        <v>495000</v>
      </c>
      <c r="H13363" s="84" t="s">
        <v>759</v>
      </c>
      <c r="I13363" s="84" t="s">
        <v>12758</v>
      </c>
    </row>
    <row r="13364" spans="1:9" hidden="1" x14ac:dyDescent="0.25">
      <c r="A13364" s="59" t="s">
        <v>6004</v>
      </c>
      <c r="B13364" s="59" t="s">
        <v>11384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5"/>
        <v>207050</v>
      </c>
      <c r="H13364" s="84" t="s">
        <v>1982</v>
      </c>
      <c r="I13364" s="84" t="s">
        <v>12759</v>
      </c>
    </row>
    <row r="13365" spans="1:9" hidden="1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5"/>
        <v>81000</v>
      </c>
      <c r="H13365" s="84" t="s">
        <v>1982</v>
      </c>
      <c r="I13365" s="84" t="s">
        <v>12759</v>
      </c>
    </row>
    <row r="13366" spans="1:9" hidden="1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5"/>
        <v>27000</v>
      </c>
      <c r="H13366" s="84" t="s">
        <v>1982</v>
      </c>
      <c r="I13366" s="84" t="s">
        <v>12759</v>
      </c>
    </row>
    <row r="13367" spans="1:9" hidden="1" x14ac:dyDescent="0.25">
      <c r="A13367" s="59" t="s">
        <v>6004</v>
      </c>
      <c r="B13367" s="92" t="s">
        <v>6010</v>
      </c>
      <c r="C13367" s="73" t="s">
        <v>12760</v>
      </c>
      <c r="D13367" s="64">
        <v>1</v>
      </c>
      <c r="E13367" s="65" t="s">
        <v>31</v>
      </c>
      <c r="F13367" s="66">
        <v>15000</v>
      </c>
      <c r="G13367" s="67">
        <f t="shared" si="445"/>
        <v>15000</v>
      </c>
      <c r="H13367" s="84" t="s">
        <v>1982</v>
      </c>
      <c r="I13367" s="84" t="s">
        <v>12759</v>
      </c>
    </row>
    <row r="13368" spans="1:9" hidden="1" x14ac:dyDescent="0.25">
      <c r="A13368" s="59" t="s">
        <v>6004</v>
      </c>
      <c r="B13368" s="59" t="s">
        <v>12761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5"/>
        <v>20000</v>
      </c>
      <c r="H13368" s="84" t="s">
        <v>1982</v>
      </c>
      <c r="I13368" s="84" t="s">
        <v>12759</v>
      </c>
    </row>
    <row r="13369" spans="1:9" hidden="1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5"/>
        <v>13333</v>
      </c>
      <c r="H13369" s="266" t="s">
        <v>188</v>
      </c>
      <c r="I13369" s="84"/>
    </row>
    <row r="13370" spans="1:9" hidden="1" x14ac:dyDescent="0.25">
      <c r="A13370" s="59" t="s">
        <v>6004</v>
      </c>
      <c r="B13370" s="62" t="s">
        <v>12762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5"/>
        <v>90000</v>
      </c>
      <c r="H13370" s="266" t="s">
        <v>188</v>
      </c>
      <c r="I13370" s="84"/>
    </row>
    <row r="13371" spans="1:9" hidden="1" x14ac:dyDescent="0.25">
      <c r="A13371" s="59" t="s">
        <v>6004</v>
      </c>
      <c r="B13371" s="59" t="s">
        <v>12763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5"/>
        <v>3000</v>
      </c>
      <c r="H13371" s="266" t="s">
        <v>188</v>
      </c>
      <c r="I13371" s="84"/>
    </row>
    <row r="13372" spans="1:9" hidden="1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5"/>
        <v>36975</v>
      </c>
      <c r="H13372" s="84" t="s">
        <v>3028</v>
      </c>
      <c r="I13372" s="84"/>
    </row>
    <row r="13373" spans="1:9" hidden="1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5"/>
        <v>69618</v>
      </c>
      <c r="H13373" s="84" t="s">
        <v>161</v>
      </c>
      <c r="I13373" s="72"/>
    </row>
    <row r="13374" spans="1:9" hidden="1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x14ac:dyDescent="0.25">
      <c r="A13375" s="59" t="s">
        <v>6013</v>
      </c>
      <c r="B13375" s="59" t="s">
        <v>12764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5"/>
        <v>495000</v>
      </c>
      <c r="H13376" s="84" t="s">
        <v>1571</v>
      </c>
      <c r="I13376" s="72" t="s">
        <v>12765</v>
      </c>
    </row>
    <row r="13377" spans="1:9" hidden="1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5"/>
        <v>110000</v>
      </c>
      <c r="H13377" s="84" t="s">
        <v>12727</v>
      </c>
      <c r="I13377" s="72"/>
    </row>
    <row r="13378" spans="1:9" hidden="1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5"/>
        <v>200000</v>
      </c>
      <c r="H13378" s="84" t="s">
        <v>1080</v>
      </c>
      <c r="I13378" s="72"/>
    </row>
    <row r="13379" spans="1:9" hidden="1" x14ac:dyDescent="0.25">
      <c r="A13379" s="59" t="s">
        <v>6013</v>
      </c>
      <c r="B13379" s="92" t="s">
        <v>6009</v>
      </c>
      <c r="C13379" s="73" t="s">
        <v>12760</v>
      </c>
      <c r="D13379" s="64">
        <v>1</v>
      </c>
      <c r="E13379" s="65" t="s">
        <v>66</v>
      </c>
      <c r="F13379" s="66">
        <v>40000</v>
      </c>
      <c r="G13379" s="67">
        <f t="shared" si="445"/>
        <v>40000</v>
      </c>
      <c r="H13379" s="84" t="s">
        <v>887</v>
      </c>
      <c r="I13379" s="72"/>
    </row>
    <row r="13380" spans="1:9" hidden="1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12766</v>
      </c>
    </row>
    <row r="13381" spans="1:9" hidden="1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5"/>
        <v>87791</v>
      </c>
      <c r="H13381" s="84" t="s">
        <v>3461</v>
      </c>
      <c r="I13381" s="84" t="s">
        <v>12766</v>
      </c>
    </row>
    <row r="13382" spans="1:9" hidden="1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5"/>
        <v>39000</v>
      </c>
      <c r="H13382" s="84" t="s">
        <v>3461</v>
      </c>
      <c r="I13382" s="84" t="s">
        <v>12766</v>
      </c>
    </row>
    <row r="13383" spans="1:9" hidden="1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5"/>
        <v>92500</v>
      </c>
      <c r="H13383" s="84" t="s">
        <v>3461</v>
      </c>
      <c r="I13383" s="84" t="s">
        <v>12766</v>
      </c>
    </row>
    <row r="13384" spans="1:9" hidden="1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hidden="1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5"/>
        <v>87791</v>
      </c>
      <c r="H13385" s="68" t="s">
        <v>1722</v>
      </c>
      <c r="I13385" s="84" t="s">
        <v>10366</v>
      </c>
    </row>
    <row r="13386" spans="1:9" hidden="1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5"/>
        <v>39000</v>
      </c>
      <c r="H13386" s="68" t="s">
        <v>1722</v>
      </c>
      <c r="I13386" s="84" t="s">
        <v>10366</v>
      </c>
    </row>
    <row r="13387" spans="1:9" hidden="1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5"/>
        <v>92500</v>
      </c>
      <c r="H13387" s="68" t="s">
        <v>1722</v>
      </c>
      <c r="I13387" s="84" t="s">
        <v>10366</v>
      </c>
    </row>
    <row r="13388" spans="1:9" hidden="1" x14ac:dyDescent="0.25">
      <c r="A13388" s="59" t="s">
        <v>6013</v>
      </c>
      <c r="B13388" s="59" t="s">
        <v>12767</v>
      </c>
      <c r="C13388" s="73" t="s">
        <v>12768</v>
      </c>
      <c r="D13388" s="64">
        <v>1</v>
      </c>
      <c r="E13388" s="65" t="s">
        <v>31</v>
      </c>
      <c r="F13388" s="71">
        <v>1400000</v>
      </c>
      <c r="G13388" s="67">
        <f t="shared" si="445"/>
        <v>1400000</v>
      </c>
      <c r="H13388" s="68" t="s">
        <v>1722</v>
      </c>
      <c r="I13388" s="84" t="s">
        <v>12769</v>
      </c>
    </row>
    <row r="13389" spans="1:9" hidden="1" x14ac:dyDescent="0.25">
      <c r="A13389" s="59" t="s">
        <v>6013</v>
      </c>
      <c r="B13389" s="59" t="s">
        <v>12770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5"/>
        <v>45000</v>
      </c>
      <c r="H13389" s="68" t="s">
        <v>1722</v>
      </c>
      <c r="I13389" s="84" t="s">
        <v>12769</v>
      </c>
    </row>
    <row r="13390" spans="1:9" hidden="1" x14ac:dyDescent="0.25">
      <c r="A13390" s="59" t="s">
        <v>6013</v>
      </c>
      <c r="B13390" s="59" t="s">
        <v>12198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5"/>
        <v>155000</v>
      </c>
      <c r="H13390" s="84" t="s">
        <v>1722</v>
      </c>
      <c r="I13390" s="84" t="s">
        <v>12769</v>
      </c>
    </row>
    <row r="13391" spans="1:9" hidden="1" x14ac:dyDescent="0.25">
      <c r="A13391" s="59" t="s">
        <v>6013</v>
      </c>
      <c r="B13391" s="59" t="s">
        <v>11955</v>
      </c>
      <c r="C13391" s="247" t="s">
        <v>12771</v>
      </c>
      <c r="D13391" s="64">
        <v>1</v>
      </c>
      <c r="E13391" s="65" t="s">
        <v>28</v>
      </c>
      <c r="F13391" s="61">
        <v>1620000</v>
      </c>
      <c r="G13391" s="67">
        <f t="shared" si="445"/>
        <v>1620000</v>
      </c>
      <c r="H13391" s="84" t="s">
        <v>1972</v>
      </c>
      <c r="I13391" s="84" t="s">
        <v>12772</v>
      </c>
    </row>
    <row r="13392" spans="1:9" hidden="1" x14ac:dyDescent="0.25">
      <c r="A13392" s="59" t="s">
        <v>6013</v>
      </c>
      <c r="B13392" s="59" t="s">
        <v>11955</v>
      </c>
      <c r="C13392" s="59" t="s">
        <v>12773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12772</v>
      </c>
    </row>
    <row r="13393" spans="1:9" hidden="1" x14ac:dyDescent="0.25">
      <c r="A13393" s="59" t="s">
        <v>6013</v>
      </c>
      <c r="B13393" s="74" t="s">
        <v>12193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12772</v>
      </c>
    </row>
    <row r="13394" spans="1:9" hidden="1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12772</v>
      </c>
    </row>
    <row r="13395" spans="1:9" hidden="1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6">F13395*D13395</f>
        <v>87791</v>
      </c>
      <c r="H13395" s="84" t="s">
        <v>1972</v>
      </c>
      <c r="I13395" s="84" t="s">
        <v>12772</v>
      </c>
    </row>
    <row r="13396" spans="1:9" hidden="1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6"/>
        <v>39000</v>
      </c>
      <c r="H13396" s="84" t="s">
        <v>1972</v>
      </c>
      <c r="I13396" s="84" t="s">
        <v>12772</v>
      </c>
    </row>
    <row r="13397" spans="1:9" hidden="1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6"/>
        <v>92500</v>
      </c>
      <c r="H13397" s="84" t="s">
        <v>1972</v>
      </c>
      <c r="I13397" s="84" t="s">
        <v>12772</v>
      </c>
    </row>
    <row r="13398" spans="1:9" hidden="1" x14ac:dyDescent="0.25">
      <c r="A13398" s="59" t="s">
        <v>6013</v>
      </c>
      <c r="B13398" s="59" t="s">
        <v>12770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6"/>
        <v>90000</v>
      </c>
      <c r="H13398" s="84" t="s">
        <v>1972</v>
      </c>
      <c r="I13398" s="84" t="s">
        <v>12772</v>
      </c>
    </row>
    <row r="13399" spans="1:9" hidden="1" x14ac:dyDescent="0.25">
      <c r="A13399" s="59" t="s">
        <v>6013</v>
      </c>
      <c r="B13399" s="59" t="s">
        <v>12767</v>
      </c>
      <c r="C13399" s="73" t="s">
        <v>12774</v>
      </c>
      <c r="D13399" s="80">
        <v>1</v>
      </c>
      <c r="E13399" s="65" t="s">
        <v>31</v>
      </c>
      <c r="F13399" s="71">
        <v>1400000</v>
      </c>
      <c r="G13399" s="209">
        <f t="shared" si="446"/>
        <v>1400000</v>
      </c>
      <c r="H13399" s="266" t="s">
        <v>1029</v>
      </c>
      <c r="I13399" s="84" t="s">
        <v>10367</v>
      </c>
    </row>
    <row r="13400" spans="1:9" hidden="1" x14ac:dyDescent="0.25">
      <c r="A13400" s="59" t="s">
        <v>6013</v>
      </c>
      <c r="B13400" s="59" t="s">
        <v>12198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6"/>
        <v>155000</v>
      </c>
      <c r="H13400" s="266" t="s">
        <v>1029</v>
      </c>
      <c r="I13400" s="84" t="s">
        <v>10367</v>
      </c>
    </row>
    <row r="13401" spans="1:9" hidden="1" x14ac:dyDescent="0.25">
      <c r="A13401" s="59" t="s">
        <v>6013</v>
      </c>
      <c r="B13401" s="59" t="s">
        <v>110</v>
      </c>
      <c r="C13401" s="85" t="s">
        <v>12775</v>
      </c>
      <c r="D13401" s="64">
        <v>1</v>
      </c>
      <c r="E13401" s="65" t="s">
        <v>31</v>
      </c>
      <c r="F13401" s="71">
        <v>1900000</v>
      </c>
      <c r="G13401" s="67">
        <f t="shared" si="446"/>
        <v>1900000</v>
      </c>
      <c r="H13401" s="84" t="s">
        <v>1029</v>
      </c>
      <c r="I13401" s="84" t="s">
        <v>10367</v>
      </c>
    </row>
    <row r="13402" spans="1:9" hidden="1" x14ac:dyDescent="0.25">
      <c r="A13402" s="59" t="s">
        <v>6013</v>
      </c>
      <c r="B13402" s="59" t="s">
        <v>110</v>
      </c>
      <c r="C13402" s="85" t="s">
        <v>12775</v>
      </c>
      <c r="D13402" s="59">
        <v>1</v>
      </c>
      <c r="E13402" s="59" t="s">
        <v>31</v>
      </c>
      <c r="F13402" s="71">
        <v>1900000</v>
      </c>
      <c r="G13402" s="209">
        <f t="shared" si="446"/>
        <v>1900000</v>
      </c>
      <c r="H13402" s="84" t="s">
        <v>1029</v>
      </c>
      <c r="I13402" s="84" t="s">
        <v>10367</v>
      </c>
    </row>
    <row r="13403" spans="1:9" hidden="1" x14ac:dyDescent="0.25">
      <c r="A13403" s="59" t="s">
        <v>6013</v>
      </c>
      <c r="B13403" s="59" t="s">
        <v>12175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6"/>
        <v>55000</v>
      </c>
      <c r="H13403" s="84" t="s">
        <v>1029</v>
      </c>
      <c r="I13403" s="258" t="s">
        <v>10367</v>
      </c>
    </row>
    <row r="13404" spans="1:9" hidden="1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6"/>
        <v>900000</v>
      </c>
      <c r="H13404" s="84" t="s">
        <v>158</v>
      </c>
      <c r="I13404" s="258" t="s">
        <v>12776</v>
      </c>
    </row>
    <row r="13405" spans="1:9" hidden="1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6"/>
        <v>10000</v>
      </c>
      <c r="H13405" s="84" t="s">
        <v>158</v>
      </c>
      <c r="I13405" s="258" t="s">
        <v>12776</v>
      </c>
    </row>
    <row r="13406" spans="1:9" hidden="1" x14ac:dyDescent="0.25">
      <c r="A13406" s="59" t="s">
        <v>6013</v>
      </c>
      <c r="B13406" s="74" t="s">
        <v>12193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6"/>
        <v>170000</v>
      </c>
      <c r="H13406" s="84" t="s">
        <v>1035</v>
      </c>
      <c r="I13406" s="59" t="s">
        <v>9453</v>
      </c>
    </row>
    <row r="13407" spans="1:9" hidden="1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6"/>
        <v>255000</v>
      </c>
      <c r="H13407" s="84" t="s">
        <v>1035</v>
      </c>
      <c r="I13407" s="59" t="s">
        <v>9453</v>
      </c>
    </row>
    <row r="13408" spans="1:9" hidden="1" x14ac:dyDescent="0.25">
      <c r="A13408" s="59" t="s">
        <v>6013</v>
      </c>
      <c r="B13408" s="59" t="s">
        <v>11955</v>
      </c>
      <c r="C13408" s="247" t="s">
        <v>12777</v>
      </c>
      <c r="D13408" s="64">
        <v>1</v>
      </c>
      <c r="E13408" s="65" t="s">
        <v>28</v>
      </c>
      <c r="F13408" s="61">
        <v>1620000</v>
      </c>
      <c r="G13408" s="67">
        <f t="shared" si="446"/>
        <v>1620000</v>
      </c>
      <c r="H13408" s="84" t="s">
        <v>601</v>
      </c>
      <c r="I13408" s="84" t="s">
        <v>12778</v>
      </c>
    </row>
    <row r="13409" spans="1:9" hidden="1" x14ac:dyDescent="0.25">
      <c r="A13409" s="59" t="s">
        <v>6013</v>
      </c>
      <c r="B13409" s="59" t="s">
        <v>11955</v>
      </c>
      <c r="C13409" s="59" t="s">
        <v>12779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12778</v>
      </c>
    </row>
    <row r="13410" spans="1:9" hidden="1" x14ac:dyDescent="0.25">
      <c r="A13410" s="59" t="s">
        <v>6013</v>
      </c>
      <c r="B13410" s="59" t="s">
        <v>12770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12778</v>
      </c>
    </row>
    <row r="13411" spans="1:9" hidden="1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6"/>
        <v>49500</v>
      </c>
      <c r="H13411" s="84" t="s">
        <v>601</v>
      </c>
      <c r="I13411" s="84" t="s">
        <v>12778</v>
      </c>
    </row>
    <row r="13412" spans="1:9" hidden="1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6"/>
        <v>40000</v>
      </c>
      <c r="H13412" s="84" t="s">
        <v>601</v>
      </c>
      <c r="I13412" s="84" t="s">
        <v>12778</v>
      </c>
    </row>
    <row r="13413" spans="1:9" hidden="1" x14ac:dyDescent="0.25">
      <c r="A13413" s="59" t="s">
        <v>6013</v>
      </c>
      <c r="B13413" s="74" t="s">
        <v>12193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6"/>
        <v>340000</v>
      </c>
      <c r="H13413" s="84" t="s">
        <v>601</v>
      </c>
      <c r="I13413" s="84" t="s">
        <v>12778</v>
      </c>
    </row>
    <row r="13414" spans="1:9" hidden="1" x14ac:dyDescent="0.25">
      <c r="A13414" s="59" t="s">
        <v>6013</v>
      </c>
      <c r="B13414" s="59" t="s">
        <v>12767</v>
      </c>
      <c r="C13414" s="73" t="s">
        <v>12780</v>
      </c>
      <c r="D13414" s="80">
        <v>1</v>
      </c>
      <c r="E13414" s="65" t="s">
        <v>31</v>
      </c>
      <c r="F13414" s="71">
        <v>1400000</v>
      </c>
      <c r="G13414" s="209">
        <f t="shared" si="446"/>
        <v>1400000</v>
      </c>
      <c r="H13414" s="84" t="s">
        <v>977</v>
      </c>
      <c r="I13414" s="84" t="s">
        <v>12781</v>
      </c>
    </row>
    <row r="13415" spans="1:9" hidden="1" x14ac:dyDescent="0.25">
      <c r="A13415" s="59" t="s">
        <v>6013</v>
      </c>
      <c r="B13415" s="59" t="s">
        <v>12770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6"/>
        <v>45000</v>
      </c>
      <c r="H13415" s="84" t="s">
        <v>977</v>
      </c>
      <c r="I13415" s="84" t="s">
        <v>12781</v>
      </c>
    </row>
    <row r="13416" spans="1:9" hidden="1" x14ac:dyDescent="0.25">
      <c r="A13416" s="59" t="s">
        <v>6013</v>
      </c>
      <c r="B13416" s="59" t="s">
        <v>12198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6"/>
        <v>155000</v>
      </c>
      <c r="H13416" s="84" t="s">
        <v>977</v>
      </c>
      <c r="I13416" s="84" t="s">
        <v>12781</v>
      </c>
    </row>
    <row r="13417" spans="1:9" hidden="1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6"/>
        <v>900000</v>
      </c>
      <c r="H13417" s="84" t="s">
        <v>188</v>
      </c>
      <c r="I13417" s="84" t="s">
        <v>9327</v>
      </c>
    </row>
    <row r="13418" spans="1:9" hidden="1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6"/>
        <v>25000</v>
      </c>
      <c r="H13418" s="84" t="s">
        <v>188</v>
      </c>
      <c r="I13418" s="84" t="s">
        <v>9327</v>
      </c>
    </row>
    <row r="13419" spans="1:9" hidden="1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6"/>
        <v>150000</v>
      </c>
      <c r="H13419" s="84" t="s">
        <v>188</v>
      </c>
      <c r="I13419" s="84" t="s">
        <v>9327</v>
      </c>
    </row>
    <row r="13420" spans="1:9" hidden="1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6"/>
        <v>255000</v>
      </c>
      <c r="H13420" s="84" t="s">
        <v>188</v>
      </c>
      <c r="I13420" s="84" t="s">
        <v>9327</v>
      </c>
    </row>
    <row r="13421" spans="1:9" hidden="1" x14ac:dyDescent="0.25">
      <c r="A13421" s="59" t="s">
        <v>6013</v>
      </c>
      <c r="B13421" s="59" t="s">
        <v>12782</v>
      </c>
      <c r="C13421" s="496" t="s">
        <v>65</v>
      </c>
      <c r="D13421" s="59">
        <v>1</v>
      </c>
      <c r="E13421" s="59" t="s">
        <v>31</v>
      </c>
      <c r="F13421" s="59">
        <v>950000</v>
      </c>
      <c r="G13421" s="209">
        <f t="shared" si="446"/>
        <v>950000</v>
      </c>
      <c r="H13421" s="84" t="s">
        <v>2211</v>
      </c>
      <c r="I13421" s="84" t="s">
        <v>9340</v>
      </c>
    </row>
    <row r="13422" spans="1:9" hidden="1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6"/>
        <v>24750</v>
      </c>
      <c r="H13422" s="84" t="s">
        <v>2211</v>
      </c>
      <c r="I13422" s="84" t="s">
        <v>9340</v>
      </c>
    </row>
    <row r="13423" spans="1:9" hidden="1" x14ac:dyDescent="0.25">
      <c r="A13423" s="59" t="s">
        <v>6013</v>
      </c>
      <c r="B13423" s="59" t="s">
        <v>12783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6"/>
        <v>125000</v>
      </c>
      <c r="H13423" s="84" t="s">
        <v>2211</v>
      </c>
      <c r="I13423" s="84" t="s">
        <v>9340</v>
      </c>
    </row>
    <row r="13424" spans="1:9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6"/>
        <v>8500</v>
      </c>
      <c r="H13424" s="84" t="s">
        <v>12727</v>
      </c>
      <c r="I13424" s="59"/>
    </row>
    <row r="13425" spans="1:9" hidden="1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6"/>
        <v>27000</v>
      </c>
      <c r="H13425" s="84" t="s">
        <v>121</v>
      </c>
      <c r="I13425" s="59"/>
    </row>
    <row r="13426" spans="1:9" hidden="1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6"/>
        <v>9000</v>
      </c>
      <c r="H13426" s="84" t="s">
        <v>121</v>
      </c>
      <c r="I13426" s="59"/>
    </row>
    <row r="13427" spans="1:9" hidden="1" x14ac:dyDescent="0.25">
      <c r="A13427" s="59" t="s">
        <v>6013</v>
      </c>
      <c r="B13427" s="59" t="s">
        <v>12784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6"/>
        <v>150000</v>
      </c>
      <c r="H13427" s="84" t="s">
        <v>121</v>
      </c>
      <c r="I13427" s="59"/>
    </row>
    <row r="13428" spans="1:9" hidden="1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6"/>
        <v>25000</v>
      </c>
      <c r="H13428" s="443" t="s">
        <v>121</v>
      </c>
      <c r="I13428" s="59"/>
    </row>
    <row r="13429" spans="1:9" hidden="1" x14ac:dyDescent="0.25">
      <c r="A13429" s="59" t="s">
        <v>6013</v>
      </c>
      <c r="B13429" s="59" t="s">
        <v>11955</v>
      </c>
      <c r="C13429" s="247" t="s">
        <v>12785</v>
      </c>
      <c r="D13429" s="64">
        <v>1</v>
      </c>
      <c r="E13429" s="65" t="s">
        <v>28</v>
      </c>
      <c r="F13429" s="61">
        <v>1620000</v>
      </c>
      <c r="G13429" s="209">
        <f t="shared" si="446"/>
        <v>1620000</v>
      </c>
      <c r="H13429" s="84" t="s">
        <v>502</v>
      </c>
      <c r="I13429" s="59" t="s">
        <v>12786</v>
      </c>
    </row>
    <row r="13430" spans="1:9" hidden="1" x14ac:dyDescent="0.25">
      <c r="A13430" s="59" t="s">
        <v>6013</v>
      </c>
      <c r="B13430" s="59" t="s">
        <v>11955</v>
      </c>
      <c r="C13430" s="59" t="s">
        <v>12787</v>
      </c>
      <c r="D13430" s="80">
        <v>1</v>
      </c>
      <c r="E13430" s="65" t="s">
        <v>28</v>
      </c>
      <c r="F13430" s="61">
        <v>1620000</v>
      </c>
      <c r="G13430" s="209">
        <f t="shared" si="446"/>
        <v>1620000</v>
      </c>
      <c r="H13430" s="84" t="s">
        <v>502</v>
      </c>
      <c r="I13430" s="59" t="s">
        <v>12786</v>
      </c>
    </row>
    <row r="13431" spans="1:9" hidden="1" x14ac:dyDescent="0.25">
      <c r="A13431" s="59" t="s">
        <v>6013</v>
      </c>
      <c r="B13431" s="74" t="s">
        <v>12193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6"/>
        <v>340000</v>
      </c>
      <c r="H13431" s="84" t="s">
        <v>502</v>
      </c>
      <c r="I13431" s="59" t="s">
        <v>12786</v>
      </c>
    </row>
    <row r="13432" spans="1:9" hidden="1" x14ac:dyDescent="0.25">
      <c r="A13432" s="59" t="s">
        <v>6013</v>
      </c>
      <c r="B13432" s="59" t="s">
        <v>12175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6"/>
        <v>110000</v>
      </c>
      <c r="H13432" s="84" t="s">
        <v>502</v>
      </c>
      <c r="I13432" s="59" t="s">
        <v>12786</v>
      </c>
    </row>
    <row r="13433" spans="1:9" hidden="1" x14ac:dyDescent="0.25">
      <c r="A13433" s="59" t="s">
        <v>6013</v>
      </c>
      <c r="B13433" s="59" t="s">
        <v>12788</v>
      </c>
      <c r="C13433" s="247" t="s">
        <v>12789</v>
      </c>
      <c r="D13433" s="59">
        <v>1</v>
      </c>
      <c r="E13433" s="59" t="s">
        <v>31</v>
      </c>
      <c r="F13433" s="60">
        <v>1700000</v>
      </c>
      <c r="G13433" s="209">
        <f t="shared" si="446"/>
        <v>1700000</v>
      </c>
      <c r="H13433" s="84" t="s">
        <v>1200</v>
      </c>
      <c r="I13433" s="59" t="s">
        <v>12790</v>
      </c>
    </row>
    <row r="13434" spans="1:9" hidden="1" x14ac:dyDescent="0.25">
      <c r="A13434" s="59" t="s">
        <v>6013</v>
      </c>
      <c r="B13434" s="59" t="s">
        <v>12788</v>
      </c>
      <c r="C13434" s="247" t="s">
        <v>12791</v>
      </c>
      <c r="D13434" s="59">
        <v>1</v>
      </c>
      <c r="E13434" s="59" t="s">
        <v>31</v>
      </c>
      <c r="F13434" s="60">
        <v>1700000</v>
      </c>
      <c r="G13434" s="209">
        <f t="shared" si="446"/>
        <v>1700000</v>
      </c>
      <c r="H13434" s="84" t="s">
        <v>1200</v>
      </c>
      <c r="I13434" s="59" t="s">
        <v>12790</v>
      </c>
    </row>
    <row r="13435" spans="1:9" hidden="1" x14ac:dyDescent="0.25">
      <c r="A13435" s="59" t="s">
        <v>6013</v>
      </c>
      <c r="B13435" s="59" t="s">
        <v>12788</v>
      </c>
      <c r="C13435" s="247" t="s">
        <v>12792</v>
      </c>
      <c r="D13435" s="59">
        <v>1</v>
      </c>
      <c r="E13435" s="59" t="s">
        <v>31</v>
      </c>
      <c r="F13435" s="60">
        <v>1700000</v>
      </c>
      <c r="G13435" s="209">
        <f t="shared" si="446"/>
        <v>1700000</v>
      </c>
      <c r="H13435" s="84" t="s">
        <v>1200</v>
      </c>
      <c r="I13435" s="59" t="s">
        <v>12793</v>
      </c>
    </row>
    <row r="13436" spans="1:9" hidden="1" x14ac:dyDescent="0.25">
      <c r="A13436" s="59" t="s">
        <v>6013</v>
      </c>
      <c r="B13436" s="59" t="s">
        <v>12788</v>
      </c>
      <c r="C13436" s="247" t="s">
        <v>12794</v>
      </c>
      <c r="D13436" s="59">
        <v>1</v>
      </c>
      <c r="E13436" s="59" t="s">
        <v>31</v>
      </c>
      <c r="F13436" s="60">
        <v>1700000</v>
      </c>
      <c r="G13436" s="209">
        <f t="shared" si="446"/>
        <v>1700000</v>
      </c>
      <c r="H13436" s="84" t="s">
        <v>1200</v>
      </c>
      <c r="I13436" s="59" t="s">
        <v>12793</v>
      </c>
    </row>
    <row r="13437" spans="1:9" hidden="1" x14ac:dyDescent="0.25">
      <c r="A13437" s="59" t="s">
        <v>6013</v>
      </c>
      <c r="B13437" s="59" t="s">
        <v>12788</v>
      </c>
      <c r="C13437" s="247" t="s">
        <v>12795</v>
      </c>
      <c r="D13437" s="59">
        <v>1</v>
      </c>
      <c r="E13437" s="59" t="s">
        <v>31</v>
      </c>
      <c r="F13437" s="60">
        <v>1700000</v>
      </c>
      <c r="G13437" s="209">
        <f t="shared" si="446"/>
        <v>1700000</v>
      </c>
      <c r="H13437" s="84" t="s">
        <v>1200</v>
      </c>
      <c r="I13437" s="59" t="s">
        <v>12793</v>
      </c>
    </row>
    <row r="13438" spans="1:9" hidden="1" x14ac:dyDescent="0.25">
      <c r="A13438" s="59" t="s">
        <v>6013</v>
      </c>
      <c r="B13438" s="59" t="s">
        <v>12788</v>
      </c>
      <c r="C13438" s="247" t="s">
        <v>12796</v>
      </c>
      <c r="D13438" s="59">
        <v>1</v>
      </c>
      <c r="E13438" s="59" t="s">
        <v>31</v>
      </c>
      <c r="F13438" s="60">
        <v>1700000</v>
      </c>
      <c r="G13438" s="209">
        <f t="shared" si="446"/>
        <v>1700000</v>
      </c>
      <c r="H13438" s="84" t="s">
        <v>1200</v>
      </c>
      <c r="I13438" s="59" t="s">
        <v>12793</v>
      </c>
    </row>
    <row r="13439" spans="1:9" hidden="1" x14ac:dyDescent="0.25">
      <c r="A13439" s="59" t="s">
        <v>6013</v>
      </c>
      <c r="B13439" s="59" t="s">
        <v>12788</v>
      </c>
      <c r="C13439" s="247" t="s">
        <v>12797</v>
      </c>
      <c r="D13439" s="59">
        <v>1</v>
      </c>
      <c r="E13439" s="59" t="s">
        <v>31</v>
      </c>
      <c r="F13439" s="60">
        <v>1700000</v>
      </c>
      <c r="G13439" s="209">
        <f t="shared" si="446"/>
        <v>1700000</v>
      </c>
      <c r="H13439" s="84" t="s">
        <v>1200</v>
      </c>
      <c r="I13439" s="59" t="s">
        <v>12793</v>
      </c>
    </row>
    <row r="13440" spans="1:9" hidden="1" x14ac:dyDescent="0.25">
      <c r="A13440" s="59" t="s">
        <v>6013</v>
      </c>
      <c r="B13440" s="59" t="s">
        <v>12788</v>
      </c>
      <c r="C13440" s="247" t="s">
        <v>12798</v>
      </c>
      <c r="D13440" s="59">
        <v>1</v>
      </c>
      <c r="E13440" s="59" t="s">
        <v>31</v>
      </c>
      <c r="F13440" s="60">
        <v>1700000</v>
      </c>
      <c r="G13440" s="209">
        <f t="shared" si="446"/>
        <v>1700000</v>
      </c>
      <c r="H13440" s="84" t="s">
        <v>1200</v>
      </c>
      <c r="I13440" s="59" t="s">
        <v>12793</v>
      </c>
    </row>
    <row r="13441" spans="1:9" hidden="1" x14ac:dyDescent="0.25">
      <c r="A13441" s="59" t="s">
        <v>6013</v>
      </c>
      <c r="B13441" s="59" t="s">
        <v>12788</v>
      </c>
      <c r="C13441" s="247" t="s">
        <v>12799</v>
      </c>
      <c r="D13441" s="59">
        <v>1</v>
      </c>
      <c r="E13441" s="59" t="s">
        <v>31</v>
      </c>
      <c r="F13441" s="60">
        <v>1700000</v>
      </c>
      <c r="G13441" s="209">
        <f t="shared" si="446"/>
        <v>1700000</v>
      </c>
      <c r="H13441" s="84" t="s">
        <v>1200</v>
      </c>
      <c r="I13441" s="59" t="s">
        <v>12793</v>
      </c>
    </row>
    <row r="13442" spans="1:9" hidden="1" x14ac:dyDescent="0.25">
      <c r="A13442" s="59" t="s">
        <v>6013</v>
      </c>
      <c r="B13442" s="59" t="s">
        <v>12788</v>
      </c>
      <c r="C13442" s="59" t="s">
        <v>12800</v>
      </c>
      <c r="D13442" s="59">
        <v>1</v>
      </c>
      <c r="E13442" s="59" t="s">
        <v>31</v>
      </c>
      <c r="F13442" s="60">
        <v>1700000</v>
      </c>
      <c r="G13442" s="209">
        <f t="shared" si="446"/>
        <v>1700000</v>
      </c>
      <c r="H13442" s="84" t="s">
        <v>1200</v>
      </c>
      <c r="I13442" s="59" t="s">
        <v>12793</v>
      </c>
    </row>
    <row r="13443" spans="1:9" hidden="1" x14ac:dyDescent="0.25">
      <c r="A13443" s="59" t="s">
        <v>6013</v>
      </c>
      <c r="B13443" s="59" t="s">
        <v>12767</v>
      </c>
      <c r="C13443" s="247" t="s">
        <v>12801</v>
      </c>
      <c r="D13443" s="59">
        <v>1</v>
      </c>
      <c r="E13443" s="59" t="s">
        <v>31</v>
      </c>
      <c r="F13443" s="60">
        <v>1400000</v>
      </c>
      <c r="G13443" s="209">
        <f t="shared" si="446"/>
        <v>1400000</v>
      </c>
      <c r="H13443" s="84" t="s">
        <v>1200</v>
      </c>
      <c r="I13443" s="59" t="s">
        <v>12793</v>
      </c>
    </row>
    <row r="13444" spans="1:9" hidden="1" x14ac:dyDescent="0.25">
      <c r="A13444" s="59" t="s">
        <v>6013</v>
      </c>
      <c r="B13444" s="59" t="s">
        <v>12767</v>
      </c>
      <c r="C13444" s="247" t="s">
        <v>12802</v>
      </c>
      <c r="D13444" s="59">
        <v>1</v>
      </c>
      <c r="E13444" s="59" t="s">
        <v>31</v>
      </c>
      <c r="F13444" s="60">
        <v>1400000</v>
      </c>
      <c r="G13444" s="209">
        <f t="shared" si="446"/>
        <v>1400000</v>
      </c>
      <c r="H13444" s="84" t="s">
        <v>1200</v>
      </c>
      <c r="I13444" s="59" t="s">
        <v>12793</v>
      </c>
    </row>
    <row r="13445" spans="1:9" hidden="1" x14ac:dyDescent="0.25">
      <c r="A13445" s="59" t="s">
        <v>6013</v>
      </c>
      <c r="B13445" s="59" t="s">
        <v>12767</v>
      </c>
      <c r="C13445" s="247" t="s">
        <v>12803</v>
      </c>
      <c r="D13445" s="59">
        <v>1</v>
      </c>
      <c r="E13445" s="59" t="s">
        <v>31</v>
      </c>
      <c r="F13445" s="60">
        <v>1400000</v>
      </c>
      <c r="G13445" s="209">
        <f t="shared" si="446"/>
        <v>1400000</v>
      </c>
      <c r="H13445" s="84" t="s">
        <v>1200</v>
      </c>
      <c r="I13445" s="59" t="s">
        <v>12793</v>
      </c>
    </row>
    <row r="13446" spans="1:9" hidden="1" x14ac:dyDescent="0.25">
      <c r="A13446" s="59" t="s">
        <v>6013</v>
      </c>
      <c r="B13446" s="59" t="s">
        <v>12767</v>
      </c>
      <c r="C13446" s="247" t="s">
        <v>12804</v>
      </c>
      <c r="D13446" s="59">
        <v>1</v>
      </c>
      <c r="E13446" s="59" t="s">
        <v>31</v>
      </c>
      <c r="F13446" s="60">
        <v>1400000</v>
      </c>
      <c r="G13446" s="209">
        <f t="shared" si="446"/>
        <v>1400000</v>
      </c>
      <c r="H13446" s="84" t="s">
        <v>1200</v>
      </c>
      <c r="I13446" s="59" t="s">
        <v>12793</v>
      </c>
    </row>
    <row r="13447" spans="1:9" hidden="1" x14ac:dyDescent="0.25">
      <c r="A13447" s="59" t="s">
        <v>6013</v>
      </c>
      <c r="B13447" s="59" t="s">
        <v>12198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6"/>
        <v>620000</v>
      </c>
      <c r="H13447" s="84" t="s">
        <v>1200</v>
      </c>
      <c r="I13447" s="59" t="s">
        <v>12790</v>
      </c>
    </row>
    <row r="13448" spans="1:9" hidden="1" x14ac:dyDescent="0.25">
      <c r="A13448" s="59" t="s">
        <v>6013</v>
      </c>
      <c r="B13448" s="74" t="s">
        <v>12193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6"/>
        <v>1700000</v>
      </c>
      <c r="H13448" s="84" t="s">
        <v>1200</v>
      </c>
      <c r="I13448" s="59" t="s">
        <v>12790</v>
      </c>
    </row>
    <row r="13449" spans="1:9" hidden="1" x14ac:dyDescent="0.25">
      <c r="A13449" s="59" t="s">
        <v>6013</v>
      </c>
      <c r="B13449" s="59" t="s">
        <v>12770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6"/>
        <v>630000</v>
      </c>
      <c r="H13449" s="84" t="s">
        <v>1200</v>
      </c>
      <c r="I13449" s="59" t="s">
        <v>12790</v>
      </c>
    </row>
    <row r="13450" spans="1:9" hidden="1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6"/>
        <v>10600000</v>
      </c>
      <c r="H13450" s="84" t="s">
        <v>1200</v>
      </c>
      <c r="I13450" s="59" t="s">
        <v>12790</v>
      </c>
    </row>
    <row r="13451" spans="1:9" hidden="1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6"/>
        <v>6500000</v>
      </c>
      <c r="H13451" s="84" t="s">
        <v>1200</v>
      </c>
      <c r="I13451" s="59" t="s">
        <v>12790</v>
      </c>
    </row>
    <row r="13452" spans="1:9" x14ac:dyDescent="0.25">
      <c r="A13452" s="59" t="s">
        <v>6014</v>
      </c>
      <c r="B13452" s="59" t="s">
        <v>11819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6014</v>
      </c>
      <c r="B13453" s="59" t="s">
        <v>11322</v>
      </c>
      <c r="C13453" s="59" t="s">
        <v>11323</v>
      </c>
      <c r="D13453" s="64">
        <v>1</v>
      </c>
      <c r="E13453" s="65" t="s">
        <v>31</v>
      </c>
      <c r="F13453" s="66">
        <v>1261000</v>
      </c>
      <c r="G13453" s="67">
        <f t="shared" ref="G13453:G13478" si="447">F13453*D13453</f>
        <v>1261000</v>
      </c>
      <c r="H13453" s="84" t="s">
        <v>127</v>
      </c>
      <c r="I13453" s="72"/>
    </row>
    <row r="13454" spans="1:9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7"/>
        <v>25000</v>
      </c>
      <c r="H13454" s="68" t="s">
        <v>127</v>
      </c>
      <c r="I13454" s="72"/>
    </row>
    <row r="13455" spans="1:9" hidden="1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12805</v>
      </c>
    </row>
    <row r="13456" spans="1:9" hidden="1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hidden="1" x14ac:dyDescent="0.25">
      <c r="A13457" s="59" t="s">
        <v>6014</v>
      </c>
      <c r="B13457" s="78" t="s">
        <v>12806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6014</v>
      </c>
      <c r="B13458" s="59" t="s">
        <v>12807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7"/>
        <v>495000</v>
      </c>
      <c r="H13459" s="84" t="s">
        <v>1035</v>
      </c>
      <c r="I13459" s="72" t="s">
        <v>9453</v>
      </c>
    </row>
    <row r="13460" spans="1:9" hidden="1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7"/>
        <v>5200000</v>
      </c>
      <c r="H13461" s="84" t="s">
        <v>630</v>
      </c>
      <c r="I13461" s="84" t="s">
        <v>12808</v>
      </c>
    </row>
    <row r="13462" spans="1:9" hidden="1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7"/>
        <v>40000</v>
      </c>
      <c r="H13462" s="84" t="s">
        <v>1540</v>
      </c>
      <c r="I13462" s="84" t="s">
        <v>9369</v>
      </c>
    </row>
    <row r="13463" spans="1:9" hidden="1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7"/>
        <v>193500</v>
      </c>
      <c r="H13463" s="84" t="s">
        <v>1540</v>
      </c>
      <c r="I13463" s="84" t="s">
        <v>9369</v>
      </c>
    </row>
    <row r="13464" spans="1:9" hidden="1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hidden="1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7"/>
        <v>173445</v>
      </c>
      <c r="H13465" s="68" t="s">
        <v>2678</v>
      </c>
      <c r="I13465" s="84" t="s">
        <v>12809</v>
      </c>
    </row>
    <row r="13466" spans="1:9" hidden="1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7"/>
        <v>13333</v>
      </c>
      <c r="H13466" s="68" t="s">
        <v>2678</v>
      </c>
      <c r="I13466" s="84" t="s">
        <v>12809</v>
      </c>
    </row>
    <row r="13467" spans="1:9" hidden="1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7"/>
        <v>65000</v>
      </c>
      <c r="H13467" s="68" t="s">
        <v>2678</v>
      </c>
      <c r="I13467" s="84" t="s">
        <v>12809</v>
      </c>
    </row>
    <row r="13468" spans="1:9" hidden="1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7"/>
        <v>25000</v>
      </c>
      <c r="H13468" s="266" t="s">
        <v>887</v>
      </c>
      <c r="I13468" s="84"/>
    </row>
    <row r="13469" spans="1:9" hidden="1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7"/>
        <v>16000</v>
      </c>
      <c r="H13469" s="84" t="s">
        <v>887</v>
      </c>
      <c r="I13469" s="84"/>
    </row>
    <row r="13470" spans="1:9" hidden="1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7"/>
        <v>111000</v>
      </c>
      <c r="H13470" s="84" t="s">
        <v>887</v>
      </c>
      <c r="I13470" s="84"/>
    </row>
    <row r="13471" spans="1:9" hidden="1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7"/>
        <v>15000</v>
      </c>
      <c r="H13471" s="84" t="s">
        <v>887</v>
      </c>
      <c r="I13471" s="84"/>
    </row>
    <row r="13472" spans="1:9" hidden="1" x14ac:dyDescent="0.25">
      <c r="A13472" s="59" t="s">
        <v>6014</v>
      </c>
      <c r="B13472" s="92" t="s">
        <v>12810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7"/>
        <v>1100000</v>
      </c>
      <c r="H13472" s="84" t="s">
        <v>3028</v>
      </c>
      <c r="I13472" s="84"/>
    </row>
    <row r="13473" spans="1:9" hidden="1" x14ac:dyDescent="0.25">
      <c r="A13473" s="59" t="s">
        <v>6014</v>
      </c>
      <c r="B13473" s="92" t="s">
        <v>12811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7"/>
        <v>190000</v>
      </c>
      <c r="H13473" s="84" t="s">
        <v>3028</v>
      </c>
      <c r="I13473" s="84"/>
    </row>
    <row r="13474" spans="1:9" hidden="1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7"/>
        <v>65000</v>
      </c>
      <c r="H13474" s="84" t="s">
        <v>3028</v>
      </c>
      <c r="I13474" s="84"/>
    </row>
    <row r="13475" spans="1:9" hidden="1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7"/>
        <v>60000</v>
      </c>
      <c r="H13475" s="84" t="s">
        <v>3028</v>
      </c>
      <c r="I13475" s="84"/>
    </row>
    <row r="13476" spans="1:9" hidden="1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7"/>
        <v>200000</v>
      </c>
      <c r="H13476" s="84" t="s">
        <v>3028</v>
      </c>
      <c r="I13476" s="84"/>
    </row>
    <row r="13477" spans="1:9" hidden="1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7"/>
        <v>245000</v>
      </c>
      <c r="H13477" s="84" t="s">
        <v>3028</v>
      </c>
      <c r="I13477" s="84"/>
    </row>
    <row r="13478" spans="1:9" hidden="1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7"/>
        <v>13333</v>
      </c>
      <c r="H13478" s="84" t="s">
        <v>3028</v>
      </c>
      <c r="I13478" s="84"/>
    </row>
    <row r="13479" spans="1:9" hidden="1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48">F13483*D13483</f>
        <v>2220000</v>
      </c>
      <c r="H13483" s="266" t="s">
        <v>554</v>
      </c>
      <c r="I13483" s="258"/>
    </row>
    <row r="13484" spans="1:9" hidden="1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48"/>
        <v>138756</v>
      </c>
      <c r="H13484" s="84" t="s">
        <v>152</v>
      </c>
      <c r="I13484" s="84"/>
    </row>
    <row r="13485" spans="1:9" hidden="1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48"/>
        <v>13333</v>
      </c>
      <c r="H13485" s="84" t="s">
        <v>152</v>
      </c>
      <c r="I13485" s="84"/>
    </row>
    <row r="13486" spans="1:9" hidden="1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48"/>
        <v>21807000</v>
      </c>
      <c r="H13486" s="84" t="s">
        <v>6029</v>
      </c>
      <c r="I13486" s="84"/>
    </row>
    <row r="13487" spans="1:9" hidden="1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48"/>
        <v>3051000</v>
      </c>
      <c r="H13487" s="84" t="s">
        <v>6029</v>
      </c>
      <c r="I13487" s="84"/>
    </row>
    <row r="13488" spans="1:9" hidden="1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48"/>
        <v>1200000</v>
      </c>
      <c r="H13488" s="84" t="s">
        <v>6031</v>
      </c>
      <c r="I13488" s="84"/>
    </row>
    <row r="13489" spans="1:9" hidden="1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48"/>
        <v>663000</v>
      </c>
      <c r="H13489" s="84" t="s">
        <v>6032</v>
      </c>
      <c r="I13489" s="84"/>
    </row>
    <row r="13490" spans="1:9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48"/>
        <v>575000</v>
      </c>
      <c r="H13490" s="84" t="s">
        <v>107</v>
      </c>
      <c r="I13490" s="84"/>
    </row>
    <row r="13491" spans="1:9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48"/>
        <v>575000</v>
      </c>
      <c r="H13491" s="84" t="s">
        <v>107</v>
      </c>
      <c r="I13491" s="84"/>
    </row>
    <row r="13492" spans="1:9" hidden="1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48"/>
        <v>257000</v>
      </c>
      <c r="H13492" s="84" t="s">
        <v>6029</v>
      </c>
      <c r="I13492" s="84"/>
    </row>
    <row r="13493" spans="1:9" hidden="1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48"/>
        <v>23206</v>
      </c>
      <c r="H13493" s="84" t="s">
        <v>1235</v>
      </c>
      <c r="I13493" s="84"/>
    </row>
    <row r="13494" spans="1:9" hidden="1" x14ac:dyDescent="0.25">
      <c r="A13494" s="59" t="s">
        <v>6037</v>
      </c>
      <c r="B13494" s="59" t="s">
        <v>11377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48"/>
        <v>175000</v>
      </c>
      <c r="H13494" s="68" t="s">
        <v>1080</v>
      </c>
      <c r="I13494" s="72" t="s">
        <v>12812</v>
      </c>
    </row>
    <row r="13495" spans="1:9" hidden="1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48"/>
        <v>65000</v>
      </c>
      <c r="H13495" s="68" t="s">
        <v>1080</v>
      </c>
      <c r="I13495" s="72" t="s">
        <v>12812</v>
      </c>
    </row>
    <row r="13496" spans="1:9" hidden="1" x14ac:dyDescent="0.25">
      <c r="A13496" s="59" t="s">
        <v>6037</v>
      </c>
      <c r="B13496" s="59" t="s">
        <v>110</v>
      </c>
      <c r="C13496" s="59" t="s">
        <v>12813</v>
      </c>
      <c r="D13496" s="64">
        <v>1</v>
      </c>
      <c r="E13496" s="65" t="s">
        <v>66</v>
      </c>
      <c r="F13496" s="66">
        <v>1900000</v>
      </c>
      <c r="G13496" s="67">
        <f t="shared" si="448"/>
        <v>1900000</v>
      </c>
      <c r="H13496" s="68" t="s">
        <v>1080</v>
      </c>
      <c r="I13496" s="72" t="s">
        <v>12812</v>
      </c>
    </row>
    <row r="13497" spans="1:9" hidden="1" x14ac:dyDescent="0.25">
      <c r="A13497" s="59" t="s">
        <v>6037</v>
      </c>
      <c r="B13497" s="59" t="s">
        <v>110</v>
      </c>
      <c r="C13497" s="59" t="s">
        <v>12813</v>
      </c>
      <c r="D13497" s="64">
        <v>1</v>
      </c>
      <c r="E13497" s="65" t="s">
        <v>66</v>
      </c>
      <c r="F13497" s="66">
        <v>1900000</v>
      </c>
      <c r="G13497" s="67">
        <f t="shared" si="448"/>
        <v>1900000</v>
      </c>
      <c r="H13497" s="68" t="s">
        <v>1080</v>
      </c>
      <c r="I13497" s="72" t="s">
        <v>12812</v>
      </c>
    </row>
    <row r="13498" spans="1:9" hidden="1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48"/>
        <v>54000</v>
      </c>
      <c r="H13498" s="84" t="s">
        <v>2678</v>
      </c>
      <c r="I13498" s="72" t="s">
        <v>9430</v>
      </c>
    </row>
    <row r="13499" spans="1:9" hidden="1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48"/>
        <v>18000</v>
      </c>
      <c r="H13499" s="84" t="s">
        <v>2678</v>
      </c>
      <c r="I13499" s="72" t="s">
        <v>9430</v>
      </c>
    </row>
    <row r="13500" spans="1:9" hidden="1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hidden="1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hidden="1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48"/>
        <v>13333</v>
      </c>
      <c r="H13502" s="84" t="s">
        <v>2678</v>
      </c>
      <c r="I13502" s="72" t="s">
        <v>9430</v>
      </c>
    </row>
    <row r="13503" spans="1:9" hidden="1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48"/>
        <v>110000</v>
      </c>
      <c r="H13503" s="84" t="s">
        <v>6038</v>
      </c>
      <c r="I13503" s="84"/>
    </row>
    <row r="13504" spans="1:9" hidden="1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hidden="1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48"/>
        <v>57000</v>
      </c>
      <c r="H13505" s="68" t="s">
        <v>152</v>
      </c>
      <c r="I13505" s="84" t="s">
        <v>9368</v>
      </c>
    </row>
    <row r="13506" spans="1:9" hidden="1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48"/>
        <v>30000</v>
      </c>
      <c r="H13506" s="68" t="s">
        <v>152</v>
      </c>
      <c r="I13506" s="84" t="s">
        <v>9368</v>
      </c>
    </row>
    <row r="13507" spans="1:9" hidden="1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48"/>
        <v>270000</v>
      </c>
      <c r="H13507" s="68" t="s">
        <v>152</v>
      </c>
      <c r="I13507" s="84" t="s">
        <v>9368</v>
      </c>
    </row>
    <row r="13508" spans="1:9" hidden="1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48"/>
        <v>1570000</v>
      </c>
      <c r="H13508" s="84" t="s">
        <v>152</v>
      </c>
      <c r="I13508" s="84" t="s">
        <v>9368</v>
      </c>
    </row>
    <row r="13509" spans="1:9" hidden="1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48"/>
        <v>75000</v>
      </c>
      <c r="H13509" s="84" t="s">
        <v>152</v>
      </c>
      <c r="I13509" s="84" t="s">
        <v>9368</v>
      </c>
    </row>
    <row r="13510" spans="1:9" hidden="1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48"/>
        <v>94000</v>
      </c>
      <c r="H13510" s="84" t="s">
        <v>152</v>
      </c>
      <c r="I13510" s="84" t="s">
        <v>9368</v>
      </c>
    </row>
    <row r="13511" spans="1:9" hidden="1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48"/>
        <v>24750</v>
      </c>
      <c r="H13511" s="84" t="s">
        <v>152</v>
      </c>
      <c r="I13511" s="84" t="s">
        <v>9368</v>
      </c>
    </row>
    <row r="13512" spans="1:9" hidden="1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12814</v>
      </c>
    </row>
    <row r="13513" spans="1:9" hidden="1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12814</v>
      </c>
    </row>
    <row r="13514" spans="1:9" hidden="1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48"/>
        <v>520000</v>
      </c>
      <c r="H13515" s="84" t="s">
        <v>158</v>
      </c>
      <c r="I13515" s="84" t="s">
        <v>12776</v>
      </c>
    </row>
    <row r="13516" spans="1:9" hidden="1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48"/>
        <v>520000</v>
      </c>
      <c r="H13516" s="84" t="s">
        <v>554</v>
      </c>
      <c r="I13516" s="84" t="s">
        <v>12815</v>
      </c>
    </row>
    <row r="13517" spans="1:9" hidden="1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48"/>
        <v>15000</v>
      </c>
      <c r="H13517" s="84" t="s">
        <v>554</v>
      </c>
      <c r="I13517" s="84" t="s">
        <v>12815</v>
      </c>
    </row>
    <row r="13518" spans="1:9" hidden="1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48"/>
        <v>256500</v>
      </c>
      <c r="H13518" s="84" t="s">
        <v>1571</v>
      </c>
      <c r="I13518" s="258" t="s">
        <v>9357</v>
      </c>
    </row>
    <row r="13519" spans="1:9" hidden="1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48"/>
        <v>87791</v>
      </c>
      <c r="H13519" s="84" t="s">
        <v>1571</v>
      </c>
      <c r="I13519" s="258" t="s">
        <v>9357</v>
      </c>
    </row>
    <row r="13520" spans="1:9" hidden="1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48"/>
        <v>38000</v>
      </c>
      <c r="H13520" s="84" t="s">
        <v>1571</v>
      </c>
      <c r="I13520" s="258" t="s">
        <v>9357</v>
      </c>
    </row>
    <row r="13521" spans="1:9" hidden="1" x14ac:dyDescent="0.25">
      <c r="A13521" s="59" t="s">
        <v>6037</v>
      </c>
      <c r="B13521" s="59" t="s">
        <v>12816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48"/>
        <v>50000</v>
      </c>
      <c r="H13521" s="84" t="s">
        <v>1571</v>
      </c>
      <c r="I13521" s="258" t="s">
        <v>9357</v>
      </c>
    </row>
    <row r="13522" spans="1:9" hidden="1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48"/>
        <v>24750</v>
      </c>
      <c r="H13522" s="84" t="s">
        <v>1571</v>
      </c>
      <c r="I13522" s="258" t="s">
        <v>9357</v>
      </c>
    </row>
    <row r="13523" spans="1:9" hidden="1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48"/>
        <v>20000</v>
      </c>
      <c r="H13523" s="84" t="s">
        <v>1571</v>
      </c>
      <c r="I13523" s="258" t="s">
        <v>9357</v>
      </c>
    </row>
    <row r="13524" spans="1:9" hidden="1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48"/>
        <v>34000</v>
      </c>
      <c r="H13524" s="84" t="s">
        <v>3028</v>
      </c>
      <c r="I13524" s="84" t="s">
        <v>9353</v>
      </c>
    </row>
    <row r="13525" spans="1:9" hidden="1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48"/>
        <v>49500</v>
      </c>
      <c r="H13525" s="68" t="s">
        <v>1540</v>
      </c>
      <c r="I13525" s="72"/>
    </row>
    <row r="13526" spans="1:9" hidden="1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48"/>
        <v>126156</v>
      </c>
      <c r="H13526" s="68" t="s">
        <v>139</v>
      </c>
      <c r="I13526" s="72"/>
    </row>
    <row r="13527" spans="1:9" hidden="1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48"/>
        <v>28500</v>
      </c>
      <c r="H13527" s="68" t="s">
        <v>139</v>
      </c>
      <c r="I13527" s="72"/>
    </row>
    <row r="13528" spans="1:9" hidden="1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48"/>
        <v>12000</v>
      </c>
      <c r="H13528" s="84" t="s">
        <v>582</v>
      </c>
      <c r="I13528" s="72"/>
    </row>
    <row r="13529" spans="1:9" hidden="1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48"/>
        <v>65000</v>
      </c>
      <c r="H13529" s="84" t="s">
        <v>723</v>
      </c>
      <c r="I13529" s="72" t="s">
        <v>9354</v>
      </c>
    </row>
    <row r="13530" spans="1:9" hidden="1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48"/>
        <v>495000</v>
      </c>
      <c r="H13530" s="84" t="s">
        <v>723</v>
      </c>
      <c r="I13530" s="72" t="s">
        <v>9354</v>
      </c>
    </row>
    <row r="13531" spans="1:9" hidden="1" x14ac:dyDescent="0.25">
      <c r="A13531" s="59" t="s">
        <v>6047</v>
      </c>
      <c r="B13531" s="59" t="s">
        <v>12788</v>
      </c>
      <c r="C13531" s="59" t="s">
        <v>12817</v>
      </c>
      <c r="D13531" s="64">
        <v>1</v>
      </c>
      <c r="E13531" s="65" t="s">
        <v>31</v>
      </c>
      <c r="F13531" s="102">
        <v>1700000</v>
      </c>
      <c r="G13531" s="67">
        <f t="shared" si="448"/>
        <v>1700000</v>
      </c>
      <c r="H13531" s="84" t="s">
        <v>723</v>
      </c>
      <c r="I13531" s="72" t="s">
        <v>9354</v>
      </c>
    </row>
    <row r="13532" spans="1:9" hidden="1" x14ac:dyDescent="0.25">
      <c r="A13532" s="59" t="s">
        <v>6047</v>
      </c>
      <c r="B13532" s="59" t="s">
        <v>12788</v>
      </c>
      <c r="C13532" s="59" t="s">
        <v>12818</v>
      </c>
      <c r="D13532" s="59">
        <v>1</v>
      </c>
      <c r="E13532" s="70" t="s">
        <v>31</v>
      </c>
      <c r="F13532" s="60">
        <v>1700000</v>
      </c>
      <c r="G13532" s="67">
        <f t="shared" si="448"/>
        <v>1700000</v>
      </c>
      <c r="H13532" s="84" t="s">
        <v>723</v>
      </c>
      <c r="I13532" s="59" t="s">
        <v>9354</v>
      </c>
    </row>
    <row r="13533" spans="1:9" hidden="1" x14ac:dyDescent="0.25">
      <c r="A13533" s="59" t="s">
        <v>6047</v>
      </c>
      <c r="B13533" s="74" t="s">
        <v>12193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48"/>
        <v>340000</v>
      </c>
      <c r="H13533" s="84" t="s">
        <v>723</v>
      </c>
      <c r="I13533" s="59" t="s">
        <v>9354</v>
      </c>
    </row>
    <row r="13534" spans="1:9" hidden="1" x14ac:dyDescent="0.25">
      <c r="A13534" s="59" t="s">
        <v>6047</v>
      </c>
      <c r="B13534" s="59" t="s">
        <v>12175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48"/>
        <v>110000</v>
      </c>
      <c r="H13534" s="84" t="s">
        <v>723</v>
      </c>
      <c r="I13534" s="59" t="s">
        <v>9354</v>
      </c>
    </row>
    <row r="13535" spans="1:9" hidden="1" x14ac:dyDescent="0.25">
      <c r="A13535" s="59" t="s">
        <v>6047</v>
      </c>
      <c r="B13535" s="59" t="s">
        <v>12770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48"/>
        <v>90000</v>
      </c>
      <c r="H13535" s="320" t="s">
        <v>605</v>
      </c>
      <c r="I13535" s="277" t="s">
        <v>9455</v>
      </c>
    </row>
    <row r="13536" spans="1:9" hidden="1" x14ac:dyDescent="0.25">
      <c r="A13536" s="59" t="s">
        <v>6047</v>
      </c>
      <c r="B13536" s="74" t="s">
        <v>12193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48"/>
        <v>340000</v>
      </c>
      <c r="H13536" s="320" t="s">
        <v>605</v>
      </c>
      <c r="I13536" s="277" t="s">
        <v>9455</v>
      </c>
    </row>
    <row r="13537" spans="1:9" hidden="1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48"/>
        <v>300000</v>
      </c>
      <c r="H13537" s="320" t="s">
        <v>605</v>
      </c>
      <c r="I13537" s="277" t="s">
        <v>9455</v>
      </c>
    </row>
    <row r="13538" spans="1:9" hidden="1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48"/>
        <v>350000</v>
      </c>
      <c r="H13538" s="320" t="s">
        <v>605</v>
      </c>
      <c r="I13538" s="277" t="s">
        <v>9455</v>
      </c>
    </row>
    <row r="13539" spans="1:9" hidden="1" x14ac:dyDescent="0.25">
      <c r="A13539" s="59" t="s">
        <v>6047</v>
      </c>
      <c r="B13539" s="484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48"/>
        <v>495000</v>
      </c>
      <c r="H13539" s="497" t="s">
        <v>605</v>
      </c>
      <c r="I13539" s="498" t="s">
        <v>9455</v>
      </c>
    </row>
    <row r="13540" spans="1:9" hidden="1" x14ac:dyDescent="0.25">
      <c r="A13540" s="59" t="s">
        <v>6047</v>
      </c>
      <c r="B13540" s="59" t="s">
        <v>12788</v>
      </c>
      <c r="C13540" s="70" t="s">
        <v>12819</v>
      </c>
      <c r="D13540" s="64">
        <v>1</v>
      </c>
      <c r="E13540" s="65" t="s">
        <v>31</v>
      </c>
      <c r="F13540" s="71">
        <v>1700000</v>
      </c>
      <c r="G13540" s="67">
        <f t="shared" si="448"/>
        <v>1700000</v>
      </c>
      <c r="H13540" s="320" t="s">
        <v>605</v>
      </c>
      <c r="I13540" s="277" t="s">
        <v>9455</v>
      </c>
    </row>
    <row r="13541" spans="1:9" hidden="1" x14ac:dyDescent="0.25">
      <c r="A13541" s="59" t="s">
        <v>6047</v>
      </c>
      <c r="B13541" s="59" t="s">
        <v>12788</v>
      </c>
      <c r="C13541" s="59" t="s">
        <v>12820</v>
      </c>
      <c r="D13541" s="64">
        <v>1</v>
      </c>
      <c r="E13541" s="75" t="s">
        <v>31</v>
      </c>
      <c r="F13541" s="71">
        <v>1700000</v>
      </c>
      <c r="G13541" s="209">
        <f t="shared" si="448"/>
        <v>1700000</v>
      </c>
      <c r="H13541" s="320" t="s">
        <v>605</v>
      </c>
      <c r="I13541" s="277" t="s">
        <v>9455</v>
      </c>
    </row>
    <row r="13542" spans="1:9" hidden="1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48"/>
        <v>228000</v>
      </c>
      <c r="H13542" s="84" t="s">
        <v>966</v>
      </c>
      <c r="I13542" s="84" t="s">
        <v>9366</v>
      </c>
    </row>
    <row r="13543" spans="1:9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hidden="1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hidden="1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48"/>
        <v>75000</v>
      </c>
      <c r="H13545" s="84" t="s">
        <v>6038</v>
      </c>
      <c r="I13545" s="84"/>
    </row>
    <row r="13546" spans="1:9" hidden="1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48"/>
        <v>115000</v>
      </c>
      <c r="H13546" s="84" t="s">
        <v>6075</v>
      </c>
      <c r="I13546" s="84"/>
    </row>
    <row r="13547" spans="1:9" hidden="1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49">F13547*D13547</f>
        <v>45000</v>
      </c>
      <c r="H13547" s="84" t="s">
        <v>6075</v>
      </c>
      <c r="I13547" s="84"/>
    </row>
    <row r="13548" spans="1:9" hidden="1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49"/>
        <v>50000</v>
      </c>
      <c r="H13548" s="84" t="s">
        <v>6075</v>
      </c>
      <c r="I13548" s="258"/>
    </row>
    <row r="13549" spans="1:9" hidden="1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49"/>
        <v>180000</v>
      </c>
      <c r="H13549" s="84" t="s">
        <v>6075</v>
      </c>
      <c r="I13549" s="258"/>
    </row>
    <row r="13550" spans="1:9" hidden="1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49"/>
        <v>200000</v>
      </c>
      <c r="H13550" s="84" t="s">
        <v>504</v>
      </c>
      <c r="I13550" s="258"/>
    </row>
    <row r="13551" spans="1:9" hidden="1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49"/>
        <v>269000</v>
      </c>
      <c r="H13551" s="84" t="s">
        <v>887</v>
      </c>
      <c r="I13551" s="72"/>
    </row>
    <row r="13552" spans="1:9" hidden="1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49"/>
        <v>325000</v>
      </c>
      <c r="H13552" s="84" t="s">
        <v>887</v>
      </c>
      <c r="I13552" s="72"/>
    </row>
    <row r="13553" spans="1:9" hidden="1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49"/>
        <v>75000</v>
      </c>
      <c r="H13553" s="84" t="s">
        <v>887</v>
      </c>
      <c r="I13553" s="72"/>
    </row>
    <row r="13554" spans="1:9" hidden="1" x14ac:dyDescent="0.25">
      <c r="A13554" s="59" t="s">
        <v>6047</v>
      </c>
      <c r="B13554" s="59" t="s">
        <v>12821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6047</v>
      </c>
      <c r="B13557" s="106" t="s">
        <v>12535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6047</v>
      </c>
      <c r="B13558" s="59" t="s">
        <v>12788</v>
      </c>
      <c r="C13558" s="73" t="s">
        <v>12822</v>
      </c>
      <c r="D13558" s="59">
        <v>1</v>
      </c>
      <c r="E13558" s="59" t="s">
        <v>31</v>
      </c>
      <c r="F13558" s="60">
        <v>1700000</v>
      </c>
      <c r="G13558" s="209">
        <f t="shared" si="449"/>
        <v>1700000</v>
      </c>
      <c r="H13558" s="84" t="s">
        <v>188</v>
      </c>
      <c r="I13558" s="84" t="s">
        <v>9397</v>
      </c>
    </row>
    <row r="13559" spans="1:9" hidden="1" x14ac:dyDescent="0.25">
      <c r="A13559" s="59" t="s">
        <v>6047</v>
      </c>
      <c r="B13559" s="59" t="s">
        <v>12788</v>
      </c>
      <c r="C13559" s="70" t="s">
        <v>12823</v>
      </c>
      <c r="D13559" s="59">
        <v>1</v>
      </c>
      <c r="E13559" s="59" t="s">
        <v>31</v>
      </c>
      <c r="F13559" s="60">
        <v>1700000</v>
      </c>
      <c r="G13559" s="209">
        <f t="shared" si="449"/>
        <v>1700000</v>
      </c>
      <c r="H13559" s="84" t="s">
        <v>188</v>
      </c>
      <c r="I13559" s="84" t="s">
        <v>9397</v>
      </c>
    </row>
    <row r="13560" spans="1:9" hidden="1" x14ac:dyDescent="0.25">
      <c r="A13560" s="392" t="s">
        <v>6047</v>
      </c>
      <c r="B13560" s="484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64">
        <f t="shared" si="449"/>
        <v>495000</v>
      </c>
      <c r="H13560" s="465" t="s">
        <v>188</v>
      </c>
      <c r="I13560" s="465" t="s">
        <v>9397</v>
      </c>
    </row>
    <row r="13561" spans="1:9" hidden="1" x14ac:dyDescent="0.25">
      <c r="A13561" s="59" t="s">
        <v>6047</v>
      </c>
      <c r="B13561" s="74" t="s">
        <v>12193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49"/>
        <v>340000</v>
      </c>
      <c r="H13561" s="84" t="s">
        <v>188</v>
      </c>
      <c r="I13561" s="84" t="s">
        <v>9397</v>
      </c>
    </row>
    <row r="13562" spans="1:9" hidden="1" x14ac:dyDescent="0.25">
      <c r="A13562" s="59" t="s">
        <v>6047</v>
      </c>
      <c r="B13562" s="59" t="s">
        <v>12175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49"/>
        <v>110000</v>
      </c>
      <c r="H13562" s="84" t="s">
        <v>188</v>
      </c>
      <c r="I13562" s="84" t="s">
        <v>9397</v>
      </c>
    </row>
    <row r="13563" spans="1:9" hidden="1" x14ac:dyDescent="0.25">
      <c r="A13563" s="59" t="s">
        <v>6047</v>
      </c>
      <c r="B13563" s="59" t="s">
        <v>12767</v>
      </c>
      <c r="C13563" s="59" t="s">
        <v>12824</v>
      </c>
      <c r="D13563" s="64">
        <v>1</v>
      </c>
      <c r="E13563" s="75" t="s">
        <v>31</v>
      </c>
      <c r="F13563" s="71">
        <v>1400000</v>
      </c>
      <c r="G13563" s="209">
        <f t="shared" si="449"/>
        <v>1400000</v>
      </c>
      <c r="H13563" s="84" t="s">
        <v>843</v>
      </c>
      <c r="I13563" s="59" t="s">
        <v>9412</v>
      </c>
    </row>
    <row r="13564" spans="1:9" hidden="1" x14ac:dyDescent="0.25">
      <c r="A13564" s="59" t="s">
        <v>6047</v>
      </c>
      <c r="B13564" s="59" t="s">
        <v>12198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49"/>
        <v>155000</v>
      </c>
      <c r="H13564" s="84" t="s">
        <v>843</v>
      </c>
      <c r="I13564" s="59" t="s">
        <v>9412</v>
      </c>
    </row>
    <row r="13565" spans="1:9" hidden="1" x14ac:dyDescent="0.25">
      <c r="A13565" s="59" t="s">
        <v>6047</v>
      </c>
      <c r="B13565" s="59" t="s">
        <v>12770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49"/>
        <v>45000</v>
      </c>
      <c r="H13565" s="443" t="s">
        <v>843</v>
      </c>
      <c r="I13565" s="59" t="s">
        <v>9412</v>
      </c>
    </row>
    <row r="13566" spans="1:9" hidden="1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49"/>
        <v>1776158</v>
      </c>
      <c r="H13566" s="84" t="s">
        <v>10823</v>
      </c>
      <c r="I13566" s="84" t="s">
        <v>12825</v>
      </c>
    </row>
    <row r="13567" spans="1:9" hidden="1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49"/>
        <v>130000</v>
      </c>
      <c r="H13567" s="68" t="s">
        <v>10823</v>
      </c>
      <c r="I13567" s="72" t="s">
        <v>12825</v>
      </c>
    </row>
    <row r="13568" spans="1:9" hidden="1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49"/>
        <v>85500</v>
      </c>
      <c r="H13568" s="68" t="s">
        <v>146</v>
      </c>
      <c r="I13568" s="72"/>
    </row>
    <row r="13569" spans="1:9" hidden="1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49"/>
        <v>28500</v>
      </c>
      <c r="H13569" s="84" t="s">
        <v>1235</v>
      </c>
      <c r="I13569" s="72"/>
    </row>
    <row r="13570" spans="1:9" hidden="1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49"/>
        <v>80000</v>
      </c>
      <c r="H13570" s="84" t="s">
        <v>2678</v>
      </c>
      <c r="I13570" s="72"/>
    </row>
    <row r="13571" spans="1:9" hidden="1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49"/>
        <v>250000</v>
      </c>
      <c r="H13571" s="84" t="s">
        <v>2678</v>
      </c>
      <c r="I13571" s="59"/>
    </row>
    <row r="13572" spans="1:9" hidden="1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49"/>
        <v>31000</v>
      </c>
      <c r="H13572" s="84" t="s">
        <v>2678</v>
      </c>
      <c r="I13572" s="59"/>
    </row>
    <row r="13573" spans="1:9" hidden="1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49"/>
        <v>13333</v>
      </c>
      <c r="H13573" s="84" t="s">
        <v>2678</v>
      </c>
      <c r="I13573" s="59"/>
    </row>
    <row r="13574" spans="1:9" hidden="1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49"/>
        <v>2500</v>
      </c>
      <c r="H13574" s="320" t="s">
        <v>6114</v>
      </c>
      <c r="I13574" s="277"/>
    </row>
    <row r="13575" spans="1:9" hidden="1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49"/>
        <v>13000</v>
      </c>
      <c r="H13575" s="320" t="s">
        <v>6114</v>
      </c>
      <c r="I13575" s="277"/>
    </row>
    <row r="13576" spans="1:9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49"/>
        <v>20000</v>
      </c>
      <c r="H13576" s="320" t="s">
        <v>6114</v>
      </c>
      <c r="I13576" s="277"/>
    </row>
    <row r="13577" spans="1:9" hidden="1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49"/>
        <v>306000</v>
      </c>
      <c r="H13577" s="84" t="s">
        <v>6064</v>
      </c>
      <c r="I13577" s="277"/>
    </row>
    <row r="13578" spans="1:9" hidden="1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49"/>
        <v>193500</v>
      </c>
      <c r="H13578" s="84" t="s">
        <v>188</v>
      </c>
      <c r="I13578" s="84" t="s">
        <v>9472</v>
      </c>
    </row>
    <row r="13579" spans="1:9" hidden="1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49"/>
        <v>187035</v>
      </c>
      <c r="H13579" s="84" t="s">
        <v>188</v>
      </c>
      <c r="I13579" s="84" t="s">
        <v>9472</v>
      </c>
    </row>
    <row r="13580" spans="1:9" hidden="1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49"/>
        <v>30000</v>
      </c>
      <c r="H13580" s="84" t="s">
        <v>188</v>
      </c>
      <c r="I13580" s="84" t="s">
        <v>9472</v>
      </c>
    </row>
    <row r="13581" spans="1:9" hidden="1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49"/>
        <v>65000</v>
      </c>
      <c r="H13581" s="84" t="s">
        <v>188</v>
      </c>
      <c r="I13581" s="84" t="s">
        <v>9472</v>
      </c>
    </row>
    <row r="13582" spans="1:9" hidden="1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49"/>
        <v>78000</v>
      </c>
      <c r="H13582" s="84" t="s">
        <v>582</v>
      </c>
      <c r="I13582" s="258"/>
    </row>
    <row r="13583" spans="1:9" hidden="1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49"/>
        <v>495000</v>
      </c>
      <c r="H13583" s="84" t="s">
        <v>1571</v>
      </c>
      <c r="I13583" s="72" t="s">
        <v>12826</v>
      </c>
    </row>
    <row r="13584" spans="1:9" hidden="1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49"/>
        <v>150000</v>
      </c>
      <c r="H13584" s="84" t="s">
        <v>1571</v>
      </c>
      <c r="I13584" s="72" t="s">
        <v>12826</v>
      </c>
    </row>
    <row r="13585" spans="1:9" hidden="1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49"/>
        <v>130000</v>
      </c>
      <c r="H13585" s="84" t="s">
        <v>1080</v>
      </c>
      <c r="I13585" s="84" t="s">
        <v>9469</v>
      </c>
    </row>
    <row r="13586" spans="1:9" hidden="1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49"/>
        <v>300000</v>
      </c>
      <c r="H13586" s="84" t="s">
        <v>2591</v>
      </c>
      <c r="I13586" s="84"/>
    </row>
    <row r="13587" spans="1:9" hidden="1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49"/>
        <v>500000</v>
      </c>
      <c r="H13587" s="84" t="s">
        <v>2591</v>
      </c>
      <c r="I13587" s="84"/>
    </row>
    <row r="13588" spans="1:9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49"/>
        <v>23000</v>
      </c>
      <c r="H13588" s="84" t="s">
        <v>887</v>
      </c>
      <c r="I13588" s="84"/>
    </row>
    <row r="13589" spans="1:9" hidden="1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49"/>
        <v>10000</v>
      </c>
      <c r="H13589" s="84" t="s">
        <v>887</v>
      </c>
      <c r="I13589" s="84"/>
    </row>
    <row r="13590" spans="1:9" hidden="1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49"/>
        <v>217500</v>
      </c>
      <c r="H13590" s="84" t="s">
        <v>887</v>
      </c>
      <c r="I13590" s="84"/>
    </row>
    <row r="13591" spans="1:9" hidden="1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49"/>
        <v>20000</v>
      </c>
      <c r="H13591" s="84" t="s">
        <v>887</v>
      </c>
      <c r="I13591" s="84"/>
    </row>
    <row r="13592" spans="1:9" hidden="1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49"/>
        <v>25000</v>
      </c>
      <c r="H13592" s="84" t="s">
        <v>887</v>
      </c>
      <c r="I13592" s="84"/>
    </row>
    <row r="13593" spans="1:9" hidden="1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49"/>
        <v>65000</v>
      </c>
      <c r="H13593" s="84" t="s">
        <v>887</v>
      </c>
      <c r="I13593" s="84"/>
    </row>
    <row r="13594" spans="1:9" hidden="1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49"/>
        <v>65000</v>
      </c>
      <c r="H13594" s="84" t="s">
        <v>887</v>
      </c>
      <c r="I13594" s="59"/>
    </row>
    <row r="13595" spans="1:9" hidden="1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49"/>
        <v>8</v>
      </c>
      <c r="H13595" s="84" t="s">
        <v>6077</v>
      </c>
      <c r="I13595" s="59"/>
    </row>
    <row r="13596" spans="1:9" hidden="1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49"/>
        <v>1</v>
      </c>
      <c r="H13596" s="84" t="s">
        <v>3811</v>
      </c>
      <c r="I13596" s="59"/>
    </row>
    <row r="13597" spans="1:9" hidden="1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49"/>
        <v>1</v>
      </c>
      <c r="H13597" s="84" t="s">
        <v>1184</v>
      </c>
      <c r="I13597" s="59"/>
    </row>
    <row r="13598" spans="1:9" hidden="1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49"/>
        <v>38000</v>
      </c>
      <c r="H13598" s="68" t="s">
        <v>2678</v>
      </c>
      <c r="I13598" s="72" t="s">
        <v>12827</v>
      </c>
    </row>
    <row r="13599" spans="1:9" hidden="1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49"/>
        <v>20000</v>
      </c>
      <c r="H13599" s="68" t="s">
        <v>2678</v>
      </c>
      <c r="I13599" s="72" t="s">
        <v>12827</v>
      </c>
    </row>
    <row r="13600" spans="1:9" hidden="1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49"/>
        <v>94000</v>
      </c>
      <c r="H13600" s="68" t="s">
        <v>2678</v>
      </c>
      <c r="I13600" s="72" t="s">
        <v>12827</v>
      </c>
    </row>
    <row r="13601" spans="1:9" hidden="1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49"/>
        <v>24750</v>
      </c>
      <c r="H13601" s="68" t="s">
        <v>2678</v>
      </c>
      <c r="I13601" s="72" t="s">
        <v>12827</v>
      </c>
    </row>
    <row r="13602" spans="1:9" hidden="1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49"/>
        <v>57000</v>
      </c>
      <c r="H13602" s="84" t="s">
        <v>146</v>
      </c>
      <c r="I13602" s="59"/>
    </row>
    <row r="13603" spans="1:9" hidden="1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49"/>
        <v>28500</v>
      </c>
      <c r="H13603" s="320" t="s">
        <v>131</v>
      </c>
      <c r="I13603" s="277"/>
    </row>
    <row r="13604" spans="1:9" hidden="1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49"/>
        <v>630000</v>
      </c>
      <c r="H13604" s="84" t="s">
        <v>759</v>
      </c>
      <c r="I13604" s="277" t="s">
        <v>12828</v>
      </c>
    </row>
    <row r="13605" spans="1:9" hidden="1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49"/>
        <v>20000</v>
      </c>
      <c r="H13605" s="84" t="s">
        <v>759</v>
      </c>
      <c r="I13605" s="277" t="s">
        <v>12828</v>
      </c>
    </row>
    <row r="13606" spans="1:9" hidden="1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49"/>
        <v>26666</v>
      </c>
      <c r="H13606" s="84" t="s">
        <v>759</v>
      </c>
      <c r="I13606" s="277" t="s">
        <v>12828</v>
      </c>
    </row>
    <row r="13607" spans="1:9" hidden="1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12828</v>
      </c>
    </row>
    <row r="13608" spans="1:9" hidden="1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50">F13608*D13608</f>
        <v>31000</v>
      </c>
      <c r="H13608" s="84" t="s">
        <v>759</v>
      </c>
      <c r="I13608" s="277" t="s">
        <v>12828</v>
      </c>
    </row>
    <row r="13609" spans="1:9" hidden="1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50"/>
        <v>10000</v>
      </c>
      <c r="H13609" s="84" t="s">
        <v>887</v>
      </c>
      <c r="I13609" s="84"/>
    </row>
    <row r="13610" spans="1:9" hidden="1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50"/>
        <v>70000</v>
      </c>
      <c r="H13610" s="84" t="s">
        <v>887</v>
      </c>
      <c r="I13610" s="84"/>
    </row>
    <row r="13611" spans="1:9" hidden="1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50"/>
        <v>152000</v>
      </c>
      <c r="H13611" s="84" t="s">
        <v>887</v>
      </c>
      <c r="I13611" s="84"/>
    </row>
    <row r="13612" spans="1:9" hidden="1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50"/>
        <v>87791</v>
      </c>
      <c r="H13612" s="84" t="s">
        <v>2211</v>
      </c>
      <c r="I13612" s="84" t="s">
        <v>12829</v>
      </c>
    </row>
    <row r="13613" spans="1:9" hidden="1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50"/>
        <v>256500</v>
      </c>
      <c r="H13613" s="84" t="s">
        <v>2211</v>
      </c>
      <c r="I13613" s="84" t="s">
        <v>12829</v>
      </c>
    </row>
    <row r="13614" spans="1:9" hidden="1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50"/>
        <v>30000</v>
      </c>
      <c r="H13614" s="84" t="s">
        <v>2211</v>
      </c>
      <c r="I13614" s="84" t="s">
        <v>12829</v>
      </c>
    </row>
    <row r="13615" spans="1:9" hidden="1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50"/>
        <v>190000</v>
      </c>
      <c r="H13615" s="84" t="s">
        <v>2211</v>
      </c>
      <c r="I13615" s="84" t="s">
        <v>12829</v>
      </c>
    </row>
    <row r="13616" spans="1:9" hidden="1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50"/>
        <v>50000</v>
      </c>
      <c r="H13616" s="84" t="s">
        <v>2211</v>
      </c>
      <c r="I13616" s="84" t="s">
        <v>12829</v>
      </c>
    </row>
    <row r="13617" spans="1:9" hidden="1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50"/>
        <v>50000</v>
      </c>
      <c r="H13617" s="84" t="s">
        <v>2211</v>
      </c>
      <c r="I13617" s="84" t="s">
        <v>12829</v>
      </c>
    </row>
    <row r="13618" spans="1:9" hidden="1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12829</v>
      </c>
    </row>
    <row r="13619" spans="1:9" hidden="1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hidden="1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hidden="1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50"/>
        <v>110000</v>
      </c>
      <c r="H13621" s="84" t="s">
        <v>161</v>
      </c>
      <c r="I13621" s="84"/>
    </row>
    <row r="13622" spans="1:9" hidden="1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50"/>
        <v>40000</v>
      </c>
      <c r="H13622" s="84" t="s">
        <v>161</v>
      </c>
      <c r="I13622" s="84"/>
    </row>
    <row r="13623" spans="1:9" hidden="1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50"/>
        <v>800000</v>
      </c>
      <c r="H13623" s="84" t="s">
        <v>504</v>
      </c>
      <c r="I13623" s="59"/>
    </row>
    <row r="13624" spans="1:9" hidden="1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50"/>
        <v>1000000</v>
      </c>
      <c r="H13624" s="84" t="s">
        <v>554</v>
      </c>
      <c r="I13624" s="59"/>
    </row>
    <row r="13625" spans="1:9" hidden="1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50"/>
        <v>1000000</v>
      </c>
      <c r="H13625" s="84" t="s">
        <v>152</v>
      </c>
      <c r="I13625" s="59"/>
    </row>
    <row r="13626" spans="1:9" hidden="1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50"/>
        <v>120000</v>
      </c>
      <c r="H13626" s="84" t="s">
        <v>2591</v>
      </c>
      <c r="I13626" s="59"/>
    </row>
    <row r="13627" spans="1:9" hidden="1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50"/>
        <v>550000</v>
      </c>
      <c r="H13627" s="266" t="s">
        <v>2591</v>
      </c>
      <c r="I13627" s="59"/>
    </row>
    <row r="13628" spans="1:9" hidden="1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50"/>
        <v>50000</v>
      </c>
      <c r="H13628" s="84" t="s">
        <v>2591</v>
      </c>
      <c r="I13628" s="59"/>
    </row>
    <row r="13629" spans="1:9" hidden="1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50"/>
        <v>85000</v>
      </c>
      <c r="H13629" s="84" t="s">
        <v>2591</v>
      </c>
      <c r="I13629" s="59"/>
    </row>
    <row r="13630" spans="1:9" hidden="1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50"/>
        <v>77500</v>
      </c>
      <c r="H13630" s="84" t="s">
        <v>1035</v>
      </c>
      <c r="I13630" s="59" t="s">
        <v>9503</v>
      </c>
    </row>
    <row r="13631" spans="1:9" hidden="1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50"/>
        <v>130000</v>
      </c>
      <c r="H13631" s="84" t="s">
        <v>158</v>
      </c>
      <c r="I13631" s="59" t="s">
        <v>12830</v>
      </c>
    </row>
    <row r="13632" spans="1:9" hidden="1" x14ac:dyDescent="0.25">
      <c r="A13632" s="59" t="s">
        <v>6084</v>
      </c>
      <c r="B13632" s="59" t="s">
        <v>11322</v>
      </c>
      <c r="C13632" s="59" t="s">
        <v>11323</v>
      </c>
      <c r="D13632" s="59">
        <v>1</v>
      </c>
      <c r="E13632" s="59" t="s">
        <v>52</v>
      </c>
      <c r="F13632" s="60">
        <v>1261000</v>
      </c>
      <c r="G13632" s="209">
        <f t="shared" si="450"/>
        <v>1261000</v>
      </c>
      <c r="H13632" s="84" t="s">
        <v>621</v>
      </c>
      <c r="I13632" s="59" t="s">
        <v>12831</v>
      </c>
    </row>
    <row r="13633" spans="1:9" hidden="1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50"/>
        <v>57000</v>
      </c>
      <c r="H13633" s="68" t="s">
        <v>161</v>
      </c>
      <c r="I13633" s="72"/>
    </row>
    <row r="13634" spans="1:9" hidden="1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50"/>
        <v>69618</v>
      </c>
      <c r="H13634" s="68" t="s">
        <v>161</v>
      </c>
      <c r="I13634" s="72"/>
    </row>
    <row r="13635" spans="1:9" hidden="1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50"/>
        <v>50000</v>
      </c>
      <c r="H13635" s="84" t="s">
        <v>6114</v>
      </c>
      <c r="I13635" s="72"/>
    </row>
    <row r="13636" spans="1:9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50"/>
        <v>25000</v>
      </c>
      <c r="H13636" s="320" t="s">
        <v>6114</v>
      </c>
      <c r="I13636" s="59"/>
    </row>
    <row r="13637" spans="1:9" hidden="1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50"/>
        <v>12500</v>
      </c>
      <c r="H13637" s="84" t="s">
        <v>6114</v>
      </c>
      <c r="I13637" s="59"/>
    </row>
    <row r="13638" spans="1:9" hidden="1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50"/>
        <v>13000</v>
      </c>
      <c r="H13638" s="84" t="s">
        <v>6114</v>
      </c>
      <c r="I13638" s="277"/>
    </row>
    <row r="13639" spans="1:9" hidden="1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50"/>
        <v>14000</v>
      </c>
      <c r="H13639" s="84" t="s">
        <v>6114</v>
      </c>
      <c r="I13639" s="277"/>
    </row>
    <row r="13640" spans="1:9" hidden="1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50"/>
        <v>32000</v>
      </c>
      <c r="H13640" s="84" t="s">
        <v>6114</v>
      </c>
      <c r="I13640" s="277"/>
    </row>
    <row r="13641" spans="1:9" hidden="1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hidden="1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50"/>
        <v>190000</v>
      </c>
      <c r="H13642" s="84" t="s">
        <v>6114</v>
      </c>
      <c r="I13642" s="277"/>
    </row>
    <row r="13643" spans="1:9" hidden="1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50"/>
        <v>110000</v>
      </c>
      <c r="H13643" s="84" t="s">
        <v>887</v>
      </c>
      <c r="I13643" s="277"/>
    </row>
    <row r="13644" spans="1:9" hidden="1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50"/>
        <v>0</v>
      </c>
      <c r="H13644" s="68" t="s">
        <v>2211</v>
      </c>
      <c r="I13644" s="277" t="s">
        <v>12829</v>
      </c>
    </row>
    <row r="13645" spans="1:9" hidden="1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50"/>
        <v>14250</v>
      </c>
      <c r="H13645" s="84" t="s">
        <v>2211</v>
      </c>
      <c r="I13645" s="277" t="s">
        <v>12829</v>
      </c>
    </row>
    <row r="13646" spans="1:9" hidden="1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50"/>
        <v>185648</v>
      </c>
      <c r="H13646" s="84" t="s">
        <v>2211</v>
      </c>
      <c r="I13646" s="277" t="s">
        <v>12829</v>
      </c>
    </row>
    <row r="13647" spans="1:9" hidden="1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50"/>
        <v>120000</v>
      </c>
      <c r="H13647" s="84" t="s">
        <v>6090</v>
      </c>
      <c r="I13647" s="84"/>
    </row>
    <row r="13648" spans="1:9" hidden="1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50"/>
        <v>30000</v>
      </c>
      <c r="H13648" s="84" t="s">
        <v>2591</v>
      </c>
      <c r="I13648" s="84"/>
    </row>
    <row r="13649" spans="1:9" hidden="1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50"/>
        <v>12500</v>
      </c>
      <c r="H13649" s="84" t="s">
        <v>2591</v>
      </c>
      <c r="I13649" s="84"/>
    </row>
    <row r="13650" spans="1:9" hidden="1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50"/>
        <v>22500</v>
      </c>
      <c r="H13650" s="84" t="s">
        <v>2591</v>
      </c>
      <c r="I13650" s="258"/>
    </row>
    <row r="13651" spans="1:9" hidden="1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50"/>
        <v>495000</v>
      </c>
      <c r="H13651" s="84" t="s">
        <v>158</v>
      </c>
      <c r="I13651" s="72" t="s">
        <v>9617</v>
      </c>
    </row>
    <row r="13652" spans="1:9" hidden="1" x14ac:dyDescent="0.25">
      <c r="A13652" s="59" t="s">
        <v>6104</v>
      </c>
      <c r="B13652" s="59" t="s">
        <v>12788</v>
      </c>
      <c r="C13652" s="73" t="s">
        <v>12832</v>
      </c>
      <c r="D13652" s="64">
        <v>1</v>
      </c>
      <c r="E13652" s="65" t="s">
        <v>31</v>
      </c>
      <c r="F13652" s="71">
        <v>1700000</v>
      </c>
      <c r="G13652" s="67">
        <f t="shared" si="450"/>
        <v>1700000</v>
      </c>
      <c r="H13652" s="84" t="s">
        <v>565</v>
      </c>
      <c r="I13652" s="84" t="s">
        <v>12833</v>
      </c>
    </row>
    <row r="13653" spans="1:9" hidden="1" x14ac:dyDescent="0.25">
      <c r="A13653" s="59" t="s">
        <v>6104</v>
      </c>
      <c r="B13653" s="59" t="s">
        <v>12788</v>
      </c>
      <c r="C13653" s="70" t="s">
        <v>12834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12833</v>
      </c>
    </row>
    <row r="13654" spans="1:9" hidden="1" x14ac:dyDescent="0.25">
      <c r="A13654" s="59" t="s">
        <v>6104</v>
      </c>
      <c r="B13654" s="74" t="s">
        <v>12193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12833</v>
      </c>
    </row>
    <row r="13655" spans="1:9" hidden="1" x14ac:dyDescent="0.25">
      <c r="A13655" s="59" t="s">
        <v>6104</v>
      </c>
      <c r="B13655" s="59" t="s">
        <v>12175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12833</v>
      </c>
    </row>
    <row r="13656" spans="1:9" hidden="1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51">F13656*D13656</f>
        <v>34689</v>
      </c>
      <c r="H13656" s="68" t="s">
        <v>127</v>
      </c>
      <c r="I13656" s="72"/>
    </row>
    <row r="13657" spans="1:9" hidden="1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51"/>
        <v>34809</v>
      </c>
      <c r="H13657" s="84" t="s">
        <v>502</v>
      </c>
      <c r="I13657" s="72"/>
    </row>
    <row r="13658" spans="1:9" hidden="1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51"/>
        <v>530000</v>
      </c>
      <c r="H13658" s="68" t="s">
        <v>565</v>
      </c>
      <c r="I13658" s="59"/>
    </row>
    <row r="13659" spans="1:9" hidden="1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51"/>
        <v>2070000</v>
      </c>
      <c r="H13659" s="84" t="s">
        <v>12835</v>
      </c>
      <c r="I13659" s="277" t="s">
        <v>9615</v>
      </c>
    </row>
    <row r="13660" spans="1:9" hidden="1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51"/>
        <v>65000</v>
      </c>
      <c r="H13660" s="84" t="s">
        <v>12836</v>
      </c>
      <c r="I13660" s="277" t="s">
        <v>9615</v>
      </c>
    </row>
    <row r="13661" spans="1:9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51"/>
        <v>30000</v>
      </c>
      <c r="H13661" s="84" t="s">
        <v>6114</v>
      </c>
      <c r="I13661" s="277"/>
    </row>
    <row r="13662" spans="1:9" hidden="1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51"/>
        <v>31500</v>
      </c>
      <c r="H13662" s="84" t="s">
        <v>6114</v>
      </c>
      <c r="I13662" s="277"/>
    </row>
    <row r="13663" spans="1:9" hidden="1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51"/>
        <v>40000</v>
      </c>
      <c r="H13663" s="68" t="s">
        <v>6114</v>
      </c>
      <c r="I13663" s="277"/>
    </row>
    <row r="13664" spans="1:9" hidden="1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12837</v>
      </c>
      <c r="F13664" s="71">
        <v>75000</v>
      </c>
      <c r="G13664" s="67">
        <f t="shared" si="451"/>
        <v>75000</v>
      </c>
      <c r="H13664" s="68" t="s">
        <v>6114</v>
      </c>
      <c r="I13664" s="277"/>
    </row>
    <row r="13665" spans="1:9" hidden="1" x14ac:dyDescent="0.25">
      <c r="A13665" s="59" t="s">
        <v>6118</v>
      </c>
      <c r="B13665" s="59" t="s">
        <v>12838</v>
      </c>
      <c r="C13665" s="74" t="s">
        <v>12839</v>
      </c>
      <c r="D13665" s="64">
        <v>1</v>
      </c>
      <c r="E13665" s="65" t="s">
        <v>31</v>
      </c>
      <c r="F13665" s="66">
        <v>3173500</v>
      </c>
      <c r="G13665" s="67">
        <f t="shared" si="451"/>
        <v>3173500</v>
      </c>
      <c r="H13665" s="84" t="s">
        <v>12840</v>
      </c>
      <c r="I13665" s="277" t="s">
        <v>12841</v>
      </c>
    </row>
    <row r="13666" spans="1:9" hidden="1" x14ac:dyDescent="0.25">
      <c r="A13666" s="59" t="s">
        <v>6118</v>
      </c>
      <c r="B13666" s="59" t="s">
        <v>12838</v>
      </c>
      <c r="C13666" s="74" t="s">
        <v>12842</v>
      </c>
      <c r="D13666" s="64">
        <v>1</v>
      </c>
      <c r="E13666" s="65" t="s">
        <v>31</v>
      </c>
      <c r="F13666" s="66">
        <v>3173500</v>
      </c>
      <c r="G13666" s="67">
        <f t="shared" si="451"/>
        <v>3173500</v>
      </c>
      <c r="H13666" s="84" t="s">
        <v>12840</v>
      </c>
      <c r="I13666" s="277" t="s">
        <v>12841</v>
      </c>
    </row>
    <row r="13667" spans="1:9" hidden="1" x14ac:dyDescent="0.25">
      <c r="A13667" s="59" t="s">
        <v>6118</v>
      </c>
      <c r="B13667" s="59" t="s">
        <v>12838</v>
      </c>
      <c r="C13667" s="74" t="s">
        <v>12843</v>
      </c>
      <c r="D13667" s="64">
        <v>1</v>
      </c>
      <c r="E13667" s="65" t="s">
        <v>31</v>
      </c>
      <c r="F13667" s="66">
        <v>3173500</v>
      </c>
      <c r="G13667" s="209">
        <f t="shared" si="451"/>
        <v>3173500</v>
      </c>
      <c r="H13667" s="84" t="s">
        <v>12840</v>
      </c>
      <c r="I13667" s="277" t="s">
        <v>12841</v>
      </c>
    </row>
    <row r="13668" spans="1:9" hidden="1" x14ac:dyDescent="0.25">
      <c r="A13668" s="59" t="s">
        <v>6118</v>
      </c>
      <c r="B13668" s="59" t="s">
        <v>4907</v>
      </c>
      <c r="C13668" s="70" t="s">
        <v>12844</v>
      </c>
      <c r="D13668" s="64">
        <v>1</v>
      </c>
      <c r="E13668" s="75" t="s">
        <v>31</v>
      </c>
      <c r="F13668" s="71">
        <v>3150000</v>
      </c>
      <c r="G13668" s="209">
        <f t="shared" si="451"/>
        <v>3150000</v>
      </c>
      <c r="H13668" s="84" t="s">
        <v>12840</v>
      </c>
      <c r="I13668" s="277" t="s">
        <v>12841</v>
      </c>
    </row>
    <row r="13669" spans="1:9" hidden="1" x14ac:dyDescent="0.25">
      <c r="A13669" s="59" t="s">
        <v>6118</v>
      </c>
      <c r="B13669" s="78" t="s">
        <v>3374</v>
      </c>
      <c r="C13669" s="70" t="s">
        <v>12845</v>
      </c>
      <c r="D13669" s="64">
        <v>1</v>
      </c>
      <c r="E13669" s="65" t="s">
        <v>31</v>
      </c>
      <c r="F13669" s="66">
        <v>1650000</v>
      </c>
      <c r="G13669" s="67">
        <f t="shared" si="451"/>
        <v>1650000</v>
      </c>
      <c r="H13669" s="84" t="s">
        <v>12840</v>
      </c>
      <c r="I13669" s="277" t="s">
        <v>12841</v>
      </c>
    </row>
    <row r="13670" spans="1:9" hidden="1" x14ac:dyDescent="0.25">
      <c r="A13670" s="59" t="s">
        <v>6118</v>
      </c>
      <c r="B13670" s="78" t="s">
        <v>3374</v>
      </c>
      <c r="C13670" s="73" t="s">
        <v>12846</v>
      </c>
      <c r="D13670" s="64">
        <v>1</v>
      </c>
      <c r="E13670" s="65" t="s">
        <v>31</v>
      </c>
      <c r="F13670" s="66">
        <v>1650000</v>
      </c>
      <c r="G13670" s="67">
        <f t="shared" si="451"/>
        <v>1650000</v>
      </c>
      <c r="H13670" s="84" t="s">
        <v>12840</v>
      </c>
      <c r="I13670" s="277" t="s">
        <v>12841</v>
      </c>
    </row>
    <row r="13671" spans="1:9" hidden="1" x14ac:dyDescent="0.25">
      <c r="A13671" s="59" t="s">
        <v>6118</v>
      </c>
      <c r="B13671" s="78" t="s">
        <v>3374</v>
      </c>
      <c r="C13671" s="70" t="s">
        <v>12847</v>
      </c>
      <c r="D13671" s="64">
        <v>1</v>
      </c>
      <c r="E13671" s="65" t="s">
        <v>31</v>
      </c>
      <c r="F13671" s="66">
        <v>1650000</v>
      </c>
      <c r="G13671" s="67">
        <f t="shared" si="451"/>
        <v>1650000</v>
      </c>
      <c r="H13671" s="84" t="s">
        <v>12840</v>
      </c>
      <c r="I13671" s="277" t="s">
        <v>12841</v>
      </c>
    </row>
    <row r="13672" spans="1:9" hidden="1" x14ac:dyDescent="0.25">
      <c r="A13672" s="59" t="s">
        <v>6118</v>
      </c>
      <c r="B13672" s="78" t="s">
        <v>3374</v>
      </c>
      <c r="C13672" s="73" t="s">
        <v>12848</v>
      </c>
      <c r="D13672" s="64">
        <v>1</v>
      </c>
      <c r="E13672" s="65" t="s">
        <v>31</v>
      </c>
      <c r="F13672" s="66">
        <v>1650000</v>
      </c>
      <c r="G13672" s="67">
        <f t="shared" si="451"/>
        <v>1650000</v>
      </c>
      <c r="H13672" s="84" t="s">
        <v>12840</v>
      </c>
      <c r="I13672" s="277" t="s">
        <v>12841</v>
      </c>
    </row>
    <row r="13673" spans="1:9" hidden="1" x14ac:dyDescent="0.25">
      <c r="A13673" s="59" t="s">
        <v>6118</v>
      </c>
      <c r="B13673" s="78" t="s">
        <v>3374</v>
      </c>
      <c r="C13673" s="70" t="s">
        <v>12849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12840</v>
      </c>
      <c r="I13673" s="277" t="s">
        <v>12841</v>
      </c>
    </row>
    <row r="13674" spans="1:9" hidden="1" x14ac:dyDescent="0.25">
      <c r="A13674" s="59" t="s">
        <v>6118</v>
      </c>
      <c r="B13674" s="78" t="s">
        <v>3374</v>
      </c>
      <c r="C13674" s="70" t="s">
        <v>12850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12840</v>
      </c>
      <c r="I13674" s="277" t="s">
        <v>12841</v>
      </c>
    </row>
    <row r="13675" spans="1:9" hidden="1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6118</v>
      </c>
      <c r="B13676" s="59" t="s">
        <v>102</v>
      </c>
      <c r="C13676" s="59" t="s">
        <v>11647</v>
      </c>
      <c r="D13676" s="64">
        <v>1</v>
      </c>
      <c r="E13676" s="65" t="s">
        <v>31</v>
      </c>
      <c r="F13676" s="66">
        <v>6500000</v>
      </c>
      <c r="G13676" s="209">
        <f t="shared" si="451"/>
        <v>6500000</v>
      </c>
      <c r="H13676" s="84" t="s">
        <v>161</v>
      </c>
      <c r="I13676" s="84"/>
    </row>
    <row r="13677" spans="1:9" hidden="1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51"/>
        <v>256500</v>
      </c>
      <c r="H13677" s="84" t="s">
        <v>1235</v>
      </c>
      <c r="I13677" s="84" t="s">
        <v>12851</v>
      </c>
    </row>
    <row r="13678" spans="1:9" hidden="1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51"/>
        <v>105000</v>
      </c>
      <c r="H13678" s="84" t="s">
        <v>1235</v>
      </c>
      <c r="I13678" s="84" t="s">
        <v>12851</v>
      </c>
    </row>
    <row r="13679" spans="1:9" hidden="1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51"/>
        <v>87791</v>
      </c>
      <c r="H13679" s="84" t="s">
        <v>1235</v>
      </c>
      <c r="I13679" s="59" t="s">
        <v>12851</v>
      </c>
    </row>
    <row r="13680" spans="1:9" hidden="1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51"/>
        <v>40000</v>
      </c>
      <c r="H13680" s="84" t="s">
        <v>3028</v>
      </c>
      <c r="I13680" s="59" t="s">
        <v>12852</v>
      </c>
    </row>
    <row r="13681" spans="1:9" hidden="1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51"/>
        <v>24750</v>
      </c>
      <c r="H13681" s="84" t="s">
        <v>3028</v>
      </c>
      <c r="I13681" s="59" t="s">
        <v>12852</v>
      </c>
    </row>
    <row r="13682" spans="1:9" hidden="1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51"/>
        <v>693780</v>
      </c>
      <c r="H13682" s="84" t="s">
        <v>2643</v>
      </c>
      <c r="I13682" s="59" t="s">
        <v>12853</v>
      </c>
    </row>
    <row r="13683" spans="1:9" hidden="1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51"/>
        <v>646000</v>
      </c>
      <c r="H13683" s="84" t="s">
        <v>3898</v>
      </c>
      <c r="I13683" s="59" t="s">
        <v>12853</v>
      </c>
    </row>
    <row r="13684" spans="1:9" hidden="1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51"/>
        <v>138000</v>
      </c>
      <c r="H13684" s="84" t="s">
        <v>1850</v>
      </c>
      <c r="I13684" s="59" t="s">
        <v>12853</v>
      </c>
    </row>
    <row r="13685" spans="1:9" hidden="1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51"/>
        <v>50000</v>
      </c>
      <c r="H13685" s="84" t="s">
        <v>6598</v>
      </c>
      <c r="I13685" s="59" t="s">
        <v>12853</v>
      </c>
    </row>
    <row r="13686" spans="1:9" hidden="1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51"/>
        <v>228000</v>
      </c>
      <c r="H13686" s="84" t="s">
        <v>975</v>
      </c>
      <c r="I13686" s="59" t="s">
        <v>9649</v>
      </c>
    </row>
    <row r="13687" spans="1:9" hidden="1" x14ac:dyDescent="0.25">
      <c r="A13687" s="59" t="s">
        <v>6118</v>
      </c>
      <c r="B13687" s="484" t="s">
        <v>5539</v>
      </c>
      <c r="C13687" s="499" t="s">
        <v>8230</v>
      </c>
      <c r="D13687" s="392">
        <v>1</v>
      </c>
      <c r="E13687" s="392" t="s">
        <v>31</v>
      </c>
      <c r="F13687" s="500">
        <v>520000</v>
      </c>
      <c r="G13687" s="464">
        <f t="shared" si="451"/>
        <v>520000</v>
      </c>
      <c r="H13687" s="465" t="s">
        <v>975</v>
      </c>
      <c r="I13687" s="392" t="s">
        <v>9649</v>
      </c>
    </row>
    <row r="13688" spans="1:9" hidden="1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51"/>
        <v>92500</v>
      </c>
      <c r="H13688" s="84" t="s">
        <v>975</v>
      </c>
      <c r="I13688" s="59" t="s">
        <v>9649</v>
      </c>
    </row>
    <row r="13689" spans="1:9" hidden="1" x14ac:dyDescent="0.25">
      <c r="A13689" s="59" t="s">
        <v>6118</v>
      </c>
      <c r="B13689" s="59" t="s">
        <v>12854</v>
      </c>
      <c r="C13689" s="247" t="s">
        <v>12855</v>
      </c>
      <c r="D13689" s="59">
        <v>1</v>
      </c>
      <c r="E13689" s="59" t="s">
        <v>31</v>
      </c>
      <c r="F13689" s="60">
        <v>475000</v>
      </c>
      <c r="G13689" s="209">
        <f t="shared" si="451"/>
        <v>475000</v>
      </c>
      <c r="H13689" s="84" t="s">
        <v>131</v>
      </c>
      <c r="I13689" s="59" t="s">
        <v>12856</v>
      </c>
    </row>
    <row r="13690" spans="1:9" hidden="1" x14ac:dyDescent="0.25">
      <c r="A13690" s="59" t="s">
        <v>6118</v>
      </c>
      <c r="B13690" s="59" t="s">
        <v>12854</v>
      </c>
      <c r="C13690" s="247" t="s">
        <v>12857</v>
      </c>
      <c r="D13690" s="59">
        <v>1</v>
      </c>
      <c r="E13690" s="59" t="s">
        <v>31</v>
      </c>
      <c r="F13690" s="60">
        <v>475000</v>
      </c>
      <c r="G13690" s="209">
        <f t="shared" si="451"/>
        <v>475000</v>
      </c>
      <c r="H13690" s="84" t="s">
        <v>131</v>
      </c>
      <c r="I13690" s="59" t="s">
        <v>12856</v>
      </c>
    </row>
    <row r="13691" spans="1:9" hidden="1" x14ac:dyDescent="0.25">
      <c r="A13691" s="59" t="s">
        <v>6118</v>
      </c>
      <c r="B13691" s="59" t="s">
        <v>12854</v>
      </c>
      <c r="C13691" s="247" t="s">
        <v>12858</v>
      </c>
      <c r="D13691" s="59">
        <v>1</v>
      </c>
      <c r="E13691" s="59" t="s">
        <v>31</v>
      </c>
      <c r="F13691" s="60">
        <v>475000</v>
      </c>
      <c r="G13691" s="209">
        <f t="shared" si="451"/>
        <v>475000</v>
      </c>
      <c r="H13691" s="84" t="s">
        <v>131</v>
      </c>
      <c r="I13691" s="59" t="s">
        <v>12856</v>
      </c>
    </row>
    <row r="13692" spans="1:9" hidden="1" x14ac:dyDescent="0.25">
      <c r="A13692" s="59" t="s">
        <v>6118</v>
      </c>
      <c r="B13692" s="59" t="s">
        <v>12854</v>
      </c>
      <c r="C13692" s="247" t="s">
        <v>12859</v>
      </c>
      <c r="D13692" s="59">
        <v>1</v>
      </c>
      <c r="E13692" s="59" t="s">
        <v>31</v>
      </c>
      <c r="F13692" s="60">
        <v>475000</v>
      </c>
      <c r="G13692" s="209">
        <f t="shared" si="451"/>
        <v>475000</v>
      </c>
      <c r="H13692" s="84" t="s">
        <v>131</v>
      </c>
      <c r="I13692" s="59" t="s">
        <v>12856</v>
      </c>
    </row>
    <row r="13693" spans="1:9" hidden="1" x14ac:dyDescent="0.25">
      <c r="A13693" s="59" t="s">
        <v>6118</v>
      </c>
      <c r="B13693" s="59" t="s">
        <v>12198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51"/>
        <v>155000</v>
      </c>
      <c r="H13693" s="84" t="s">
        <v>131</v>
      </c>
      <c r="I13693" s="59" t="s">
        <v>12856</v>
      </c>
    </row>
    <row r="13694" spans="1:9" hidden="1" x14ac:dyDescent="0.25">
      <c r="A13694" s="59" t="s">
        <v>6118</v>
      </c>
      <c r="B13694" s="59" t="s">
        <v>12767</v>
      </c>
      <c r="C13694" s="247" t="s">
        <v>12860</v>
      </c>
      <c r="D13694" s="59">
        <v>1</v>
      </c>
      <c r="E13694" s="59" t="s">
        <v>31</v>
      </c>
      <c r="F13694" s="60">
        <v>1400000</v>
      </c>
      <c r="G13694" s="209">
        <f t="shared" si="451"/>
        <v>1400000</v>
      </c>
      <c r="H13694" s="84" t="s">
        <v>3394</v>
      </c>
      <c r="I13694" s="59" t="s">
        <v>9644</v>
      </c>
    </row>
    <row r="13695" spans="1:9" hidden="1" x14ac:dyDescent="0.25">
      <c r="A13695" s="59" t="s">
        <v>6118</v>
      </c>
      <c r="B13695" s="59" t="s">
        <v>12198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51"/>
        <v>155000</v>
      </c>
      <c r="H13695" s="84" t="s">
        <v>3394</v>
      </c>
      <c r="I13695" s="59" t="s">
        <v>9644</v>
      </c>
    </row>
    <row r="13696" spans="1:9" hidden="1" x14ac:dyDescent="0.25">
      <c r="A13696" s="59" t="s">
        <v>6118</v>
      </c>
      <c r="B13696" s="59" t="s">
        <v>12770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51"/>
        <v>45000</v>
      </c>
      <c r="H13696" s="84" t="s">
        <v>3394</v>
      </c>
      <c r="I13696" s="59" t="s">
        <v>9644</v>
      </c>
    </row>
    <row r="13697" spans="1:9" hidden="1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51"/>
        <v>28500</v>
      </c>
      <c r="H13697" s="84" t="s">
        <v>3394</v>
      </c>
      <c r="I13697" s="59" t="s">
        <v>9644</v>
      </c>
    </row>
    <row r="13698" spans="1:9" hidden="1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51"/>
        <v>25000</v>
      </c>
      <c r="H13698" s="84" t="s">
        <v>3394</v>
      </c>
      <c r="I13698" s="59" t="s">
        <v>9644</v>
      </c>
    </row>
    <row r="13699" spans="1:9" hidden="1" x14ac:dyDescent="0.25">
      <c r="A13699" s="59" t="s">
        <v>6118</v>
      </c>
      <c r="B13699" s="59" t="s">
        <v>12861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51"/>
        <v>175000</v>
      </c>
      <c r="H13699" s="84" t="s">
        <v>3394</v>
      </c>
      <c r="I13699" s="59" t="s">
        <v>9644</v>
      </c>
    </row>
    <row r="13700" spans="1:9" hidden="1" x14ac:dyDescent="0.25">
      <c r="A13700" s="59" t="s">
        <v>6118</v>
      </c>
      <c r="B13700" s="59" t="s">
        <v>110</v>
      </c>
      <c r="C13700" s="59" t="s">
        <v>12451</v>
      </c>
      <c r="D13700" s="59">
        <v>1</v>
      </c>
      <c r="E13700" s="59" t="s">
        <v>66</v>
      </c>
      <c r="F13700" s="60">
        <v>1920000</v>
      </c>
      <c r="G13700" s="209">
        <f t="shared" si="451"/>
        <v>1920000</v>
      </c>
      <c r="H13700" s="84" t="s">
        <v>2678</v>
      </c>
      <c r="I13700" s="59" t="s">
        <v>9646</v>
      </c>
    </row>
    <row r="13701" spans="1:9" hidden="1" x14ac:dyDescent="0.25">
      <c r="A13701" s="59" t="s">
        <v>6118</v>
      </c>
      <c r="B13701" s="59" t="s">
        <v>110</v>
      </c>
      <c r="C13701" s="59" t="s">
        <v>12676</v>
      </c>
      <c r="D13701" s="59">
        <v>1</v>
      </c>
      <c r="E13701" s="59" t="s">
        <v>66</v>
      </c>
      <c r="F13701" s="60">
        <v>1920000</v>
      </c>
      <c r="G13701" s="209">
        <f t="shared" si="451"/>
        <v>1920000</v>
      </c>
      <c r="H13701" s="84" t="s">
        <v>2678</v>
      </c>
      <c r="I13701" s="59" t="s">
        <v>9646</v>
      </c>
    </row>
    <row r="13702" spans="1:9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51"/>
        <v>10000</v>
      </c>
      <c r="H13702" s="84" t="s">
        <v>3838</v>
      </c>
      <c r="I13702" s="59"/>
    </row>
    <row r="13703" spans="1:9" hidden="1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2">F13704*D13704</f>
        <v>57000</v>
      </c>
      <c r="H13704" s="68" t="s">
        <v>161</v>
      </c>
    </row>
    <row r="13705" spans="1:9" hidden="1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2"/>
        <v>7000</v>
      </c>
      <c r="H13705" s="84" t="s">
        <v>12862</v>
      </c>
    </row>
    <row r="13706" spans="1:9" hidden="1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2"/>
        <v>7000</v>
      </c>
      <c r="H13706" s="84" t="s">
        <v>6114</v>
      </c>
    </row>
    <row r="13707" spans="1:9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2"/>
        <v>30000</v>
      </c>
      <c r="H13707" s="320" t="s">
        <v>6114</v>
      </c>
    </row>
    <row r="13708" spans="1:9" hidden="1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2"/>
        <v>13000</v>
      </c>
      <c r="H13708" s="84" t="s">
        <v>6114</v>
      </c>
    </row>
    <row r="13709" spans="1:9" hidden="1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2"/>
        <v>75000</v>
      </c>
      <c r="H13709" s="320" t="s">
        <v>127</v>
      </c>
    </row>
    <row r="13710" spans="1:9" hidden="1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2"/>
        <v>500000</v>
      </c>
      <c r="H13710" s="84" t="s">
        <v>887</v>
      </c>
    </row>
    <row r="13711" spans="1:9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2"/>
        <v>8500</v>
      </c>
      <c r="H13711" s="84" t="s">
        <v>507</v>
      </c>
    </row>
    <row r="13712" spans="1:9" hidden="1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2"/>
        <v>173445</v>
      </c>
      <c r="H13712" s="84" t="s">
        <v>507</v>
      </c>
    </row>
    <row r="13713" spans="1:8" hidden="1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2"/>
        <v>27000</v>
      </c>
      <c r="H13713" s="84" t="s">
        <v>146</v>
      </c>
    </row>
    <row r="13714" spans="1:8" hidden="1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2"/>
        <v>100000</v>
      </c>
      <c r="H13714" s="84" t="s">
        <v>146</v>
      </c>
    </row>
    <row r="13715" spans="1:8" hidden="1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2"/>
        <v>100000</v>
      </c>
      <c r="H13715" s="84" t="s">
        <v>146</v>
      </c>
    </row>
    <row r="13716" spans="1:8" hidden="1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2"/>
        <v>200000</v>
      </c>
      <c r="H13716" s="68" t="s">
        <v>977</v>
      </c>
    </row>
    <row r="13717" spans="1:8" hidden="1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2"/>
        <v>26666</v>
      </c>
      <c r="H13717" s="68" t="s">
        <v>977</v>
      </c>
    </row>
    <row r="13718" spans="1:8" hidden="1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2"/>
        <v>75000</v>
      </c>
      <c r="H13718" s="68" t="s">
        <v>977</v>
      </c>
    </row>
    <row r="13719" spans="1:8" hidden="1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2"/>
        <v>105000</v>
      </c>
      <c r="H13719" s="68" t="s">
        <v>977</v>
      </c>
    </row>
    <row r="13720" spans="1:8" hidden="1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2"/>
        <v>450000</v>
      </c>
      <c r="H13720" s="68" t="s">
        <v>977</v>
      </c>
    </row>
    <row r="13721" spans="1:8" hidden="1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2"/>
        <v>1000000</v>
      </c>
      <c r="H13721" s="68" t="s">
        <v>977</v>
      </c>
    </row>
    <row r="13722" spans="1:8" hidden="1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2"/>
        <v>2225000</v>
      </c>
      <c r="H13722" s="68" t="s">
        <v>977</v>
      </c>
    </row>
    <row r="13723" spans="1:8" hidden="1" x14ac:dyDescent="0.25">
      <c r="A13723" s="59" t="s">
        <v>6124</v>
      </c>
      <c r="B13723" s="59" t="s">
        <v>12863</v>
      </c>
      <c r="C13723" s="73" t="s">
        <v>12864</v>
      </c>
      <c r="D13723" s="64">
        <v>1</v>
      </c>
      <c r="E13723" s="65" t="s">
        <v>31</v>
      </c>
      <c r="F13723" s="209">
        <v>400000</v>
      </c>
      <c r="G13723" s="67">
        <f t="shared" si="452"/>
        <v>400000</v>
      </c>
      <c r="H13723" s="68" t="s">
        <v>977</v>
      </c>
    </row>
    <row r="13724" spans="1:8" hidden="1" x14ac:dyDescent="0.25">
      <c r="A13724" s="59" t="s">
        <v>6124</v>
      </c>
      <c r="B13724" s="59" t="s">
        <v>12601</v>
      </c>
      <c r="C13724" s="59" t="s">
        <v>12864</v>
      </c>
      <c r="D13724" s="80">
        <v>1</v>
      </c>
      <c r="E13724" s="65" t="s">
        <v>31</v>
      </c>
      <c r="F13724" s="209">
        <v>1450000</v>
      </c>
      <c r="G13724" s="67">
        <f t="shared" si="452"/>
        <v>1450000</v>
      </c>
      <c r="H13724" s="68" t="s">
        <v>977</v>
      </c>
    </row>
    <row r="13725" spans="1:8" hidden="1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2"/>
        <v>99750</v>
      </c>
      <c r="H13725" s="68" t="s">
        <v>977</v>
      </c>
    </row>
    <row r="13726" spans="1:8" hidden="1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2"/>
        <v>250000</v>
      </c>
      <c r="H13726" s="84" t="s">
        <v>977</v>
      </c>
    </row>
    <row r="13727" spans="1:8" hidden="1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2"/>
        <v>700000</v>
      </c>
      <c r="H13727" s="266" t="s">
        <v>977</v>
      </c>
    </row>
    <row r="13728" spans="1:8" hidden="1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2"/>
        <v>85000</v>
      </c>
      <c r="H13728" s="266" t="s">
        <v>582</v>
      </c>
    </row>
    <row r="13729" spans="1:9" hidden="1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2"/>
        <v>228000</v>
      </c>
      <c r="H13729" s="68" t="s">
        <v>648</v>
      </c>
      <c r="I13729" s="72" t="s">
        <v>9667</v>
      </c>
    </row>
    <row r="13730" spans="1:9" hidden="1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2"/>
        <v>520000</v>
      </c>
      <c r="H13730" s="84" t="s">
        <v>648</v>
      </c>
      <c r="I13730" s="72" t="s">
        <v>9667</v>
      </c>
    </row>
    <row r="13731" spans="1:9" hidden="1" x14ac:dyDescent="0.25">
      <c r="A13731" s="59" t="s">
        <v>6139</v>
      </c>
      <c r="B13731" s="59" t="s">
        <v>12788</v>
      </c>
      <c r="C13731" s="207" t="s">
        <v>12865</v>
      </c>
      <c r="D13731" s="64">
        <v>1</v>
      </c>
      <c r="E13731" s="65" t="s">
        <v>31</v>
      </c>
      <c r="F13731" s="67">
        <v>1700000</v>
      </c>
      <c r="G13731" s="67">
        <f t="shared" si="452"/>
        <v>1700000</v>
      </c>
      <c r="H13731" s="84" t="s">
        <v>605</v>
      </c>
      <c r="I13731" s="277" t="s">
        <v>12866</v>
      </c>
    </row>
    <row r="13732" spans="1:9" hidden="1" x14ac:dyDescent="0.25">
      <c r="A13732" s="59" t="s">
        <v>6139</v>
      </c>
      <c r="B13732" s="59" t="s">
        <v>12788</v>
      </c>
      <c r="C13732" s="59" t="s">
        <v>12867</v>
      </c>
      <c r="D13732" s="59">
        <v>1</v>
      </c>
      <c r="E13732" s="70" t="s">
        <v>31</v>
      </c>
      <c r="F13732" s="60">
        <v>1700000</v>
      </c>
      <c r="G13732" s="67">
        <f t="shared" si="452"/>
        <v>1700000</v>
      </c>
      <c r="H13732" s="84" t="s">
        <v>605</v>
      </c>
      <c r="I13732" s="277" t="s">
        <v>12866</v>
      </c>
    </row>
    <row r="13733" spans="1:9" hidden="1" x14ac:dyDescent="0.25">
      <c r="A13733" s="59" t="s">
        <v>6139</v>
      </c>
      <c r="B13733" s="59" t="s">
        <v>12175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2"/>
        <v>110000</v>
      </c>
      <c r="H13733" s="84" t="s">
        <v>605</v>
      </c>
      <c r="I13733" s="277" t="s">
        <v>12866</v>
      </c>
    </row>
    <row r="13734" spans="1:9" hidden="1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2"/>
        <v>190000</v>
      </c>
      <c r="H13734" s="84" t="s">
        <v>605</v>
      </c>
      <c r="I13734" s="277" t="s">
        <v>12866</v>
      </c>
    </row>
    <row r="13735" spans="1:9" hidden="1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2"/>
        <v>130000</v>
      </c>
      <c r="H13735" s="84" t="s">
        <v>605</v>
      </c>
      <c r="I13735" s="277" t="s">
        <v>12866</v>
      </c>
    </row>
    <row r="13736" spans="1:9" hidden="1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2"/>
        <v>330000</v>
      </c>
      <c r="H13736" s="84" t="s">
        <v>605</v>
      </c>
      <c r="I13736" s="277" t="s">
        <v>12866</v>
      </c>
    </row>
    <row r="13737" spans="1:9" hidden="1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2"/>
        <v>10500</v>
      </c>
      <c r="H13737" s="84" t="s">
        <v>6114</v>
      </c>
      <c r="I13737" s="277"/>
    </row>
    <row r="13738" spans="1:9" hidden="1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2"/>
        <v>12500</v>
      </c>
      <c r="H13738" s="84" t="s">
        <v>6114</v>
      </c>
      <c r="I13738" s="277"/>
    </row>
    <row r="13739" spans="1:9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2"/>
        <v>25000</v>
      </c>
      <c r="H13739" s="84" t="s">
        <v>6114</v>
      </c>
      <c r="I13739" s="277"/>
    </row>
    <row r="13740" spans="1:9" hidden="1" x14ac:dyDescent="0.25">
      <c r="A13740" s="59" t="s">
        <v>6139</v>
      </c>
      <c r="B13740" s="59" t="s">
        <v>12535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2"/>
        <v>11500</v>
      </c>
      <c r="H13740" s="84" t="s">
        <v>6114</v>
      </c>
      <c r="I13740" s="277"/>
    </row>
    <row r="13741" spans="1:9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2"/>
        <v>10000</v>
      </c>
      <c r="H13741" s="84" t="s">
        <v>35</v>
      </c>
      <c r="I13741" s="277"/>
    </row>
    <row r="13742" spans="1:9" hidden="1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2"/>
        <v>900000</v>
      </c>
      <c r="H13742" s="84" t="s">
        <v>5946</v>
      </c>
      <c r="I13742" s="277" t="s">
        <v>9221</v>
      </c>
    </row>
    <row r="13743" spans="1:9" hidden="1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2"/>
        <v>140000</v>
      </c>
      <c r="H13743" s="84" t="s">
        <v>5946</v>
      </c>
      <c r="I13743" s="277" t="s">
        <v>9221</v>
      </c>
    </row>
    <row r="13744" spans="1:9" hidden="1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2"/>
        <v>2375000</v>
      </c>
      <c r="H13744" s="84" t="s">
        <v>5946</v>
      </c>
      <c r="I13744" s="277" t="s">
        <v>9221</v>
      </c>
    </row>
    <row r="13745" spans="1:9" hidden="1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2"/>
        <v>390000</v>
      </c>
      <c r="H13745" s="68" t="s">
        <v>146</v>
      </c>
      <c r="I13745" s="277"/>
    </row>
    <row r="13746" spans="1:9" hidden="1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2"/>
        <v>18000</v>
      </c>
      <c r="H13746" s="68" t="s">
        <v>146</v>
      </c>
      <c r="I13746" s="277"/>
    </row>
    <row r="13747" spans="1:9" hidden="1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2"/>
        <v>800000</v>
      </c>
      <c r="H13747" s="68" t="s">
        <v>3807</v>
      </c>
      <c r="I13747" s="277"/>
    </row>
    <row r="13748" spans="1:9" hidden="1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2"/>
        <v>16000</v>
      </c>
      <c r="H13748" s="68" t="s">
        <v>504</v>
      </c>
      <c r="I13748" s="277" t="s">
        <v>9221</v>
      </c>
    </row>
    <row r="13749" spans="1:9" hidden="1" x14ac:dyDescent="0.25">
      <c r="A13749" s="59" t="s">
        <v>6139</v>
      </c>
      <c r="B13749" s="59" t="s">
        <v>12868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2"/>
        <v>1800000</v>
      </c>
      <c r="H13749" s="84" t="s">
        <v>4453</v>
      </c>
      <c r="I13749" s="84"/>
    </row>
    <row r="13750" spans="1:9" hidden="1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2"/>
        <v>165000</v>
      </c>
      <c r="H13750" s="84" t="s">
        <v>565</v>
      </c>
      <c r="I13750" s="84" t="s">
        <v>12833</v>
      </c>
    </row>
    <row r="13751" spans="1:9" hidden="1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2"/>
        <v>116030</v>
      </c>
      <c r="H13751" s="68" t="s">
        <v>161</v>
      </c>
      <c r="I13751" s="72"/>
    </row>
    <row r="13752" spans="1:9" hidden="1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2"/>
        <v>98600</v>
      </c>
      <c r="H13752" s="84" t="s">
        <v>161</v>
      </c>
      <c r="I13752" s="72"/>
    </row>
    <row r="13753" spans="1:9" hidden="1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2"/>
        <v>34809</v>
      </c>
      <c r="H13753" s="84" t="s">
        <v>3028</v>
      </c>
      <c r="I13753" s="277"/>
    </row>
    <row r="13754" spans="1:9" hidden="1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2"/>
        <v>504545</v>
      </c>
      <c r="H13754" s="84" t="s">
        <v>504</v>
      </c>
      <c r="I13754" s="277" t="s">
        <v>12869</v>
      </c>
    </row>
    <row r="13755" spans="1:9" hidden="1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2"/>
        <v>600950</v>
      </c>
      <c r="H13755" s="84" t="s">
        <v>504</v>
      </c>
      <c r="I13755" s="277" t="s">
        <v>12869</v>
      </c>
    </row>
    <row r="13756" spans="1:9" hidden="1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2"/>
        <v>757500</v>
      </c>
      <c r="H13756" s="84" t="s">
        <v>504</v>
      </c>
      <c r="I13756" s="277" t="s">
        <v>12869</v>
      </c>
    </row>
    <row r="13757" spans="1:9" hidden="1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2"/>
        <v>228000</v>
      </c>
      <c r="H13757" s="84" t="s">
        <v>146</v>
      </c>
      <c r="I13757" s="277"/>
    </row>
    <row r="13758" spans="1:9" hidden="1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2"/>
        <v>5000</v>
      </c>
      <c r="H13758" s="84" t="s">
        <v>6114</v>
      </c>
      <c r="I13758" s="277"/>
    </row>
    <row r="13759" spans="1:9" hidden="1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2"/>
        <v>7500</v>
      </c>
      <c r="H13759" s="84" t="s">
        <v>6114</v>
      </c>
      <c r="I13759" s="277"/>
    </row>
    <row r="13760" spans="1:9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2"/>
        <v>20000</v>
      </c>
      <c r="H13760" s="84" t="s">
        <v>6114</v>
      </c>
      <c r="I13760" s="277"/>
    </row>
    <row r="13761" spans="1:9" hidden="1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2"/>
        <v>110000</v>
      </c>
      <c r="H13761" s="84" t="s">
        <v>6114</v>
      </c>
      <c r="I13761" s="277"/>
    </row>
    <row r="13762" spans="1:9" hidden="1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12870</v>
      </c>
    </row>
    <row r="13763" spans="1:9" hidden="1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12870</v>
      </c>
    </row>
    <row r="13764" spans="1:9" hidden="1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hidden="1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hidden="1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3">F13766*D13766</f>
        <v>159996</v>
      </c>
      <c r="H13766" s="84" t="s">
        <v>977</v>
      </c>
      <c r="I13766" s="277"/>
    </row>
    <row r="13767" spans="1:9" hidden="1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3"/>
        <v>85500</v>
      </c>
      <c r="H13767" s="84" t="s">
        <v>977</v>
      </c>
      <c r="I13767" s="277"/>
    </row>
    <row r="13768" spans="1:9" hidden="1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3"/>
        <v>32300</v>
      </c>
      <c r="H13768" s="84" t="s">
        <v>977</v>
      </c>
      <c r="I13768" s="277"/>
    </row>
    <row r="13769" spans="1:9" hidden="1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3"/>
        <v>90000</v>
      </c>
      <c r="H13769" s="68" t="s">
        <v>887</v>
      </c>
      <c r="I13769" s="277"/>
    </row>
    <row r="13770" spans="1:9" hidden="1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3"/>
        <v>21000</v>
      </c>
      <c r="H13770" s="68" t="s">
        <v>887</v>
      </c>
      <c r="I13770" s="277"/>
    </row>
    <row r="13771" spans="1:9" hidden="1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3"/>
        <v>13000</v>
      </c>
      <c r="H13771" s="68" t="s">
        <v>887</v>
      </c>
      <c r="I13771" s="84"/>
    </row>
    <row r="13772" spans="1:9" hidden="1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3"/>
        <v>4000</v>
      </c>
      <c r="H13772" s="68" t="s">
        <v>887</v>
      </c>
      <c r="I13772" s="84"/>
    </row>
    <row r="13773" spans="1:9" hidden="1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3"/>
        <v>2000</v>
      </c>
      <c r="H13773" s="68" t="s">
        <v>887</v>
      </c>
      <c r="I13773" s="84"/>
    </row>
    <row r="13774" spans="1:9" hidden="1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3"/>
        <v>6000</v>
      </c>
      <c r="H13774" s="68" t="s">
        <v>887</v>
      </c>
      <c r="I13774" s="84"/>
    </row>
    <row r="13775" spans="1:9" hidden="1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3"/>
        <v>40000</v>
      </c>
      <c r="H13775" s="84" t="s">
        <v>887</v>
      </c>
      <c r="I13775" s="59"/>
    </row>
    <row r="13776" spans="1:9" hidden="1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hidden="1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hidden="1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4">F13778*D13778</f>
        <v>48000</v>
      </c>
      <c r="H13778" s="84" t="s">
        <v>127</v>
      </c>
      <c r="I13778" s="59"/>
    </row>
    <row r="13779" spans="1:9" hidden="1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4"/>
        <v>90000</v>
      </c>
      <c r="H13779" s="84" t="s">
        <v>127</v>
      </c>
      <c r="I13779" s="59"/>
    </row>
    <row r="13780" spans="1:9" hidden="1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4"/>
        <v>90000</v>
      </c>
      <c r="H13780" s="84" t="s">
        <v>127</v>
      </c>
      <c r="I13780" s="59"/>
    </row>
    <row r="13781" spans="1:9" hidden="1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4"/>
        <v>12000</v>
      </c>
      <c r="H13781" s="84" t="s">
        <v>977</v>
      </c>
      <c r="I13781" s="59"/>
    </row>
    <row r="13782" spans="1:9" hidden="1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4"/>
        <v>256500</v>
      </c>
      <c r="H13782" s="84" t="s">
        <v>1035</v>
      </c>
      <c r="I13782" s="59" t="s">
        <v>9683</v>
      </c>
    </row>
    <row r="13783" spans="1:9" hidden="1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4"/>
        <v>87791</v>
      </c>
      <c r="H13783" s="84" t="s">
        <v>1035</v>
      </c>
      <c r="I13783" s="59" t="s">
        <v>9683</v>
      </c>
    </row>
    <row r="13784" spans="1:9" hidden="1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4"/>
        <v>39000</v>
      </c>
      <c r="H13784" s="84" t="s">
        <v>1035</v>
      </c>
      <c r="I13784" s="59" t="s">
        <v>9683</v>
      </c>
    </row>
    <row r="13785" spans="1:9" hidden="1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4"/>
        <v>92500</v>
      </c>
      <c r="H13785" s="84" t="s">
        <v>1035</v>
      </c>
      <c r="I13785" s="59" t="s">
        <v>9683</v>
      </c>
    </row>
    <row r="13786" spans="1:9" hidden="1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4"/>
        <v>130000</v>
      </c>
      <c r="H13786" s="84" t="s">
        <v>1035</v>
      </c>
      <c r="I13786" s="59" t="s">
        <v>9683</v>
      </c>
    </row>
    <row r="13787" spans="1:9" hidden="1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4"/>
        <v>256500</v>
      </c>
      <c r="H13787" s="84" t="s">
        <v>2678</v>
      </c>
      <c r="I13787" s="72" t="s">
        <v>12871</v>
      </c>
    </row>
    <row r="13788" spans="1:9" hidden="1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4"/>
        <v>87791</v>
      </c>
      <c r="H13788" s="84" t="s">
        <v>2678</v>
      </c>
      <c r="I13788" s="72" t="s">
        <v>12871</v>
      </c>
    </row>
    <row r="13789" spans="1:9" hidden="1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4"/>
        <v>55000</v>
      </c>
      <c r="H13789" s="84" t="s">
        <v>1982</v>
      </c>
      <c r="I13789" s="277" t="s">
        <v>12872</v>
      </c>
    </row>
    <row r="13790" spans="1:9" hidden="1" x14ac:dyDescent="0.25">
      <c r="A13790" s="210">
        <v>44568</v>
      </c>
      <c r="B13790" s="59" t="s">
        <v>12873</v>
      </c>
      <c r="C13790" s="85" t="s">
        <v>12269</v>
      </c>
      <c r="D13790" s="59">
        <v>1</v>
      </c>
      <c r="E13790" s="70" t="s">
        <v>31</v>
      </c>
      <c r="F13790" s="71">
        <v>1750000</v>
      </c>
      <c r="G13790" s="67">
        <f t="shared" si="454"/>
        <v>1750000</v>
      </c>
      <c r="H13790" s="84" t="s">
        <v>1982</v>
      </c>
      <c r="I13790" s="277" t="s">
        <v>12872</v>
      </c>
    </row>
    <row r="13791" spans="1:9" hidden="1" x14ac:dyDescent="0.25">
      <c r="A13791" s="210">
        <v>44568</v>
      </c>
      <c r="B13791" s="59" t="s">
        <v>12873</v>
      </c>
      <c r="C13791" s="85" t="s">
        <v>12874</v>
      </c>
      <c r="D13791" s="64">
        <v>1</v>
      </c>
      <c r="E13791" s="75" t="s">
        <v>31</v>
      </c>
      <c r="F13791" s="71">
        <v>1750000</v>
      </c>
      <c r="G13791" s="209">
        <f t="shared" si="454"/>
        <v>1750000</v>
      </c>
      <c r="H13791" s="84" t="s">
        <v>1982</v>
      </c>
      <c r="I13791" s="277" t="s">
        <v>12872</v>
      </c>
    </row>
    <row r="13792" spans="1:9" hidden="1" x14ac:dyDescent="0.25">
      <c r="A13792" s="210">
        <v>44568</v>
      </c>
      <c r="B13792" s="59" t="s">
        <v>12873</v>
      </c>
      <c r="C13792" s="85" t="s">
        <v>12269</v>
      </c>
      <c r="D13792" s="103">
        <v>1</v>
      </c>
      <c r="E13792" s="65" t="s">
        <v>31</v>
      </c>
      <c r="F13792" s="71">
        <v>1750000</v>
      </c>
      <c r="G13792" s="67">
        <f t="shared" si="454"/>
        <v>1750000</v>
      </c>
      <c r="H13792" s="84" t="s">
        <v>1982</v>
      </c>
      <c r="I13792" s="277" t="s">
        <v>12872</v>
      </c>
    </row>
    <row r="13793" spans="1:9" hidden="1" x14ac:dyDescent="0.25">
      <c r="A13793" s="210">
        <v>44568</v>
      </c>
      <c r="B13793" s="59" t="s">
        <v>12873</v>
      </c>
      <c r="C13793" s="59" t="s">
        <v>12874</v>
      </c>
      <c r="D13793" s="59">
        <v>1</v>
      </c>
      <c r="E13793" s="70" t="s">
        <v>31</v>
      </c>
      <c r="F13793" s="60">
        <v>1750000</v>
      </c>
      <c r="G13793" s="67">
        <f t="shared" si="454"/>
        <v>1750000</v>
      </c>
      <c r="H13793" s="84" t="s">
        <v>1982</v>
      </c>
      <c r="I13793" s="277" t="s">
        <v>12872</v>
      </c>
    </row>
    <row r="13794" spans="1:9" hidden="1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4"/>
        <v>12500</v>
      </c>
      <c r="H13794" s="84" t="s">
        <v>6114</v>
      </c>
      <c r="I13794" s="277"/>
    </row>
    <row r="13795" spans="1:9" hidden="1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4"/>
        <v>30000</v>
      </c>
      <c r="H13796" s="84" t="s">
        <v>6114</v>
      </c>
      <c r="I13796" s="277"/>
    </row>
    <row r="13797" spans="1:9" hidden="1" x14ac:dyDescent="0.25">
      <c r="A13797" s="210">
        <v>44568</v>
      </c>
      <c r="B13797" s="59" t="s">
        <v>12535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hidden="1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5">F13798*D13798</f>
        <v>76000</v>
      </c>
      <c r="H13798" s="84" t="s">
        <v>6114</v>
      </c>
      <c r="I13798" s="277"/>
    </row>
    <row r="13799" spans="1:9" hidden="1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5"/>
        <v>165000</v>
      </c>
      <c r="H13799" s="68" t="s">
        <v>6168</v>
      </c>
      <c r="I13799" s="277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5"/>
        <v>643000</v>
      </c>
      <c r="H13800" s="68" t="s">
        <v>3816</v>
      </c>
      <c r="I13800" s="277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5"/>
        <v>1681000</v>
      </c>
      <c r="H13801" s="68" t="s">
        <v>3816</v>
      </c>
      <c r="I13801" s="277"/>
    </row>
    <row r="13802" spans="1:9" hidden="1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5"/>
        <v>1000000</v>
      </c>
      <c r="H13802" s="84" t="s">
        <v>3028</v>
      </c>
      <c r="I13802" s="277"/>
    </row>
    <row r="13803" spans="1:9" hidden="1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5"/>
        <v>750000</v>
      </c>
      <c r="H13803" s="84" t="s">
        <v>3028</v>
      </c>
      <c r="I13803" s="277"/>
    </row>
    <row r="13804" spans="1:9" hidden="1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5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5"/>
        <v>255000</v>
      </c>
      <c r="H13805" s="84" t="s">
        <v>605</v>
      </c>
      <c r="I13805" s="72" t="s">
        <v>12875</v>
      </c>
    </row>
    <row r="13806" spans="1:9" hidden="1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5"/>
        <v>35000</v>
      </c>
      <c r="H13806" s="84" t="s">
        <v>605</v>
      </c>
      <c r="I13806" s="72" t="s">
        <v>12875</v>
      </c>
    </row>
    <row r="13807" spans="1:9" hidden="1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5"/>
        <v>255000</v>
      </c>
      <c r="H13807" s="84" t="s">
        <v>1937</v>
      </c>
      <c r="I13807" s="277" t="s">
        <v>12876</v>
      </c>
    </row>
    <row r="13808" spans="1:9" hidden="1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5"/>
        <v>35000</v>
      </c>
      <c r="H13808" s="84" t="s">
        <v>1937</v>
      </c>
      <c r="I13808" s="277" t="s">
        <v>12876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5"/>
        <v>12500</v>
      </c>
      <c r="H13809" s="84" t="s">
        <v>3818</v>
      </c>
      <c r="I13809" s="277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5"/>
        <v>75000</v>
      </c>
      <c r="H13810" s="84" t="s">
        <v>3818</v>
      </c>
      <c r="I13810" s="277"/>
    </row>
    <row r="13811" spans="1:9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5"/>
        <v>30000</v>
      </c>
      <c r="H13811" s="84" t="s">
        <v>3818</v>
      </c>
      <c r="I13811" s="277"/>
    </row>
    <row r="13812" spans="1:9" hidden="1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5"/>
        <v>628000</v>
      </c>
      <c r="H13812" s="68" t="s">
        <v>3816</v>
      </c>
      <c r="I13812" s="277"/>
    </row>
    <row r="13813" spans="1:9" hidden="1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5"/>
        <v>255000</v>
      </c>
      <c r="H13813" s="68" t="s">
        <v>6114</v>
      </c>
      <c r="I13813" s="277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5"/>
        <v>54000</v>
      </c>
      <c r="H13814" s="68" t="s">
        <v>121</v>
      </c>
      <c r="I13814" s="277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5"/>
        <v>18000</v>
      </c>
      <c r="H13815" s="68" t="s">
        <v>121</v>
      </c>
      <c r="I13815" s="277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5"/>
        <v>50000</v>
      </c>
      <c r="H13816" s="68" t="s">
        <v>121</v>
      </c>
      <c r="I13816" s="277"/>
    </row>
    <row r="13817" spans="1:9" hidden="1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5"/>
        <v>126156</v>
      </c>
      <c r="H13817" s="84" t="s">
        <v>3394</v>
      </c>
      <c r="I13817" s="277" t="s">
        <v>9506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5"/>
        <v>42750</v>
      </c>
      <c r="H13818" s="84" t="s">
        <v>3394</v>
      </c>
      <c r="I13818" s="277" t="s">
        <v>9506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5"/>
        <v>256500</v>
      </c>
      <c r="H13819" s="84" t="s">
        <v>1540</v>
      </c>
      <c r="I13819" s="84" t="s">
        <v>9766</v>
      </c>
    </row>
    <row r="13820" spans="1:9" hidden="1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5"/>
        <v>87791</v>
      </c>
      <c r="H13820" s="84" t="s">
        <v>1540</v>
      </c>
      <c r="I13820" s="84" t="s">
        <v>9766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5"/>
        <v>39000</v>
      </c>
      <c r="H13821" s="84" t="s">
        <v>1540</v>
      </c>
      <c r="I13821" s="84" t="s">
        <v>9766</v>
      </c>
    </row>
    <row r="13822" spans="1:9" hidden="1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5"/>
        <v>92500</v>
      </c>
      <c r="H13822" s="84" t="s">
        <v>1540</v>
      </c>
      <c r="I13822" s="84" t="s">
        <v>9766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5"/>
        <v>40000</v>
      </c>
      <c r="H13823" s="84" t="s">
        <v>1540</v>
      </c>
      <c r="I13823" s="84" t="s">
        <v>9766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6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6"/>
        <v>256500</v>
      </c>
      <c r="H13826" s="84" t="s">
        <v>502</v>
      </c>
      <c r="I13826" s="59" t="s">
        <v>9760</v>
      </c>
    </row>
    <row r="13827" spans="1:9" hidden="1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6"/>
        <v>87791</v>
      </c>
      <c r="H13827" s="84" t="s">
        <v>502</v>
      </c>
      <c r="I13827" s="59" t="s">
        <v>9760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6"/>
        <v>39000</v>
      </c>
      <c r="H13828" s="84" t="s">
        <v>502</v>
      </c>
      <c r="I13828" s="59" t="s">
        <v>9760</v>
      </c>
    </row>
    <row r="13829" spans="1:9" hidden="1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6"/>
        <v>92500</v>
      </c>
      <c r="H13829" s="84" t="s">
        <v>502</v>
      </c>
      <c r="I13829" s="59" t="s">
        <v>9760</v>
      </c>
    </row>
    <row r="13830" spans="1:9" hidden="1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6"/>
        <v>130000</v>
      </c>
      <c r="H13830" s="84" t="s">
        <v>502</v>
      </c>
      <c r="I13830" s="59" t="s">
        <v>9760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6"/>
        <v>120000</v>
      </c>
      <c r="H13831" s="84" t="s">
        <v>502</v>
      </c>
      <c r="I13831" s="59" t="s">
        <v>9760</v>
      </c>
    </row>
    <row r="13832" spans="1:9" hidden="1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6"/>
        <v>145000</v>
      </c>
      <c r="H13832" s="84" t="s">
        <v>502</v>
      </c>
      <c r="I13832" s="59" t="s">
        <v>9760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6"/>
        <v>40000</v>
      </c>
      <c r="H13833" s="84" t="s">
        <v>502</v>
      </c>
      <c r="I13833" s="59" t="s">
        <v>9760</v>
      </c>
    </row>
    <row r="13834" spans="1:9" hidden="1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6"/>
        <v>34812</v>
      </c>
      <c r="H13834" s="84" t="s">
        <v>502</v>
      </c>
      <c r="I13834" s="59" t="s">
        <v>9760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6"/>
        <v>24750</v>
      </c>
      <c r="H13835" s="84" t="s">
        <v>502</v>
      </c>
      <c r="I13835" s="59" t="s">
        <v>9760</v>
      </c>
    </row>
    <row r="13836" spans="1:9" hidden="1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6"/>
        <v>21000</v>
      </c>
      <c r="H13836" s="84" t="s">
        <v>502</v>
      </c>
      <c r="I13836" s="59" t="s">
        <v>9760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6"/>
        <v>17344.5</v>
      </c>
      <c r="H13837" s="84" t="s">
        <v>502</v>
      </c>
      <c r="I13837" s="59" t="s">
        <v>9760</v>
      </c>
    </row>
    <row r="13838" spans="1:9" hidden="1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6"/>
        <v>940000</v>
      </c>
      <c r="H13838" s="84" t="s">
        <v>1035</v>
      </c>
      <c r="I13838" s="59" t="s">
        <v>12877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6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6"/>
        <v>315000</v>
      </c>
      <c r="H13840" s="84" t="s">
        <v>1540</v>
      </c>
      <c r="I13840" s="277" t="s">
        <v>12878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6"/>
        <v>175000</v>
      </c>
      <c r="H13841" s="84" t="s">
        <v>1540</v>
      </c>
      <c r="I13841" s="277" t="s">
        <v>12878</v>
      </c>
    </row>
    <row r="13842" spans="1:9" hidden="1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6"/>
        <v>5000</v>
      </c>
      <c r="H13842" s="84" t="s">
        <v>4438</v>
      </c>
      <c r="I13842" s="277"/>
    </row>
    <row r="13843" spans="1:9" hidden="1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6"/>
        <v>1000000</v>
      </c>
      <c r="H13843" s="68" t="s">
        <v>4453</v>
      </c>
      <c r="I13843" s="277"/>
    </row>
    <row r="13844" spans="1:9" hidden="1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6"/>
        <v>1</v>
      </c>
      <c r="H13844" s="68" t="s">
        <v>4453</v>
      </c>
      <c r="I13844" s="277" t="s">
        <v>12879</v>
      </c>
    </row>
    <row r="13845" spans="1:9" hidden="1" x14ac:dyDescent="0.25">
      <c r="A13845" s="210">
        <v>44658</v>
      </c>
      <c r="B13845" s="59" t="s">
        <v>12880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12879</v>
      </c>
    </row>
    <row r="13846" spans="1:9" hidden="1" x14ac:dyDescent="0.25">
      <c r="A13846" s="210">
        <v>44658</v>
      </c>
      <c r="B13846" s="59" t="s">
        <v>12881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12882</v>
      </c>
    </row>
    <row r="13847" spans="1:9" hidden="1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7">F13847*D13847</f>
        <v>1</v>
      </c>
      <c r="H13847" s="84" t="s">
        <v>3141</v>
      </c>
      <c r="I13847" s="277" t="s">
        <v>12882</v>
      </c>
    </row>
    <row r="13848" spans="1:9" hidden="1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7"/>
        <v>1</v>
      </c>
      <c r="H13848" s="84" t="s">
        <v>3141</v>
      </c>
      <c r="I13848" s="277" t="s">
        <v>12882</v>
      </c>
    </row>
    <row r="13849" spans="1:9" hidden="1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7"/>
        <v>90000</v>
      </c>
      <c r="H13849" s="68" t="s">
        <v>6114</v>
      </c>
      <c r="I13849" s="277"/>
    </row>
    <row r="13850" spans="1:9" hidden="1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7"/>
        <v>60000</v>
      </c>
      <c r="H13850" s="68" t="s">
        <v>146</v>
      </c>
      <c r="I13850" s="277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7"/>
        <v>208134</v>
      </c>
      <c r="H13851" s="84" t="s">
        <v>1941</v>
      </c>
      <c r="I13851" s="84" t="s">
        <v>9080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7"/>
        <v>13333</v>
      </c>
      <c r="H13852" s="84" t="s">
        <v>1941</v>
      </c>
      <c r="I13852" s="84" t="s">
        <v>9080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7"/>
        <v>104067</v>
      </c>
      <c r="H13853" s="84" t="s">
        <v>152</v>
      </c>
      <c r="I13853" s="84" t="s">
        <v>12883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12883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12883</v>
      </c>
    </row>
    <row r="13856" spans="1:9" hidden="1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58">F13856*D13856</f>
        <v>30000</v>
      </c>
      <c r="H13856" s="84" t="s">
        <v>152</v>
      </c>
      <c r="I13856" s="84" t="s">
        <v>12883</v>
      </c>
    </row>
    <row r="13857" spans="1:9" hidden="1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58"/>
        <v>80000</v>
      </c>
      <c r="H13857" s="84" t="s">
        <v>152</v>
      </c>
      <c r="I13857" s="84" t="s">
        <v>12883</v>
      </c>
    </row>
    <row r="13858" spans="1:9" hidden="1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58"/>
        <v>24750</v>
      </c>
      <c r="H13858" s="84" t="s">
        <v>152</v>
      </c>
      <c r="I13858" s="84" t="s">
        <v>12883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58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58"/>
        <v>27000</v>
      </c>
      <c r="H13860" s="84" t="s">
        <v>5628</v>
      </c>
      <c r="I13860" s="72"/>
    </row>
    <row r="13861" spans="1:9" hidden="1" x14ac:dyDescent="0.25">
      <c r="A13861" s="210">
        <v>44688</v>
      </c>
      <c r="B13861" s="92" t="s">
        <v>12884</v>
      </c>
      <c r="C13861" s="73"/>
      <c r="D13861" s="64">
        <v>1</v>
      </c>
      <c r="E13861" s="65" t="s">
        <v>31</v>
      </c>
      <c r="F13861" s="66">
        <v>25000</v>
      </c>
      <c r="G13861" s="67">
        <f t="shared" si="458"/>
        <v>25000</v>
      </c>
      <c r="H13861" s="84" t="s">
        <v>5628</v>
      </c>
      <c r="I13861" s="72"/>
    </row>
    <row r="13862" spans="1:9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58"/>
        <v>10000</v>
      </c>
      <c r="H13862" s="84" t="s">
        <v>887</v>
      </c>
      <c r="I13862" s="277"/>
    </row>
    <row r="13863" spans="1:9" hidden="1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58"/>
        <v>23000</v>
      </c>
      <c r="H13863" s="84" t="s">
        <v>6250</v>
      </c>
      <c r="I13863" s="277"/>
    </row>
    <row r="13864" spans="1:9" hidden="1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58"/>
        <v>11500</v>
      </c>
      <c r="H13864" s="84" t="s">
        <v>1080</v>
      </c>
      <c r="I13864" s="277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58"/>
        <v>188000</v>
      </c>
      <c r="H13865" s="84" t="s">
        <v>1080</v>
      </c>
      <c r="I13865" s="277"/>
    </row>
    <row r="13866" spans="1:9" x14ac:dyDescent="0.25">
      <c r="A13866" s="210">
        <v>44688</v>
      </c>
      <c r="B13866" s="125" t="s">
        <v>4471</v>
      </c>
      <c r="C13866" s="74" t="s">
        <v>12885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hidden="1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58"/>
        <v>25000</v>
      </c>
      <c r="H13868" s="84" t="s">
        <v>1080</v>
      </c>
      <c r="I13868" s="277"/>
    </row>
    <row r="13869" spans="1:9" hidden="1" x14ac:dyDescent="0.25">
      <c r="A13869" s="210">
        <v>44688</v>
      </c>
      <c r="B13869" s="59" t="s">
        <v>12886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59">F13870*D13870</f>
        <v>49500</v>
      </c>
      <c r="H13870" s="68" t="s">
        <v>1080</v>
      </c>
      <c r="I13870" s="277"/>
    </row>
    <row r="13871" spans="1:9" hidden="1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59"/>
        <v>360000</v>
      </c>
      <c r="H13871" s="84" t="s">
        <v>1982</v>
      </c>
      <c r="I13871" s="277" t="s">
        <v>12872</v>
      </c>
    </row>
    <row r="13872" spans="1:9" hidden="1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59"/>
        <v>34500</v>
      </c>
      <c r="H13872" s="84" t="s">
        <v>6250</v>
      </c>
      <c r="I13872" s="72"/>
    </row>
    <row r="13873" spans="1:9" hidden="1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59"/>
        <v>80000</v>
      </c>
      <c r="H13873" s="84" t="s">
        <v>6250</v>
      </c>
      <c r="I13873" s="72"/>
    </row>
    <row r="13874" spans="1:9" hidden="1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59"/>
        <v>219000</v>
      </c>
      <c r="H13874" s="84" t="s">
        <v>6250</v>
      </c>
      <c r="I13874" s="277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59"/>
        <v>20000</v>
      </c>
      <c r="H13875" s="84" t="s">
        <v>6250</v>
      </c>
      <c r="I13875" s="277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59"/>
        <v>90000</v>
      </c>
      <c r="H13876" s="68" t="s">
        <v>565</v>
      </c>
      <c r="I13876" s="277" t="s">
        <v>9578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59"/>
        <v>256500</v>
      </c>
      <c r="H13877" s="84" t="s">
        <v>2208</v>
      </c>
      <c r="I13877" s="277" t="s">
        <v>9569</v>
      </c>
    </row>
    <row r="13878" spans="1:9" hidden="1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59"/>
        <v>87791</v>
      </c>
      <c r="H13878" s="84" t="s">
        <v>2208</v>
      </c>
      <c r="I13878" s="277" t="s">
        <v>9569</v>
      </c>
    </row>
    <row r="13879" spans="1:9" hidden="1" x14ac:dyDescent="0.25">
      <c r="A13879" s="210">
        <v>44719</v>
      </c>
      <c r="B13879" s="59" t="s">
        <v>110</v>
      </c>
      <c r="C13879" s="73" t="s">
        <v>12887</v>
      </c>
      <c r="D13879" s="64">
        <v>1</v>
      </c>
      <c r="E13879" s="65" t="s">
        <v>66</v>
      </c>
      <c r="F13879" s="66">
        <v>2100000</v>
      </c>
      <c r="G13879" s="67">
        <f t="shared" si="459"/>
        <v>2100000</v>
      </c>
      <c r="H13879" s="84" t="s">
        <v>2208</v>
      </c>
      <c r="I13879" s="277" t="s">
        <v>9569</v>
      </c>
    </row>
    <row r="13880" spans="1:9" hidden="1" x14ac:dyDescent="0.25">
      <c r="A13880" s="210">
        <v>44719</v>
      </c>
      <c r="B13880" s="59" t="s">
        <v>110</v>
      </c>
      <c r="C13880" s="59" t="s">
        <v>12414</v>
      </c>
      <c r="D13880" s="64">
        <v>1</v>
      </c>
      <c r="E13880" s="65" t="s">
        <v>66</v>
      </c>
      <c r="F13880" s="66">
        <v>2100000</v>
      </c>
      <c r="G13880" s="67">
        <f t="shared" si="459"/>
        <v>2100000</v>
      </c>
      <c r="H13880" s="84" t="s">
        <v>2208</v>
      </c>
      <c r="I13880" s="277" t="s">
        <v>9569</v>
      </c>
    </row>
    <row r="13881" spans="1:9" hidden="1" x14ac:dyDescent="0.25">
      <c r="A13881" s="210">
        <v>44719</v>
      </c>
      <c r="B13881" s="59" t="s">
        <v>110</v>
      </c>
      <c r="C13881" s="74" t="s">
        <v>12888</v>
      </c>
      <c r="D13881" s="64">
        <v>1</v>
      </c>
      <c r="E13881" s="65" t="s">
        <v>66</v>
      </c>
      <c r="F13881" s="66">
        <v>2100000</v>
      </c>
      <c r="G13881" s="67">
        <f t="shared" si="459"/>
        <v>2100000</v>
      </c>
      <c r="H13881" s="84" t="s">
        <v>2208</v>
      </c>
      <c r="I13881" s="277" t="s">
        <v>9569</v>
      </c>
    </row>
    <row r="13882" spans="1:9" hidden="1" x14ac:dyDescent="0.25">
      <c r="A13882" s="210">
        <v>44719</v>
      </c>
      <c r="B13882" s="59" t="s">
        <v>110</v>
      </c>
      <c r="C13882" s="59" t="s">
        <v>12887</v>
      </c>
      <c r="D13882" s="64">
        <v>1</v>
      </c>
      <c r="E13882" s="65" t="s">
        <v>66</v>
      </c>
      <c r="F13882" s="66">
        <v>2100000</v>
      </c>
      <c r="G13882" s="67">
        <f t="shared" si="459"/>
        <v>2100000</v>
      </c>
      <c r="H13882" s="84" t="s">
        <v>2208</v>
      </c>
      <c r="I13882" s="277" t="s">
        <v>9569</v>
      </c>
    </row>
    <row r="13883" spans="1:9" hidden="1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59"/>
        <v>2100000</v>
      </c>
      <c r="H13883" s="84" t="s">
        <v>648</v>
      </c>
      <c r="I13883" s="277" t="s">
        <v>12889</v>
      </c>
    </row>
    <row r="13884" spans="1:9" hidden="1" x14ac:dyDescent="0.25">
      <c r="A13884" s="210">
        <v>44719</v>
      </c>
      <c r="B13884" s="59" t="s">
        <v>110</v>
      </c>
      <c r="C13884" s="73" t="s">
        <v>12890</v>
      </c>
      <c r="D13884" s="64">
        <v>1</v>
      </c>
      <c r="E13884" s="65" t="s">
        <v>66</v>
      </c>
      <c r="F13884" s="66">
        <v>2100000</v>
      </c>
      <c r="G13884" s="67">
        <f t="shared" si="459"/>
        <v>2100000</v>
      </c>
      <c r="H13884" s="84" t="s">
        <v>648</v>
      </c>
      <c r="I13884" s="277" t="s">
        <v>12889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59"/>
        <v>190000</v>
      </c>
      <c r="H13885" s="84" t="s">
        <v>648</v>
      </c>
      <c r="I13885" s="277" t="s">
        <v>12889</v>
      </c>
    </row>
    <row r="13886" spans="1:9" hidden="1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59"/>
        <v>130000</v>
      </c>
      <c r="H13886" s="84" t="s">
        <v>648</v>
      </c>
      <c r="I13886" s="277" t="s">
        <v>12889</v>
      </c>
    </row>
    <row r="13887" spans="1:9" hidden="1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59"/>
        <v>35000</v>
      </c>
      <c r="H13887" s="84" t="s">
        <v>648</v>
      </c>
      <c r="I13887" s="277" t="s">
        <v>12889</v>
      </c>
    </row>
    <row r="13888" spans="1:9" hidden="1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hidden="1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hidden="1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hidden="1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hidden="1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hidden="1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60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60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60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60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60"/>
        <v>130000</v>
      </c>
      <c r="H13902" s="84" t="s">
        <v>1725</v>
      </c>
      <c r="I13902" s="59" t="s">
        <v>12891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60"/>
        <v>2365000</v>
      </c>
      <c r="H13903" s="68" t="s">
        <v>6195</v>
      </c>
      <c r="I13903" s="59" t="s">
        <v>11792</v>
      </c>
    </row>
    <row r="13904" spans="1:9" hidden="1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60"/>
        <v>90000</v>
      </c>
      <c r="H13904" s="68" t="s">
        <v>5628</v>
      </c>
      <c r="I13904" s="59"/>
    </row>
    <row r="13905" spans="1:9" hidden="1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60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60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60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60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12892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12767</v>
      </c>
      <c r="C13910" s="59" t="s">
        <v>12893</v>
      </c>
      <c r="D13910" s="59">
        <v>1</v>
      </c>
      <c r="E13910" s="59" t="s">
        <v>31</v>
      </c>
      <c r="F13910" s="60">
        <v>1400000</v>
      </c>
      <c r="G13910" s="209">
        <f t="shared" si="460"/>
        <v>1400000</v>
      </c>
      <c r="H13910" s="84" t="s">
        <v>152</v>
      </c>
      <c r="I13910" s="59" t="s">
        <v>9577</v>
      </c>
    </row>
    <row r="13911" spans="1:9" hidden="1" x14ac:dyDescent="0.25">
      <c r="A13911" s="210">
        <v>44719</v>
      </c>
      <c r="B13911" s="59" t="s">
        <v>12198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60"/>
        <v>155000</v>
      </c>
      <c r="H13911" s="84" t="s">
        <v>152</v>
      </c>
      <c r="I13911" s="59" t="s">
        <v>9577</v>
      </c>
    </row>
    <row r="13912" spans="1:9" hidden="1" x14ac:dyDescent="0.25">
      <c r="A13912" s="210">
        <v>44719</v>
      </c>
      <c r="B13912" s="59" t="s">
        <v>12894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60"/>
        <v>855000</v>
      </c>
      <c r="H13912" s="84" t="s">
        <v>504</v>
      </c>
      <c r="I13912" s="59" t="s">
        <v>12895</v>
      </c>
    </row>
    <row r="13913" spans="1:9" hidden="1" x14ac:dyDescent="0.25">
      <c r="A13913" s="210">
        <v>44719</v>
      </c>
      <c r="B13913" s="59" t="s">
        <v>12896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60"/>
        <v>800000</v>
      </c>
      <c r="H13913" s="84" t="s">
        <v>504</v>
      </c>
      <c r="I13913" s="59" t="s">
        <v>12895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60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60"/>
        <v>12900000</v>
      </c>
      <c r="H13915" s="84" t="s">
        <v>504</v>
      </c>
      <c r="I13915" s="277" t="s">
        <v>12897</v>
      </c>
    </row>
    <row r="13916" spans="1:9" hidden="1" x14ac:dyDescent="0.25">
      <c r="A13916" s="210">
        <v>44749</v>
      </c>
      <c r="B13916" s="59" t="s">
        <v>11377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60"/>
        <v>175000</v>
      </c>
      <c r="H13916" s="68" t="s">
        <v>1240</v>
      </c>
      <c r="I13916" s="277" t="s">
        <v>12898</v>
      </c>
    </row>
    <row r="13917" spans="1:9" hidden="1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12898</v>
      </c>
    </row>
    <row r="13918" spans="1:9" hidden="1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60"/>
        <v>121000</v>
      </c>
      <c r="H13918" s="84" t="s">
        <v>1240</v>
      </c>
      <c r="I13918" s="277" t="s">
        <v>12898</v>
      </c>
    </row>
    <row r="13919" spans="1:9" hidden="1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60"/>
        <v>21000</v>
      </c>
      <c r="H13919" s="84" t="s">
        <v>1240</v>
      </c>
      <c r="I13919" s="277" t="s">
        <v>12898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60"/>
        <v>37000</v>
      </c>
      <c r="H13920" s="84" t="s">
        <v>1240</v>
      </c>
      <c r="I13920" s="277" t="s">
        <v>12898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60"/>
        <v>256500</v>
      </c>
      <c r="H13921" s="84" t="s">
        <v>1240</v>
      </c>
      <c r="I13921" s="277" t="s">
        <v>12898</v>
      </c>
    </row>
    <row r="13922" spans="1:9" hidden="1" x14ac:dyDescent="0.25">
      <c r="A13922" s="210">
        <v>44749</v>
      </c>
      <c r="B13922" s="59" t="s">
        <v>12899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60"/>
        <v>76000</v>
      </c>
      <c r="H13922" s="84" t="s">
        <v>1240</v>
      </c>
      <c r="I13922" s="277" t="s">
        <v>12898</v>
      </c>
    </row>
    <row r="13923" spans="1:9" hidden="1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60"/>
        <v>425000</v>
      </c>
      <c r="H13923" s="68" t="s">
        <v>1007</v>
      </c>
      <c r="I13923" s="277"/>
    </row>
    <row r="13924" spans="1:9" hidden="1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60"/>
        <v>200000</v>
      </c>
      <c r="H13924" s="68" t="s">
        <v>1007</v>
      </c>
      <c r="I13924" s="277"/>
    </row>
    <row r="13925" spans="1:9" hidden="1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60"/>
        <v>30000</v>
      </c>
      <c r="H13925" s="68" t="s">
        <v>1007</v>
      </c>
      <c r="I13925" s="277"/>
    </row>
    <row r="13926" spans="1:9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60"/>
        <v>15000</v>
      </c>
      <c r="H13926" s="84" t="s">
        <v>127</v>
      </c>
      <c r="I13926" s="277"/>
    </row>
    <row r="13927" spans="1:9" hidden="1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60"/>
        <v>11500</v>
      </c>
      <c r="H13927" s="84" t="s">
        <v>6250</v>
      </c>
      <c r="I13927" s="277"/>
    </row>
    <row r="13928" spans="1:9" hidden="1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60"/>
        <v>175000</v>
      </c>
      <c r="H13928" s="84" t="s">
        <v>12900</v>
      </c>
      <c r="I13928" s="277"/>
    </row>
    <row r="13929" spans="1:9" hidden="1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60"/>
        <v>50000</v>
      </c>
      <c r="H13929" s="84" t="s">
        <v>12900</v>
      </c>
      <c r="I13929" s="277"/>
    </row>
    <row r="13930" spans="1:9" hidden="1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12900</v>
      </c>
      <c r="I13930" s="277"/>
    </row>
    <row r="13931" spans="1:9" hidden="1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60"/>
        <v>76000</v>
      </c>
      <c r="H13931" s="84" t="s">
        <v>12900</v>
      </c>
      <c r="I13931" s="277"/>
    </row>
    <row r="13932" spans="1:9" hidden="1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60"/>
        <v>50000</v>
      </c>
      <c r="H13932" s="68" t="s">
        <v>3028</v>
      </c>
      <c r="I13932" s="277"/>
    </row>
    <row r="13933" spans="1:9" hidden="1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60"/>
        <v>100000</v>
      </c>
      <c r="H13933" s="84" t="s">
        <v>3028</v>
      </c>
      <c r="I13933" s="277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60"/>
        <v>1350000</v>
      </c>
      <c r="H13934" s="68" t="s">
        <v>630</v>
      </c>
      <c r="I13934" s="84" t="s">
        <v>12901</v>
      </c>
    </row>
    <row r="13935" spans="1:9" hidden="1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60"/>
        <v>1560000</v>
      </c>
      <c r="H13935" s="68" t="s">
        <v>630</v>
      </c>
      <c r="I13935" s="84" t="s">
        <v>12901</v>
      </c>
    </row>
    <row r="13936" spans="1:9" hidden="1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60"/>
        <v>255000</v>
      </c>
      <c r="H13936" s="68" t="s">
        <v>630</v>
      </c>
      <c r="I13936" s="84" t="s">
        <v>12901</v>
      </c>
    </row>
    <row r="13937" spans="1:9" hidden="1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60"/>
        <v>100000</v>
      </c>
      <c r="H13937" s="68" t="s">
        <v>630</v>
      </c>
      <c r="I13937" s="84" t="s">
        <v>12901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60"/>
        <v>1400000</v>
      </c>
      <c r="H13938" s="68" t="s">
        <v>630</v>
      </c>
      <c r="I13938" s="84" t="s">
        <v>12901</v>
      </c>
    </row>
    <row r="13939" spans="1:9" hidden="1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60"/>
        <v>1600000</v>
      </c>
      <c r="H13939" s="68" t="s">
        <v>630</v>
      </c>
      <c r="I13939" s="84" t="s">
        <v>12901</v>
      </c>
    </row>
    <row r="13940" spans="1:9" hidden="1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60"/>
        <v>722000</v>
      </c>
      <c r="H13940" s="84" t="s">
        <v>630</v>
      </c>
      <c r="I13940" s="84" t="s">
        <v>12901</v>
      </c>
    </row>
    <row r="13941" spans="1:9" hidden="1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60"/>
        <v>60000</v>
      </c>
      <c r="H13941" s="84" t="s">
        <v>6187</v>
      </c>
      <c r="I13941" s="84" t="s">
        <v>12901</v>
      </c>
    </row>
    <row r="13942" spans="1:9" hidden="1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60"/>
        <v>60000</v>
      </c>
      <c r="H13942" s="84" t="s">
        <v>6187</v>
      </c>
      <c r="I13942" s="84" t="s">
        <v>12901</v>
      </c>
    </row>
    <row r="13943" spans="1:9" hidden="1" x14ac:dyDescent="0.25">
      <c r="A13943" s="210">
        <v>44749</v>
      </c>
      <c r="B13943" s="59" t="s">
        <v>12902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60"/>
        <v>225000</v>
      </c>
      <c r="H13943" s="68" t="s">
        <v>630</v>
      </c>
      <c r="I13943" s="84" t="s">
        <v>12901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60"/>
        <v>94000</v>
      </c>
      <c r="H13944" s="68" t="s">
        <v>630</v>
      </c>
      <c r="I13944" s="84" t="s">
        <v>12901</v>
      </c>
    </row>
    <row r="13945" spans="1:9" hidden="1" x14ac:dyDescent="0.25">
      <c r="A13945" s="210">
        <v>44749</v>
      </c>
      <c r="B13945" s="59" t="s">
        <v>12903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60"/>
        <v>1000000</v>
      </c>
      <c r="H13945" s="68" t="s">
        <v>630</v>
      </c>
      <c r="I13945" s="84" t="s">
        <v>12904</v>
      </c>
    </row>
    <row r="13946" spans="1:9" hidden="1" x14ac:dyDescent="0.25">
      <c r="A13946" s="210">
        <v>44749</v>
      </c>
      <c r="B13946" s="59" t="s">
        <v>12899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60"/>
        <v>76000</v>
      </c>
      <c r="H13946" s="68" t="s">
        <v>630</v>
      </c>
      <c r="I13946" s="84" t="s">
        <v>12904</v>
      </c>
    </row>
    <row r="13947" spans="1:9" hidden="1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60"/>
        <v>105000</v>
      </c>
      <c r="H13947" s="68" t="s">
        <v>630</v>
      </c>
      <c r="I13947" s="84" t="s">
        <v>12904</v>
      </c>
    </row>
    <row r="13948" spans="1:9" hidden="1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60"/>
        <v>400000</v>
      </c>
      <c r="H13948" s="68" t="s">
        <v>630</v>
      </c>
      <c r="I13948" s="84" t="s">
        <v>12904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60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60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60"/>
        <v>28500</v>
      </c>
      <c r="H13951" s="68" t="s">
        <v>8972</v>
      </c>
      <c r="I13951" s="277"/>
    </row>
    <row r="13952" spans="1:9" hidden="1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hidden="1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hidden="1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60"/>
        <v>35000</v>
      </c>
      <c r="H13954" s="68" t="s">
        <v>582</v>
      </c>
      <c r="I13954" s="277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60"/>
        <v>75000</v>
      </c>
      <c r="H13955" s="84" t="s">
        <v>504</v>
      </c>
      <c r="I13955" s="277" t="s">
        <v>12905</v>
      </c>
    </row>
    <row r="13956" spans="1:9" hidden="1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60"/>
        <v>5000</v>
      </c>
      <c r="H13957" s="84" t="s">
        <v>6250</v>
      </c>
      <c r="I13957" s="277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60"/>
        <v>255000</v>
      </c>
      <c r="H13958" s="68" t="s">
        <v>6114</v>
      </c>
      <c r="I13958" s="277"/>
    </row>
    <row r="13959" spans="1:9" hidden="1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60"/>
        <v>187035</v>
      </c>
      <c r="H13959" s="68" t="s">
        <v>1937</v>
      </c>
      <c r="I13959" s="277" t="s">
        <v>12906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60"/>
        <v>256500</v>
      </c>
      <c r="H13960" s="84" t="s">
        <v>1937</v>
      </c>
      <c r="I13960" s="277" t="s">
        <v>12906</v>
      </c>
    </row>
    <row r="13961" spans="1:9" hidden="1" x14ac:dyDescent="0.25">
      <c r="A13961" s="210">
        <v>44780</v>
      </c>
      <c r="B13961" s="59" t="s">
        <v>12899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61">F13961*D13961</f>
        <v>76000</v>
      </c>
      <c r="H13961" s="84" t="s">
        <v>1937</v>
      </c>
      <c r="I13961" s="277" t="s">
        <v>12906</v>
      </c>
    </row>
    <row r="13962" spans="1:9" hidden="1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61"/>
        <v>48000</v>
      </c>
      <c r="H13962" s="68" t="s">
        <v>3818</v>
      </c>
      <c r="I13962" s="277"/>
    </row>
    <row r="13963" spans="1:9" hidden="1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61"/>
        <v>50000</v>
      </c>
      <c r="H13963" s="68" t="s">
        <v>146</v>
      </c>
      <c r="I13963" s="277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61"/>
        <v>45000</v>
      </c>
      <c r="H13964" s="84" t="s">
        <v>146</v>
      </c>
      <c r="I13964" s="277"/>
    </row>
    <row r="13965" spans="1:9" hidden="1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61"/>
        <v>6000</v>
      </c>
      <c r="H13965" s="84" t="s">
        <v>146</v>
      </c>
      <c r="I13965" s="277"/>
    </row>
    <row r="13966" spans="1:9" hidden="1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hidden="1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61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61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61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12907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61"/>
        <v>500000</v>
      </c>
      <c r="H13970" s="68" t="s">
        <v>723</v>
      </c>
      <c r="I13970" s="84" t="s">
        <v>12908</v>
      </c>
    </row>
    <row r="13971" spans="1:9" hidden="1" x14ac:dyDescent="0.25">
      <c r="A13971" s="210">
        <v>44780</v>
      </c>
      <c r="B13971" s="59" t="s">
        <v>12909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61"/>
        <v>495000</v>
      </c>
      <c r="H13971" s="68" t="s">
        <v>723</v>
      </c>
      <c r="I13971" s="84" t="s">
        <v>12908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61"/>
        <v>40000</v>
      </c>
      <c r="H13972" s="84" t="s">
        <v>1937</v>
      </c>
      <c r="I13972" s="84" t="s">
        <v>12910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61"/>
        <v>24750</v>
      </c>
      <c r="H13973" s="68" t="s">
        <v>1937</v>
      </c>
      <c r="I13973" s="84" t="s">
        <v>12910</v>
      </c>
    </row>
    <row r="13974" spans="1:9" hidden="1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61"/>
        <v>380000</v>
      </c>
      <c r="H13974" s="68" t="s">
        <v>6114</v>
      </c>
      <c r="I13974" s="72"/>
    </row>
    <row r="13975" spans="1:9" hidden="1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61"/>
        <v>340000</v>
      </c>
      <c r="H13975" s="68" t="s">
        <v>6114</v>
      </c>
      <c r="I13975" s="277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12911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12911</v>
      </c>
    </row>
    <row r="13978" spans="1:9" hidden="1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12911</v>
      </c>
    </row>
    <row r="13979" spans="1:9" hidden="1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61"/>
        <v>193500</v>
      </c>
      <c r="H13979" s="84" t="s">
        <v>131</v>
      </c>
      <c r="I13979" s="277" t="s">
        <v>12912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61"/>
        <v>30000</v>
      </c>
      <c r="H13980" s="84" t="s">
        <v>131</v>
      </c>
      <c r="I13980" s="277" t="s">
        <v>12912</v>
      </c>
    </row>
    <row r="13981" spans="1:9" hidden="1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61"/>
        <v>193500</v>
      </c>
      <c r="H13981" s="84" t="s">
        <v>188</v>
      </c>
      <c r="I13981" s="277" t="s">
        <v>12913</v>
      </c>
    </row>
    <row r="13982" spans="1:9" hidden="1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61"/>
        <v>150000</v>
      </c>
      <c r="H13982" s="68" t="s">
        <v>188</v>
      </c>
      <c r="I13982" s="277" t="s">
        <v>12913</v>
      </c>
    </row>
    <row r="13983" spans="1:9" hidden="1" x14ac:dyDescent="0.25">
      <c r="A13983" s="210">
        <v>44872</v>
      </c>
      <c r="B13983" s="59" t="s">
        <v>12647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61"/>
        <v>50000</v>
      </c>
      <c r="H13983" s="84" t="s">
        <v>188</v>
      </c>
      <c r="I13983" s="277" t="s">
        <v>12913</v>
      </c>
    </row>
    <row r="13984" spans="1:9" hidden="1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61"/>
        <v>90000</v>
      </c>
      <c r="H13984" s="84" t="s">
        <v>188</v>
      </c>
      <c r="I13984" s="277" t="s">
        <v>12913</v>
      </c>
    </row>
    <row r="13985" spans="1:9" hidden="1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61"/>
        <v>10000</v>
      </c>
      <c r="H13985" s="84" t="s">
        <v>188</v>
      </c>
      <c r="I13985" s="277" t="s">
        <v>12913</v>
      </c>
    </row>
    <row r="13986" spans="1:9" hidden="1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61"/>
        <v>31000</v>
      </c>
      <c r="H13986" s="84" t="s">
        <v>1941</v>
      </c>
      <c r="I13986" s="277"/>
    </row>
    <row r="13987" spans="1:9" hidden="1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61"/>
        <v>230000</v>
      </c>
      <c r="H13987" s="84" t="s">
        <v>1941</v>
      </c>
      <c r="I13987" s="277"/>
    </row>
    <row r="13988" spans="1:9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61"/>
        <v>25000</v>
      </c>
      <c r="H13988" s="84" t="s">
        <v>127</v>
      </c>
      <c r="I13988" s="277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61"/>
        <v>42750</v>
      </c>
      <c r="H13989" s="84" t="s">
        <v>887</v>
      </c>
      <c r="I13989" s="277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61"/>
        <v>256500</v>
      </c>
      <c r="H13990" s="68" t="s">
        <v>158</v>
      </c>
      <c r="I13990" s="84" t="s">
        <v>12914</v>
      </c>
    </row>
    <row r="13991" spans="1:9" hidden="1" x14ac:dyDescent="0.25">
      <c r="A13991" s="210">
        <v>44872</v>
      </c>
      <c r="B13991" s="59" t="s">
        <v>12899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61"/>
        <v>76000</v>
      </c>
      <c r="H13991" s="84" t="s">
        <v>158</v>
      </c>
      <c r="I13991" s="84" t="s">
        <v>12914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61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61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12915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61"/>
        <v>110000</v>
      </c>
      <c r="H13994" s="68" t="s">
        <v>1039</v>
      </c>
      <c r="I13994" s="84" t="s">
        <v>9678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61"/>
        <v>40000</v>
      </c>
      <c r="H13995" s="84" t="s">
        <v>1039</v>
      </c>
      <c r="I13995" s="84" t="s">
        <v>9678</v>
      </c>
    </row>
    <row r="13996" spans="1:9" hidden="1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61"/>
        <v>100000</v>
      </c>
      <c r="H13996" s="68" t="s">
        <v>1941</v>
      </c>
      <c r="I13996" s="84" t="s">
        <v>9671</v>
      </c>
    </row>
    <row r="13997" spans="1:9" hidden="1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61"/>
        <v>55000</v>
      </c>
      <c r="H13997" s="68" t="s">
        <v>1941</v>
      </c>
      <c r="I13997" s="84" t="s">
        <v>9671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61"/>
        <v>40000</v>
      </c>
      <c r="H13998" s="68" t="s">
        <v>1941</v>
      </c>
      <c r="I13998" s="84" t="s">
        <v>9671</v>
      </c>
    </row>
    <row r="13999" spans="1:9" hidden="1" x14ac:dyDescent="0.25">
      <c r="A13999" s="210">
        <v>44872</v>
      </c>
      <c r="B13999" s="59" t="s">
        <v>12899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61"/>
        <v>76000</v>
      </c>
      <c r="H13999" s="68" t="s">
        <v>3171</v>
      </c>
      <c r="I13999" s="84" t="s">
        <v>9665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61"/>
        <v>256500</v>
      </c>
      <c r="H14000" s="68" t="s">
        <v>3171</v>
      </c>
      <c r="I14000" s="59" t="s">
        <v>9665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61"/>
        <v>39000</v>
      </c>
      <c r="H14001" s="68" t="s">
        <v>3171</v>
      </c>
      <c r="I14001" s="59" t="s">
        <v>9665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61"/>
        <v>193500</v>
      </c>
      <c r="H14002" s="84" t="s">
        <v>1722</v>
      </c>
      <c r="I14002" s="59" t="s">
        <v>12916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61"/>
        <v>40000</v>
      </c>
      <c r="H14003" s="84" t="s">
        <v>1722</v>
      </c>
      <c r="I14003" s="59" t="s">
        <v>12916</v>
      </c>
    </row>
    <row r="14004" spans="1:9" hidden="1" x14ac:dyDescent="0.25">
      <c r="A14004" s="210">
        <v>44872</v>
      </c>
      <c r="B14004" s="59" t="s">
        <v>12899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61"/>
        <v>76000</v>
      </c>
      <c r="H14004" s="68" t="s">
        <v>121</v>
      </c>
      <c r="I14004" s="59" t="s">
        <v>12917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61"/>
        <v>256500</v>
      </c>
      <c r="H14005" s="68" t="s">
        <v>121</v>
      </c>
      <c r="I14005" s="59" t="s">
        <v>12917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61"/>
        <v>39000</v>
      </c>
      <c r="H14006" s="68" t="s">
        <v>121</v>
      </c>
      <c r="I14006" s="59" t="s">
        <v>12917</v>
      </c>
    </row>
    <row r="14007" spans="1:9" hidden="1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61"/>
        <v>92500</v>
      </c>
      <c r="H14007" s="68" t="s">
        <v>121</v>
      </c>
      <c r="I14007" s="59" t="s">
        <v>12917</v>
      </c>
    </row>
    <row r="14008" spans="1:9" hidden="1" x14ac:dyDescent="0.25">
      <c r="A14008" s="210">
        <v>44872</v>
      </c>
      <c r="B14008" s="59" t="s">
        <v>11384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61"/>
        <v>207050</v>
      </c>
      <c r="H14008" s="68" t="s">
        <v>121</v>
      </c>
      <c r="I14008" s="59" t="s">
        <v>12917</v>
      </c>
    </row>
    <row r="14009" spans="1:9" hidden="1" x14ac:dyDescent="0.25">
      <c r="A14009" s="210">
        <v>44872</v>
      </c>
      <c r="B14009" s="59" t="s">
        <v>12918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61"/>
        <v>40000</v>
      </c>
      <c r="H14009" s="84" t="s">
        <v>1200</v>
      </c>
      <c r="I14009" s="59" t="s">
        <v>12919</v>
      </c>
    </row>
    <row r="14010" spans="1:9" hidden="1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61"/>
        <v>52000</v>
      </c>
      <c r="H14010" s="84" t="s">
        <v>1200</v>
      </c>
      <c r="I14010" s="59" t="s">
        <v>12919</v>
      </c>
    </row>
    <row r="14011" spans="1:9" hidden="1" x14ac:dyDescent="0.25">
      <c r="A14011" s="210">
        <v>44872</v>
      </c>
      <c r="B14011" s="59" t="s">
        <v>12894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61"/>
        <v>1710000</v>
      </c>
      <c r="H14011" s="84" t="s">
        <v>1200</v>
      </c>
      <c r="I14011" s="59" t="s">
        <v>12919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61"/>
        <v>270000</v>
      </c>
      <c r="H14012" s="84" t="s">
        <v>1200</v>
      </c>
      <c r="I14012" s="59" t="s">
        <v>12919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61"/>
        <v>90000</v>
      </c>
      <c r="H14013" s="84" t="s">
        <v>1200</v>
      </c>
      <c r="I14013" s="59" t="s">
        <v>12919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61"/>
        <v>250000</v>
      </c>
      <c r="H14014" s="84" t="s">
        <v>1200</v>
      </c>
      <c r="I14014" s="59" t="s">
        <v>12919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61"/>
        <v>195000</v>
      </c>
      <c r="H14015" s="84" t="s">
        <v>1200</v>
      </c>
      <c r="I14015" s="59" t="s">
        <v>12919</v>
      </c>
    </row>
    <row r="14016" spans="1:9" hidden="1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61"/>
        <v>462500</v>
      </c>
      <c r="H14016" s="84" t="s">
        <v>1200</v>
      </c>
      <c r="I14016" s="59" t="s">
        <v>12919</v>
      </c>
    </row>
    <row r="14017" spans="1:9" hidden="1" x14ac:dyDescent="0.25">
      <c r="A14017" s="210">
        <v>44872</v>
      </c>
      <c r="B14017" s="59" t="s">
        <v>12899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61"/>
        <v>380000</v>
      </c>
      <c r="H14017" s="84" t="s">
        <v>1200</v>
      </c>
      <c r="I14017" s="59" t="s">
        <v>12919</v>
      </c>
    </row>
    <row r="14018" spans="1:9" hidden="1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61"/>
        <v>65000</v>
      </c>
      <c r="H14018" s="84" t="s">
        <v>1200</v>
      </c>
      <c r="I14018" s="59" t="s">
        <v>12919</v>
      </c>
    </row>
    <row r="14019" spans="1:9" hidden="1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61"/>
        <v>112500</v>
      </c>
      <c r="H14019" s="84" t="s">
        <v>1200</v>
      </c>
      <c r="I14019" s="59" t="s">
        <v>12919</v>
      </c>
    </row>
    <row r="14020" spans="1:9" hidden="1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61"/>
        <v>875000</v>
      </c>
      <c r="H14020" s="84" t="s">
        <v>1200</v>
      </c>
      <c r="I14020" s="59" t="s">
        <v>12919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61"/>
        <v>5956500</v>
      </c>
      <c r="H14021" s="84" t="s">
        <v>1200</v>
      </c>
      <c r="I14021" s="59" t="s">
        <v>12919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61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12920</v>
      </c>
      <c r="D14023" s="59">
        <v>1</v>
      </c>
      <c r="E14023" s="59" t="s">
        <v>66</v>
      </c>
      <c r="F14023" s="60">
        <v>2100000</v>
      </c>
      <c r="G14023" s="67">
        <f t="shared" si="461"/>
        <v>2100000</v>
      </c>
      <c r="H14023" s="84" t="s">
        <v>158</v>
      </c>
      <c r="I14023" s="59" t="s">
        <v>9664</v>
      </c>
    </row>
    <row r="14024" spans="1:9" hidden="1" x14ac:dyDescent="0.25">
      <c r="A14024" s="210">
        <v>44872</v>
      </c>
      <c r="B14024" s="59" t="s">
        <v>110</v>
      </c>
      <c r="C14024" s="59" t="s">
        <v>12921</v>
      </c>
      <c r="D14024" s="59">
        <v>1</v>
      </c>
      <c r="E14024" s="59" t="s">
        <v>66</v>
      </c>
      <c r="F14024" s="60">
        <v>2100000</v>
      </c>
      <c r="G14024" s="67">
        <f t="shared" si="461"/>
        <v>2100000</v>
      </c>
      <c r="H14024" s="84" t="s">
        <v>158</v>
      </c>
      <c r="I14024" s="59" t="s">
        <v>9664</v>
      </c>
    </row>
    <row r="14025" spans="1:9" hidden="1" x14ac:dyDescent="0.25">
      <c r="A14025" s="210">
        <v>44872</v>
      </c>
      <c r="B14025" s="59" t="s">
        <v>110</v>
      </c>
      <c r="C14025" s="59" t="s">
        <v>12922</v>
      </c>
      <c r="D14025" s="59">
        <v>1</v>
      </c>
      <c r="E14025" s="59" t="s">
        <v>66</v>
      </c>
      <c r="F14025" s="60">
        <v>2100000</v>
      </c>
      <c r="G14025" s="67">
        <f t="shared" ref="G14025:G14088" si="462">F14025*D14025</f>
        <v>2100000</v>
      </c>
      <c r="H14025" s="84" t="s">
        <v>3171</v>
      </c>
      <c r="I14025" s="59" t="s">
        <v>12923</v>
      </c>
    </row>
    <row r="14026" spans="1:9" hidden="1" x14ac:dyDescent="0.25">
      <c r="A14026" s="210">
        <v>44872</v>
      </c>
      <c r="B14026" s="59" t="s">
        <v>110</v>
      </c>
      <c r="C14026" s="59" t="s">
        <v>12924</v>
      </c>
      <c r="D14026" s="59">
        <v>1</v>
      </c>
      <c r="E14026" s="59" t="s">
        <v>66</v>
      </c>
      <c r="F14026" s="60">
        <v>2100000</v>
      </c>
      <c r="G14026" s="67">
        <f t="shared" si="462"/>
        <v>2100000</v>
      </c>
      <c r="H14026" s="84" t="s">
        <v>3171</v>
      </c>
      <c r="I14026" s="59" t="s">
        <v>12923</v>
      </c>
    </row>
    <row r="14027" spans="1:9" hidden="1" x14ac:dyDescent="0.25">
      <c r="A14027" s="210">
        <v>44872</v>
      </c>
      <c r="B14027" s="59" t="s">
        <v>110</v>
      </c>
      <c r="C14027" s="59" t="s">
        <v>12924</v>
      </c>
      <c r="D14027" s="59">
        <v>1</v>
      </c>
      <c r="E14027" s="59" t="s">
        <v>66</v>
      </c>
      <c r="F14027" s="60">
        <v>2100000</v>
      </c>
      <c r="G14027" s="67">
        <f t="shared" si="462"/>
        <v>2100000</v>
      </c>
      <c r="H14027" s="84" t="s">
        <v>3171</v>
      </c>
      <c r="I14027" s="59" t="s">
        <v>12923</v>
      </c>
    </row>
    <row r="14028" spans="1:9" hidden="1" x14ac:dyDescent="0.25">
      <c r="A14028" s="210">
        <v>44872</v>
      </c>
      <c r="B14028" s="59" t="s">
        <v>110</v>
      </c>
      <c r="C14028" s="59" t="s">
        <v>12924</v>
      </c>
      <c r="D14028" s="59">
        <v>1</v>
      </c>
      <c r="E14028" s="59" t="s">
        <v>66</v>
      </c>
      <c r="F14028" s="60">
        <v>2100000</v>
      </c>
      <c r="G14028" s="67">
        <f t="shared" si="462"/>
        <v>2100000</v>
      </c>
      <c r="H14028" s="84" t="s">
        <v>3171</v>
      </c>
      <c r="I14028" s="59" t="s">
        <v>12923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2"/>
        <v>250000</v>
      </c>
      <c r="H14029" s="84" t="s">
        <v>1982</v>
      </c>
      <c r="I14029" s="59" t="s">
        <v>9080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2"/>
        <v>208134</v>
      </c>
      <c r="H14030" s="84" t="s">
        <v>1982</v>
      </c>
      <c r="I14030" s="59" t="s">
        <v>9080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2"/>
        <v>49500</v>
      </c>
      <c r="H14031" s="84" t="s">
        <v>1982</v>
      </c>
      <c r="I14031" s="59" t="s">
        <v>9080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2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2"/>
        <v>100000</v>
      </c>
      <c r="H14033" s="68" t="s">
        <v>188</v>
      </c>
      <c r="I14033" s="277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2"/>
        <v>36975</v>
      </c>
      <c r="H14034" s="68" t="s">
        <v>146</v>
      </c>
      <c r="I14034" s="277"/>
    </row>
    <row r="14035" spans="1:9" hidden="1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2"/>
        <v>152000</v>
      </c>
      <c r="H14035" s="68" t="s">
        <v>6114</v>
      </c>
      <c r="I14035" s="277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2"/>
        <v>48000</v>
      </c>
      <c r="H14036" s="68" t="s">
        <v>6114</v>
      </c>
      <c r="I14036" s="277"/>
    </row>
    <row r="14037" spans="1:9" hidden="1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2"/>
        <v>228000</v>
      </c>
      <c r="H14037" s="68" t="s">
        <v>6114</v>
      </c>
      <c r="I14037" s="277"/>
    </row>
    <row r="14038" spans="1:9" hidden="1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2"/>
        <v>76000</v>
      </c>
      <c r="H14038" s="84" t="s">
        <v>6114</v>
      </c>
      <c r="I14038" s="277"/>
    </row>
    <row r="14039" spans="1:9" hidden="1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2"/>
        <v>78000</v>
      </c>
      <c r="H14039" s="68" t="s">
        <v>121</v>
      </c>
      <c r="I14039" s="277" t="s">
        <v>12917</v>
      </c>
    </row>
    <row r="14040" spans="1:9" hidden="1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2"/>
        <v>260000</v>
      </c>
      <c r="H14040" s="68" t="s">
        <v>121</v>
      </c>
      <c r="I14040" s="277" t="s">
        <v>12917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2"/>
        <v>225000</v>
      </c>
      <c r="H14041" s="68" t="s">
        <v>121</v>
      </c>
      <c r="I14041" s="277" t="s">
        <v>12917</v>
      </c>
    </row>
    <row r="14042" spans="1:9" hidden="1" x14ac:dyDescent="0.25">
      <c r="A14042" s="210">
        <v>44902</v>
      </c>
      <c r="B14042" s="59" t="s">
        <v>12925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2"/>
        <v>55000</v>
      </c>
      <c r="H14042" s="84" t="s">
        <v>121</v>
      </c>
      <c r="I14042" s="277" t="s">
        <v>12917</v>
      </c>
    </row>
    <row r="14043" spans="1:9" hidden="1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2"/>
        <v>20000</v>
      </c>
      <c r="H14043" s="84" t="s">
        <v>507</v>
      </c>
      <c r="I14043" s="277"/>
    </row>
    <row r="14044" spans="1:9" hidden="1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2"/>
        <v>2500</v>
      </c>
      <c r="H14044" s="84" t="s">
        <v>507</v>
      </c>
      <c r="I14044" s="277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2"/>
        <v>228000</v>
      </c>
      <c r="H14045" s="84" t="s">
        <v>1941</v>
      </c>
      <c r="I14045" s="84" t="s">
        <v>12926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2"/>
        <v>228000</v>
      </c>
      <c r="H14046" s="84" t="s">
        <v>2148</v>
      </c>
      <c r="I14046" s="84" t="s">
        <v>12927</v>
      </c>
    </row>
    <row r="14047" spans="1:9" hidden="1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2"/>
        <v>92500</v>
      </c>
      <c r="H14047" s="84" t="s">
        <v>2148</v>
      </c>
      <c r="I14047" s="84" t="s">
        <v>12927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2"/>
        <v>39000</v>
      </c>
      <c r="H14048" s="84" t="s">
        <v>2148</v>
      </c>
      <c r="I14048" s="84" t="s">
        <v>12927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2"/>
        <v>900000</v>
      </c>
      <c r="H14049" s="84" t="s">
        <v>2148</v>
      </c>
      <c r="I14049" s="84" t="s">
        <v>12927</v>
      </c>
    </row>
    <row r="14050" spans="1:9" hidden="1" x14ac:dyDescent="0.25">
      <c r="A14050" s="210">
        <v>44902</v>
      </c>
      <c r="B14050" s="59" t="s">
        <v>12899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2"/>
        <v>76000</v>
      </c>
      <c r="H14050" s="68" t="s">
        <v>1029</v>
      </c>
      <c r="I14050" s="84" t="s">
        <v>12928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2"/>
        <v>256500</v>
      </c>
      <c r="H14051" s="68" t="s">
        <v>1029</v>
      </c>
      <c r="I14051" s="84" t="s">
        <v>12928</v>
      </c>
    </row>
    <row r="14052" spans="1:9" hidden="1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2"/>
        <v>92500</v>
      </c>
      <c r="H14052" s="68" t="s">
        <v>1029</v>
      </c>
      <c r="I14052" s="84" t="s">
        <v>12928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2"/>
        <v>39000</v>
      </c>
      <c r="H14053" s="68" t="s">
        <v>1029</v>
      </c>
      <c r="I14053" s="84" t="s">
        <v>12928</v>
      </c>
    </row>
    <row r="14054" spans="1:9" hidden="1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2"/>
        <v>256500</v>
      </c>
      <c r="H14054" s="397" t="s">
        <v>9000</v>
      </c>
      <c r="I14054" s="341"/>
    </row>
    <row r="14055" spans="1:9" hidden="1" x14ac:dyDescent="0.25">
      <c r="A14055" s="210">
        <v>44902</v>
      </c>
      <c r="B14055" s="461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2"/>
        <v>96900</v>
      </c>
      <c r="H14055" s="397" t="s">
        <v>9000</v>
      </c>
      <c r="I14055" s="341"/>
    </row>
    <row r="14056" spans="1:9" hidden="1" x14ac:dyDescent="0.25">
      <c r="A14056" s="210">
        <v>44902</v>
      </c>
      <c r="B14056" s="59" t="s">
        <v>12767</v>
      </c>
      <c r="C14056" s="59" t="s">
        <v>12929</v>
      </c>
      <c r="D14056" s="64">
        <v>1</v>
      </c>
      <c r="E14056" s="65" t="s">
        <v>31</v>
      </c>
      <c r="F14056" s="209">
        <v>1400000</v>
      </c>
      <c r="G14056" s="67">
        <f t="shared" si="462"/>
        <v>1400000</v>
      </c>
      <c r="H14056" s="68" t="s">
        <v>1937</v>
      </c>
      <c r="I14056" s="59" t="s">
        <v>9332</v>
      </c>
    </row>
    <row r="14057" spans="1:9" hidden="1" x14ac:dyDescent="0.25">
      <c r="A14057" s="210">
        <v>44902</v>
      </c>
      <c r="B14057" s="59" t="s">
        <v>12198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2"/>
        <v>155000</v>
      </c>
      <c r="H14057" s="68" t="s">
        <v>1937</v>
      </c>
      <c r="I14057" s="59" t="s">
        <v>9332</v>
      </c>
    </row>
    <row r="14058" spans="1:9" hidden="1" x14ac:dyDescent="0.25">
      <c r="A14058" s="210">
        <v>44902</v>
      </c>
      <c r="B14058" s="59" t="s">
        <v>12770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2"/>
        <v>45000</v>
      </c>
      <c r="H14058" s="68" t="s">
        <v>1937</v>
      </c>
      <c r="I14058" s="59" t="s">
        <v>9332</v>
      </c>
    </row>
    <row r="14059" spans="1:9" hidden="1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2"/>
        <v>500000</v>
      </c>
      <c r="H14059" s="84" t="s">
        <v>1035</v>
      </c>
      <c r="I14059" s="59" t="s">
        <v>9783</v>
      </c>
    </row>
    <row r="14060" spans="1:9" hidden="1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2"/>
        <v>165000</v>
      </c>
      <c r="H14060" s="84" t="s">
        <v>1035</v>
      </c>
      <c r="I14060" s="59" t="s">
        <v>9783</v>
      </c>
    </row>
    <row r="14061" spans="1:9" hidden="1" x14ac:dyDescent="0.25">
      <c r="A14061" s="210">
        <v>44902</v>
      </c>
      <c r="B14061" s="59" t="s">
        <v>12770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2"/>
        <v>45000</v>
      </c>
      <c r="H14061" s="84" t="s">
        <v>1035</v>
      </c>
      <c r="I14061" s="59" t="s">
        <v>9783</v>
      </c>
    </row>
    <row r="14062" spans="1:9" hidden="1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2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2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2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2"/>
        <v>228000</v>
      </c>
      <c r="H14065" s="68" t="s">
        <v>843</v>
      </c>
      <c r="I14065" s="277" t="s">
        <v>12930</v>
      </c>
    </row>
    <row r="14066" spans="1:9" hidden="1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2"/>
        <v>217500</v>
      </c>
      <c r="H14066" s="68" t="s">
        <v>6114</v>
      </c>
      <c r="I14066" s="277"/>
    </row>
    <row r="14067" spans="1:9" hidden="1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2"/>
        <v>304000</v>
      </c>
      <c r="H14067" s="68" t="s">
        <v>6114</v>
      </c>
      <c r="I14067" s="277"/>
    </row>
    <row r="14068" spans="1:9" hidden="1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2"/>
        <v>306000</v>
      </c>
      <c r="H14068" s="84" t="s">
        <v>6250</v>
      </c>
      <c r="I14068" s="277"/>
    </row>
    <row r="14069" spans="1:9" hidden="1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2"/>
        <v>123000</v>
      </c>
      <c r="H14069" s="84" t="s">
        <v>6250</v>
      </c>
      <c r="I14069" s="277"/>
    </row>
    <row r="14070" spans="1:9" hidden="1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2"/>
        <v>60000</v>
      </c>
      <c r="H14070" s="68" t="s">
        <v>1235</v>
      </c>
      <c r="I14070" s="277"/>
    </row>
    <row r="14071" spans="1:9" hidden="1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2"/>
        <v>110000</v>
      </c>
      <c r="H14071" s="68" t="s">
        <v>1235</v>
      </c>
      <c r="I14071" s="277"/>
    </row>
    <row r="14072" spans="1:9" hidden="1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2"/>
        <v>55000</v>
      </c>
      <c r="H14072" s="266" t="s">
        <v>5628</v>
      </c>
      <c r="I14072" s="277"/>
    </row>
    <row r="14073" spans="1:9" hidden="1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2"/>
        <v>232060</v>
      </c>
      <c r="H14073" s="84" t="s">
        <v>5628</v>
      </c>
      <c r="I14073" s="277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2"/>
        <v>256500</v>
      </c>
      <c r="H14074" s="84" t="s">
        <v>601</v>
      </c>
      <c r="I14074" s="84" t="s">
        <v>9782</v>
      </c>
    </row>
    <row r="14075" spans="1:9" hidden="1" x14ac:dyDescent="0.25">
      <c r="A14075" s="59" t="s">
        <v>144</v>
      </c>
      <c r="B14075" s="59" t="s">
        <v>12931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2"/>
        <v>80000</v>
      </c>
      <c r="H14075" s="84" t="s">
        <v>601</v>
      </c>
      <c r="I14075" s="84" t="s">
        <v>9782</v>
      </c>
    </row>
    <row r="14076" spans="1:9" hidden="1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2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2"/>
        <v>230000</v>
      </c>
      <c r="H14077" s="84" t="s">
        <v>565</v>
      </c>
      <c r="I14077" s="84" t="s">
        <v>9794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2"/>
        <v>35000</v>
      </c>
      <c r="H14078" s="68" t="s">
        <v>565</v>
      </c>
      <c r="I14078" s="84" t="s">
        <v>9794</v>
      </c>
    </row>
    <row r="14079" spans="1:9" hidden="1" x14ac:dyDescent="0.25">
      <c r="A14079" s="59" t="s">
        <v>144</v>
      </c>
      <c r="B14079" s="59" t="s">
        <v>11377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2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2"/>
        <v>270000</v>
      </c>
      <c r="H14080" s="68" t="s">
        <v>3028</v>
      </c>
      <c r="I14080" s="277"/>
    </row>
    <row r="14081" spans="1:9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2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2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11384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2"/>
        <v>207050</v>
      </c>
      <c r="H14083" s="258" t="s">
        <v>648</v>
      </c>
      <c r="I14083" s="74" t="s">
        <v>12932</v>
      </c>
    </row>
    <row r="14084" spans="1:9" hidden="1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2"/>
        <v>55000</v>
      </c>
      <c r="H14084" s="258" t="s">
        <v>648</v>
      </c>
      <c r="I14084" s="74" t="s">
        <v>12932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12933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2"/>
        <v>94000</v>
      </c>
      <c r="H14086" s="68" t="s">
        <v>1039</v>
      </c>
      <c r="I14086" s="59" t="s">
        <v>12933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2"/>
        <v>40000</v>
      </c>
      <c r="H14087" s="68" t="s">
        <v>1039</v>
      </c>
      <c r="I14087" s="59" t="s">
        <v>12933</v>
      </c>
    </row>
    <row r="14088" spans="1:9" hidden="1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2"/>
        <v>20000</v>
      </c>
      <c r="H14088" s="68" t="s">
        <v>1039</v>
      </c>
      <c r="I14088" s="59" t="s">
        <v>12933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3">F14089*D14089</f>
        <v>24750</v>
      </c>
      <c r="H14089" s="68" t="s">
        <v>1039</v>
      </c>
      <c r="I14089" s="59" t="s">
        <v>12933</v>
      </c>
    </row>
    <row r="14090" spans="1:9" hidden="1" x14ac:dyDescent="0.25">
      <c r="A14090" s="59" t="s">
        <v>144</v>
      </c>
      <c r="B14090" s="484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3"/>
        <v>520000</v>
      </c>
      <c r="H14090" s="465" t="s">
        <v>3171</v>
      </c>
      <c r="I14090" s="392" t="s">
        <v>12934</v>
      </c>
    </row>
    <row r="14091" spans="1:9" hidden="1" x14ac:dyDescent="0.25">
      <c r="A14091" s="59" t="s">
        <v>144</v>
      </c>
      <c r="B14091" s="59" t="s">
        <v>12198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3"/>
        <v>155000</v>
      </c>
      <c r="H14091" s="84" t="s">
        <v>3171</v>
      </c>
      <c r="I14091" s="59" t="s">
        <v>12934</v>
      </c>
    </row>
    <row r="14092" spans="1:9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3"/>
        <v>15000</v>
      </c>
      <c r="H14092" s="84" t="s">
        <v>3171</v>
      </c>
      <c r="I14092" s="59" t="s">
        <v>12934</v>
      </c>
    </row>
    <row r="14093" spans="1:9" hidden="1" x14ac:dyDescent="0.25">
      <c r="A14093" s="59" t="s">
        <v>144</v>
      </c>
      <c r="B14093" s="59" t="s">
        <v>12011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3"/>
        <v>11500</v>
      </c>
      <c r="H14093" s="84" t="s">
        <v>3171</v>
      </c>
      <c r="I14093" s="59" t="s">
        <v>12934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3"/>
        <v>2500</v>
      </c>
      <c r="H14094" s="84" t="s">
        <v>3171</v>
      </c>
      <c r="I14094" s="59" t="s">
        <v>12934</v>
      </c>
    </row>
    <row r="14095" spans="1:9" hidden="1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3"/>
        <v>99000</v>
      </c>
      <c r="H14095" s="84" t="s">
        <v>12935</v>
      </c>
      <c r="I14095" s="59"/>
    </row>
    <row r="14096" spans="1:9" hidden="1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12876</v>
      </c>
    </row>
    <row r="14097" spans="1:9" hidden="1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4">F14097*D14097</f>
        <v>20000</v>
      </c>
      <c r="H14097" s="84" t="s">
        <v>188</v>
      </c>
      <c r="I14097" s="59"/>
    </row>
    <row r="14098" spans="1:9" hidden="1" x14ac:dyDescent="0.25">
      <c r="A14098" s="59" t="s">
        <v>12936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4"/>
        <v>652500</v>
      </c>
      <c r="H14098" s="68" t="s">
        <v>6114</v>
      </c>
      <c r="I14098" s="72"/>
    </row>
    <row r="14099" spans="1:9" hidden="1" x14ac:dyDescent="0.25">
      <c r="A14099" s="59" t="s">
        <v>12936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4"/>
        <v>99000</v>
      </c>
      <c r="H14099" s="68" t="s">
        <v>6114</v>
      </c>
      <c r="I14099" s="277"/>
    </row>
    <row r="14100" spans="1:9" hidden="1" x14ac:dyDescent="0.25">
      <c r="A14100" s="59" t="s">
        <v>12936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4"/>
        <v>100000</v>
      </c>
      <c r="H14100" s="84" t="s">
        <v>6250</v>
      </c>
      <c r="I14100" s="277"/>
    </row>
    <row r="14101" spans="1:9" hidden="1" x14ac:dyDescent="0.25">
      <c r="A14101" s="59" t="s">
        <v>12936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4"/>
        <v>240000</v>
      </c>
      <c r="H14101" s="84" t="s">
        <v>6250</v>
      </c>
      <c r="I14101" s="277"/>
    </row>
    <row r="14102" spans="1:9" hidden="1" x14ac:dyDescent="0.25">
      <c r="A14102" s="59" t="s">
        <v>12936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4"/>
        <v>152000</v>
      </c>
      <c r="H14102" s="84" t="s">
        <v>6250</v>
      </c>
      <c r="I14102" s="277"/>
    </row>
    <row r="14103" spans="1:9" hidden="1" x14ac:dyDescent="0.25">
      <c r="A14103" s="59" t="s">
        <v>12936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4"/>
        <v>16000</v>
      </c>
      <c r="H14103" s="84" t="s">
        <v>6250</v>
      </c>
      <c r="I14103" s="277"/>
    </row>
    <row r="14104" spans="1:9" hidden="1" x14ac:dyDescent="0.25">
      <c r="A14104" s="59" t="s">
        <v>12936</v>
      </c>
      <c r="B14104" s="62" t="s">
        <v>12937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4"/>
        <v>274500</v>
      </c>
      <c r="H14104" s="266" t="s">
        <v>6250</v>
      </c>
      <c r="I14104" s="277"/>
    </row>
    <row r="14105" spans="1:9" x14ac:dyDescent="0.25">
      <c r="A14105" s="59" t="s">
        <v>12936</v>
      </c>
      <c r="B14105" s="62" t="s">
        <v>11819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4"/>
        <v>10000</v>
      </c>
      <c r="H14105" s="266" t="s">
        <v>6250</v>
      </c>
      <c r="I14105" s="277"/>
    </row>
    <row r="14106" spans="1:9" hidden="1" x14ac:dyDescent="0.25">
      <c r="A14106" s="59" t="s">
        <v>12936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4"/>
        <v>208854</v>
      </c>
      <c r="H14106" s="84" t="s">
        <v>2369</v>
      </c>
      <c r="I14106" s="277"/>
    </row>
    <row r="14107" spans="1:9" hidden="1" x14ac:dyDescent="0.25">
      <c r="A14107" s="59" t="s">
        <v>12936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4"/>
        <v>41000</v>
      </c>
      <c r="H14107" s="84" t="s">
        <v>507</v>
      </c>
      <c r="I14107" s="277"/>
    </row>
    <row r="14108" spans="1:9" hidden="1" x14ac:dyDescent="0.25">
      <c r="A14108" s="59" t="s">
        <v>12936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4"/>
        <v>55000</v>
      </c>
      <c r="H14108" s="68" t="s">
        <v>759</v>
      </c>
      <c r="I14108" s="277" t="s">
        <v>12938</v>
      </c>
    </row>
    <row r="14109" spans="1:9" hidden="1" x14ac:dyDescent="0.25">
      <c r="A14109" s="59" t="s">
        <v>12936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4"/>
        <v>365000</v>
      </c>
      <c r="H14109" s="84" t="s">
        <v>3804</v>
      </c>
      <c r="I14109" s="277"/>
    </row>
    <row r="14110" spans="1:9" hidden="1" x14ac:dyDescent="0.25">
      <c r="A14110" s="59" t="s">
        <v>12936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4"/>
        <v>600000</v>
      </c>
      <c r="H14110" s="266" t="s">
        <v>582</v>
      </c>
      <c r="I14110" s="277"/>
    </row>
    <row r="14111" spans="1:9" hidden="1" x14ac:dyDescent="0.25">
      <c r="A14111" s="59" t="s">
        <v>12936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4"/>
        <v>85000</v>
      </c>
      <c r="H14111" s="84" t="s">
        <v>1148</v>
      </c>
      <c r="I14111" s="277"/>
    </row>
    <row r="14112" spans="1:9" hidden="1" x14ac:dyDescent="0.25">
      <c r="A14112" s="59" t="s">
        <v>12936</v>
      </c>
      <c r="B14112" s="62" t="s">
        <v>12937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4"/>
        <v>274500</v>
      </c>
      <c r="H14112" s="84" t="s">
        <v>6032</v>
      </c>
      <c r="I14112" s="84"/>
    </row>
    <row r="14113" spans="1:9" hidden="1" x14ac:dyDescent="0.25">
      <c r="A14113" s="59" t="s">
        <v>12936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4"/>
        <v>24750</v>
      </c>
      <c r="H14113" s="84" t="s">
        <v>966</v>
      </c>
      <c r="I14113" s="84"/>
    </row>
    <row r="14114" spans="1:9" hidden="1" x14ac:dyDescent="0.25">
      <c r="A14114" s="59" t="s">
        <v>12936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4"/>
        <v>450000</v>
      </c>
      <c r="H14114" s="266" t="s">
        <v>3811</v>
      </c>
      <c r="I14114" s="84"/>
    </row>
    <row r="14115" spans="1:9" hidden="1" x14ac:dyDescent="0.25">
      <c r="A14115" s="59" t="s">
        <v>12936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4"/>
        <v>256500</v>
      </c>
      <c r="H14115" s="68" t="s">
        <v>605</v>
      </c>
      <c r="I14115" s="84" t="s">
        <v>9810</v>
      </c>
    </row>
    <row r="14116" spans="1:9" hidden="1" x14ac:dyDescent="0.25">
      <c r="A14116" s="59" t="s">
        <v>12936</v>
      </c>
      <c r="B14116" s="59" t="s">
        <v>12931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4"/>
        <v>80000</v>
      </c>
      <c r="H14116" s="68" t="s">
        <v>605</v>
      </c>
      <c r="I14116" s="72" t="s">
        <v>9810</v>
      </c>
    </row>
    <row r="14117" spans="1:9" hidden="1" x14ac:dyDescent="0.25">
      <c r="A14117" s="59" t="s">
        <v>12936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4"/>
        <v>39000</v>
      </c>
      <c r="H14117" s="68" t="s">
        <v>605</v>
      </c>
      <c r="I14117" s="72" t="s">
        <v>9810</v>
      </c>
    </row>
    <row r="14118" spans="1:9" hidden="1" x14ac:dyDescent="0.25">
      <c r="A14118" s="59" t="s">
        <v>12936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4"/>
        <v>92500</v>
      </c>
      <c r="H14118" s="68" t="s">
        <v>605</v>
      </c>
      <c r="I14118" s="72" t="s">
        <v>9810</v>
      </c>
    </row>
    <row r="14119" spans="1:9" hidden="1" x14ac:dyDescent="0.25">
      <c r="A14119" s="59" t="s">
        <v>12936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4"/>
        <v>40000</v>
      </c>
      <c r="H14119" s="266" t="s">
        <v>1540</v>
      </c>
      <c r="I14119" s="84" t="s">
        <v>9809</v>
      </c>
    </row>
    <row r="14120" spans="1:9" hidden="1" x14ac:dyDescent="0.25">
      <c r="A14120" s="59" t="s">
        <v>12936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4"/>
        <v>24750</v>
      </c>
      <c r="H14120" s="266" t="s">
        <v>1540</v>
      </c>
      <c r="I14120" s="84" t="s">
        <v>9809</v>
      </c>
    </row>
    <row r="14121" spans="1:9" hidden="1" x14ac:dyDescent="0.25">
      <c r="A14121" s="59" t="s">
        <v>12936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4"/>
        <v>275000</v>
      </c>
      <c r="H14121" s="258" t="s">
        <v>504</v>
      </c>
      <c r="I14121" s="74" t="s">
        <v>12939</v>
      </c>
    </row>
    <row r="14122" spans="1:9" hidden="1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4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4"/>
        <v>550000</v>
      </c>
      <c r="H14123" s="68" t="s">
        <v>161</v>
      </c>
      <c r="I14123" s="277"/>
    </row>
    <row r="14124" spans="1:9" hidden="1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4"/>
        <v>17000</v>
      </c>
      <c r="H14124" s="84" t="s">
        <v>507</v>
      </c>
      <c r="I14124" s="277"/>
    </row>
    <row r="14125" spans="1:9" hidden="1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4"/>
        <v>17000</v>
      </c>
      <c r="H14125" s="84" t="s">
        <v>503</v>
      </c>
      <c r="I14125" s="277"/>
    </row>
    <row r="14126" spans="1:9" hidden="1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4"/>
        <v>17000</v>
      </c>
      <c r="H14126" s="84" t="s">
        <v>35</v>
      </c>
      <c r="I14126" s="277"/>
    </row>
    <row r="14127" spans="1:9" hidden="1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4"/>
        <v>300000</v>
      </c>
      <c r="H14127" s="68" t="s">
        <v>6250</v>
      </c>
      <c r="I14127" s="277"/>
    </row>
    <row r="14128" spans="1:9" hidden="1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4"/>
        <v>84000</v>
      </c>
      <c r="H14128" s="84" t="s">
        <v>6250</v>
      </c>
      <c r="I14128" s="277"/>
    </row>
    <row r="14129" spans="1:9" hidden="1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4"/>
        <v>15000</v>
      </c>
      <c r="H14129" s="84" t="s">
        <v>6250</v>
      </c>
      <c r="I14129" s="277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4"/>
        <v>2500</v>
      </c>
      <c r="H14130" s="84" t="s">
        <v>6250</v>
      </c>
      <c r="I14130" s="277"/>
    </row>
    <row r="14131" spans="1:9" hidden="1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4"/>
        <v>570000</v>
      </c>
      <c r="H14131" s="84" t="s">
        <v>3818</v>
      </c>
      <c r="I14131" s="277"/>
    </row>
    <row r="14132" spans="1:9" hidden="1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4"/>
        <v>135000</v>
      </c>
      <c r="H14132" s="84" t="s">
        <v>630</v>
      </c>
      <c r="I14132" s="277"/>
    </row>
    <row r="14133" spans="1:9" hidden="1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4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4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12940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4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4"/>
        <v>228000</v>
      </c>
      <c r="H14136" s="68" t="s">
        <v>759</v>
      </c>
      <c r="I14136" s="72" t="s">
        <v>12941</v>
      </c>
    </row>
    <row r="14137" spans="1:9" hidden="1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4"/>
        <v>495000</v>
      </c>
      <c r="H14137" s="68" t="s">
        <v>759</v>
      </c>
      <c r="I14137" s="72" t="s">
        <v>12941</v>
      </c>
    </row>
    <row r="14138" spans="1:9" hidden="1" x14ac:dyDescent="0.25">
      <c r="A14138" s="59" t="s">
        <v>104</v>
      </c>
      <c r="B14138" s="59" t="s">
        <v>12942</v>
      </c>
      <c r="C14138" s="59" t="s">
        <v>12943</v>
      </c>
      <c r="D14138" s="64">
        <v>1</v>
      </c>
      <c r="E14138" s="65" t="s">
        <v>31</v>
      </c>
      <c r="F14138" s="209">
        <v>3173500</v>
      </c>
      <c r="G14138" s="67">
        <f t="shared" si="464"/>
        <v>3173500</v>
      </c>
      <c r="H14138" s="266" t="s">
        <v>4104</v>
      </c>
      <c r="I14138" s="84" t="s">
        <v>12944</v>
      </c>
    </row>
    <row r="14139" spans="1:9" hidden="1" x14ac:dyDescent="0.25">
      <c r="A14139" s="59" t="s">
        <v>104</v>
      </c>
      <c r="B14139" s="59" t="s">
        <v>12942</v>
      </c>
      <c r="C14139" s="74" t="s">
        <v>12945</v>
      </c>
      <c r="D14139" s="64">
        <v>1</v>
      </c>
      <c r="E14139" s="65" t="s">
        <v>31</v>
      </c>
      <c r="F14139" s="66">
        <v>3173500</v>
      </c>
      <c r="G14139" s="67">
        <f t="shared" si="464"/>
        <v>3173500</v>
      </c>
      <c r="H14139" s="258" t="s">
        <v>4104</v>
      </c>
      <c r="I14139" s="84" t="s">
        <v>12944</v>
      </c>
    </row>
    <row r="14140" spans="1:9" hidden="1" x14ac:dyDescent="0.25">
      <c r="A14140" s="59" t="s">
        <v>104</v>
      </c>
      <c r="B14140" s="59" t="s">
        <v>12946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12944</v>
      </c>
    </row>
    <row r="14141" spans="1:9" hidden="1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12944</v>
      </c>
    </row>
    <row r="14142" spans="1:9" hidden="1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12944</v>
      </c>
    </row>
    <row r="14143" spans="1:9" hidden="1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12944</v>
      </c>
    </row>
    <row r="14144" spans="1:9" hidden="1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4"/>
        <v>460000</v>
      </c>
      <c r="H14144" s="68" t="s">
        <v>1571</v>
      </c>
      <c r="I14144" s="59" t="s">
        <v>9811</v>
      </c>
    </row>
    <row r="14145" spans="1:9" hidden="1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4"/>
        <v>460000</v>
      </c>
      <c r="H14145" s="84" t="s">
        <v>1029</v>
      </c>
      <c r="I14145" s="59" t="s">
        <v>12947</v>
      </c>
    </row>
    <row r="14146" spans="1:9" hidden="1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4"/>
        <v>99750</v>
      </c>
      <c r="H14146" s="68" t="s">
        <v>2211</v>
      </c>
      <c r="I14146" s="72"/>
    </row>
    <row r="14147" spans="1:9" hidden="1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4"/>
        <v>888079</v>
      </c>
      <c r="H14147" s="84" t="s">
        <v>1937</v>
      </c>
      <c r="I14147" s="277" t="s">
        <v>9853</v>
      </c>
    </row>
    <row r="14148" spans="1:9" hidden="1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4"/>
        <v>134500</v>
      </c>
      <c r="H14148" s="84" t="s">
        <v>1937</v>
      </c>
      <c r="I14148" s="277" t="s">
        <v>9853</v>
      </c>
    </row>
    <row r="14149" spans="1:9" hidden="1" x14ac:dyDescent="0.25">
      <c r="A14149" s="59" t="s">
        <v>6290</v>
      </c>
      <c r="B14149" s="59" t="s">
        <v>8902</v>
      </c>
      <c r="C14149" s="59" t="s">
        <v>11447</v>
      </c>
      <c r="D14149" s="64">
        <v>1</v>
      </c>
      <c r="E14149" s="65" t="s">
        <v>31</v>
      </c>
      <c r="F14149" s="66">
        <v>60000</v>
      </c>
      <c r="G14149" s="67">
        <f t="shared" si="464"/>
        <v>60000</v>
      </c>
      <c r="H14149" s="84" t="s">
        <v>1937</v>
      </c>
      <c r="I14149" s="277" t="s">
        <v>9853</v>
      </c>
    </row>
    <row r="14150" spans="1:9" hidden="1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4"/>
        <v>20000</v>
      </c>
      <c r="H14150" s="84" t="s">
        <v>1937</v>
      </c>
      <c r="I14150" s="277" t="s">
        <v>9853</v>
      </c>
    </row>
    <row r="14151" spans="1:9" hidden="1" x14ac:dyDescent="0.25">
      <c r="A14151" s="59" t="s">
        <v>6290</v>
      </c>
      <c r="B14151" s="59" t="s">
        <v>440</v>
      </c>
      <c r="C14151" s="341" t="s">
        <v>12948</v>
      </c>
      <c r="D14151" s="80">
        <v>1</v>
      </c>
      <c r="E14151" s="70" t="s">
        <v>31</v>
      </c>
      <c r="F14151" s="209">
        <v>3500000</v>
      </c>
      <c r="G14151" s="67">
        <f t="shared" si="464"/>
        <v>3500000</v>
      </c>
      <c r="H14151" s="84" t="s">
        <v>505</v>
      </c>
      <c r="I14151" s="277" t="s">
        <v>12949</v>
      </c>
    </row>
    <row r="14152" spans="1:9" hidden="1" x14ac:dyDescent="0.25">
      <c r="A14152" s="59" t="s">
        <v>6290</v>
      </c>
      <c r="B14152" s="59" t="s">
        <v>440</v>
      </c>
      <c r="C14152" s="341" t="s">
        <v>12950</v>
      </c>
      <c r="D14152" s="59">
        <v>1</v>
      </c>
      <c r="E14152" s="70" t="s">
        <v>31</v>
      </c>
      <c r="F14152" s="209">
        <v>3500000</v>
      </c>
      <c r="G14152" s="67">
        <f t="shared" si="464"/>
        <v>3500000</v>
      </c>
      <c r="H14152" s="84" t="s">
        <v>505</v>
      </c>
      <c r="I14152" s="277" t="s">
        <v>12949</v>
      </c>
    </row>
    <row r="14153" spans="1:9" hidden="1" x14ac:dyDescent="0.25">
      <c r="A14153" s="59" t="s">
        <v>6290</v>
      </c>
      <c r="B14153" s="59" t="s">
        <v>440</v>
      </c>
      <c r="C14153" s="448" t="s">
        <v>12951</v>
      </c>
      <c r="D14153" s="59">
        <v>1</v>
      </c>
      <c r="E14153" s="59" t="s">
        <v>31</v>
      </c>
      <c r="F14153" s="209">
        <v>3500000</v>
      </c>
      <c r="G14153" s="67">
        <f t="shared" si="464"/>
        <v>3500000</v>
      </c>
      <c r="H14153" s="84" t="s">
        <v>505</v>
      </c>
      <c r="I14153" s="277" t="s">
        <v>12949</v>
      </c>
    </row>
    <row r="14154" spans="1:9" hidden="1" x14ac:dyDescent="0.25">
      <c r="A14154" s="59" t="s">
        <v>6290</v>
      </c>
      <c r="B14154" s="59" t="s">
        <v>440</v>
      </c>
      <c r="C14154" s="501" t="s">
        <v>12952</v>
      </c>
      <c r="D14154" s="80">
        <v>1</v>
      </c>
      <c r="E14154" s="65" t="s">
        <v>31</v>
      </c>
      <c r="F14154" s="209">
        <v>3500000</v>
      </c>
      <c r="G14154" s="67">
        <f t="shared" si="464"/>
        <v>3500000</v>
      </c>
      <c r="H14154" s="84" t="s">
        <v>505</v>
      </c>
      <c r="I14154" s="277" t="s">
        <v>12949</v>
      </c>
    </row>
    <row r="14155" spans="1:9" hidden="1" x14ac:dyDescent="0.25">
      <c r="A14155" s="59" t="s">
        <v>6290</v>
      </c>
      <c r="B14155" s="59" t="s">
        <v>12953</v>
      </c>
      <c r="C14155" s="501" t="s">
        <v>12954</v>
      </c>
      <c r="D14155" s="80">
        <v>1</v>
      </c>
      <c r="E14155" s="65" t="s">
        <v>31</v>
      </c>
      <c r="F14155" s="209">
        <v>3700000</v>
      </c>
      <c r="G14155" s="67">
        <f t="shared" si="464"/>
        <v>3700000</v>
      </c>
      <c r="H14155" s="84" t="s">
        <v>505</v>
      </c>
      <c r="I14155" s="277" t="s">
        <v>12949</v>
      </c>
    </row>
    <row r="14156" spans="1:9" hidden="1" x14ac:dyDescent="0.25">
      <c r="A14156" s="59" t="s">
        <v>6290</v>
      </c>
      <c r="B14156" s="59" t="s">
        <v>12953</v>
      </c>
      <c r="C14156" s="501" t="s">
        <v>12955</v>
      </c>
      <c r="D14156" s="80">
        <v>1</v>
      </c>
      <c r="E14156" s="65" t="s">
        <v>31</v>
      </c>
      <c r="F14156" s="209">
        <v>3700000</v>
      </c>
      <c r="G14156" s="67">
        <f t="shared" si="464"/>
        <v>3700000</v>
      </c>
      <c r="H14156" s="84" t="s">
        <v>505</v>
      </c>
      <c r="I14156" s="277" t="s">
        <v>12949</v>
      </c>
    </row>
    <row r="14157" spans="1:9" hidden="1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4"/>
        <v>1340000</v>
      </c>
      <c r="H14157" s="84" t="s">
        <v>505</v>
      </c>
      <c r="I14157" s="277" t="s">
        <v>12949</v>
      </c>
    </row>
    <row r="14158" spans="1:9" hidden="1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4"/>
        <v>340000</v>
      </c>
      <c r="H14158" s="84" t="s">
        <v>505</v>
      </c>
      <c r="I14158" s="277" t="s">
        <v>12949</v>
      </c>
    </row>
    <row r="14159" spans="1:9" hidden="1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4"/>
        <v>40000</v>
      </c>
      <c r="H14159" s="84" t="s">
        <v>505</v>
      </c>
      <c r="I14159" s="277" t="s">
        <v>12949</v>
      </c>
    </row>
    <row r="14160" spans="1:9" hidden="1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4"/>
        <v>125000</v>
      </c>
      <c r="H14160" s="84" t="s">
        <v>505</v>
      </c>
      <c r="I14160" s="277" t="s">
        <v>12949</v>
      </c>
    </row>
    <row r="14161" spans="1:13" hidden="1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5">F14161*D14161</f>
        <v>20000</v>
      </c>
      <c r="H14161" s="68" t="s">
        <v>1599</v>
      </c>
      <c r="I14161" s="84"/>
    </row>
    <row r="14162" spans="1:13" hidden="1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5"/>
        <v>24750</v>
      </c>
      <c r="H14162" s="68" t="s">
        <v>188</v>
      </c>
      <c r="I14162" s="72"/>
    </row>
    <row r="14163" spans="1:13" hidden="1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5"/>
        <v>34809</v>
      </c>
      <c r="H14163" s="68" t="s">
        <v>188</v>
      </c>
      <c r="I14163" s="72"/>
    </row>
    <row r="14164" spans="1:13" hidden="1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5"/>
        <v>75000</v>
      </c>
      <c r="H14164" s="266" t="s">
        <v>843</v>
      </c>
      <c r="I14164" s="84"/>
    </row>
    <row r="14165" spans="1:13" hidden="1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5"/>
        <v>228000</v>
      </c>
      <c r="H14165" s="68" t="s">
        <v>1722</v>
      </c>
      <c r="I14165" s="84" t="s">
        <v>9877</v>
      </c>
    </row>
    <row r="14166" spans="1:13" s="138" customFormat="1" hidden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5"/>
        <v>24750</v>
      </c>
      <c r="H14166" s="68" t="s">
        <v>1722</v>
      </c>
      <c r="I14166" s="84" t="s">
        <v>9877</v>
      </c>
      <c r="J14166" s="502"/>
      <c r="L14166" s="503"/>
      <c r="M14166" s="502"/>
    </row>
    <row r="14167" spans="1:13" hidden="1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5"/>
        <v>34809</v>
      </c>
      <c r="H14167" s="84" t="s">
        <v>502</v>
      </c>
      <c r="I14167" s="84"/>
    </row>
    <row r="14168" spans="1:13" hidden="1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5"/>
        <v>6966000</v>
      </c>
      <c r="H14168" s="84" t="s">
        <v>843</v>
      </c>
      <c r="I14168" s="84"/>
    </row>
    <row r="14169" spans="1:13" hidden="1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5"/>
        <v>4645500</v>
      </c>
      <c r="H14169" s="84" t="s">
        <v>843</v>
      </c>
      <c r="I14169" s="59"/>
    </row>
    <row r="14170" spans="1:13" hidden="1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5"/>
        <v>1206000</v>
      </c>
      <c r="H14170" s="84" t="s">
        <v>843</v>
      </c>
      <c r="I14170" s="59"/>
    </row>
    <row r="14171" spans="1:13" hidden="1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5"/>
        <v>162442</v>
      </c>
      <c r="H14171" s="68" t="s">
        <v>161</v>
      </c>
      <c r="I14171" s="72"/>
    </row>
    <row r="14172" spans="1:13" hidden="1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5"/>
        <v>36975</v>
      </c>
      <c r="H14172" s="84" t="s">
        <v>565</v>
      </c>
      <c r="I14172" s="277"/>
    </row>
    <row r="14173" spans="1:13" hidden="1" x14ac:dyDescent="0.25">
      <c r="A14173" s="59" t="s">
        <v>6296</v>
      </c>
      <c r="B14173" s="59" t="s">
        <v>440</v>
      </c>
      <c r="C14173" s="76" t="s">
        <v>12956</v>
      </c>
      <c r="D14173" s="64">
        <v>1</v>
      </c>
      <c r="E14173" s="65" t="s">
        <v>31</v>
      </c>
      <c r="F14173" s="66">
        <v>3700000</v>
      </c>
      <c r="G14173" s="67">
        <f t="shared" si="465"/>
        <v>3700000</v>
      </c>
      <c r="H14173" s="84" t="s">
        <v>630</v>
      </c>
      <c r="I14173" s="277" t="s">
        <v>12957</v>
      </c>
    </row>
    <row r="14174" spans="1:13" hidden="1" x14ac:dyDescent="0.25">
      <c r="A14174" s="59" t="s">
        <v>6296</v>
      </c>
      <c r="B14174" s="59" t="s">
        <v>12767</v>
      </c>
      <c r="C14174" s="59" t="s">
        <v>12958</v>
      </c>
      <c r="D14174" s="64">
        <v>1</v>
      </c>
      <c r="E14174" s="65" t="s">
        <v>31</v>
      </c>
      <c r="F14174" s="66">
        <v>1400000</v>
      </c>
      <c r="G14174" s="67">
        <f t="shared" si="465"/>
        <v>1400000</v>
      </c>
      <c r="H14174" s="84" t="s">
        <v>630</v>
      </c>
      <c r="I14174" s="277" t="s">
        <v>12957</v>
      </c>
    </row>
    <row r="14175" spans="1:13" hidden="1" x14ac:dyDescent="0.25">
      <c r="A14175" s="59" t="s">
        <v>6296</v>
      </c>
      <c r="B14175" s="59" t="s">
        <v>12767</v>
      </c>
      <c r="C14175" s="59" t="s">
        <v>12959</v>
      </c>
      <c r="D14175" s="64">
        <v>1</v>
      </c>
      <c r="E14175" s="75" t="s">
        <v>31</v>
      </c>
      <c r="F14175" s="71">
        <v>1400000</v>
      </c>
      <c r="G14175" s="209">
        <f t="shared" si="465"/>
        <v>1400000</v>
      </c>
      <c r="H14175" s="84" t="s">
        <v>630</v>
      </c>
      <c r="I14175" s="277" t="s">
        <v>12957</v>
      </c>
    </row>
    <row r="14176" spans="1:13" hidden="1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5"/>
        <v>75000</v>
      </c>
      <c r="H14176" s="84" t="s">
        <v>630</v>
      </c>
      <c r="I14176" s="277" t="s">
        <v>12957</v>
      </c>
    </row>
    <row r="14177" spans="1:9" hidden="1" x14ac:dyDescent="0.25">
      <c r="A14177" s="59" t="s">
        <v>6296</v>
      </c>
      <c r="B14177" s="59" t="s">
        <v>12770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5"/>
        <v>90000</v>
      </c>
      <c r="H14177" s="84" t="s">
        <v>630</v>
      </c>
      <c r="I14177" s="277" t="s">
        <v>12957</v>
      </c>
    </row>
    <row r="14178" spans="1:9" hidden="1" x14ac:dyDescent="0.25">
      <c r="A14178" s="59" t="s">
        <v>6296</v>
      </c>
      <c r="B14178" s="74" t="s">
        <v>12193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5"/>
        <v>330000</v>
      </c>
      <c r="H14178" s="84" t="s">
        <v>630</v>
      </c>
      <c r="I14178" s="277" t="s">
        <v>12957</v>
      </c>
    </row>
    <row r="14179" spans="1:9" hidden="1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5"/>
        <v>125000</v>
      </c>
      <c r="H14179" s="84" t="s">
        <v>630</v>
      </c>
      <c r="I14179" s="277" t="s">
        <v>12957</v>
      </c>
    </row>
    <row r="14180" spans="1:9" hidden="1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5"/>
        <v>350000</v>
      </c>
      <c r="H14180" s="84" t="s">
        <v>630</v>
      </c>
      <c r="I14180" s="277" t="s">
        <v>12957</v>
      </c>
    </row>
    <row r="14181" spans="1:9" hidden="1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5"/>
        <v>135000</v>
      </c>
      <c r="H14181" s="84" t="s">
        <v>630</v>
      </c>
      <c r="I14181" s="277" t="s">
        <v>12957</v>
      </c>
    </row>
    <row r="14182" spans="1:9" hidden="1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5"/>
        <v>6850000</v>
      </c>
      <c r="H14182" s="258" t="s">
        <v>630</v>
      </c>
      <c r="I14182" s="257" t="s">
        <v>12960</v>
      </c>
    </row>
    <row r="14183" spans="1:9" hidden="1" x14ac:dyDescent="0.25">
      <c r="A14183" s="59" t="s">
        <v>6296</v>
      </c>
      <c r="B14183" s="74" t="s">
        <v>12961</v>
      </c>
      <c r="C14183" s="59" t="s">
        <v>12962</v>
      </c>
      <c r="D14183" s="64">
        <v>1</v>
      </c>
      <c r="E14183" s="75" t="s">
        <v>31</v>
      </c>
      <c r="F14183" s="71">
        <v>1000000</v>
      </c>
      <c r="G14183" s="75">
        <f t="shared" si="465"/>
        <v>1000000</v>
      </c>
      <c r="H14183" s="84" t="s">
        <v>630</v>
      </c>
      <c r="I14183" s="277" t="s">
        <v>12960</v>
      </c>
    </row>
    <row r="14184" spans="1:9" hidden="1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5"/>
        <v>30000</v>
      </c>
      <c r="H14184" s="84" t="s">
        <v>630</v>
      </c>
      <c r="I14184" s="277" t="s">
        <v>12960</v>
      </c>
    </row>
    <row r="14185" spans="1:9" hidden="1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5"/>
        <v>40000</v>
      </c>
      <c r="H14185" s="68" t="s">
        <v>121</v>
      </c>
      <c r="I14185" s="72" t="s">
        <v>9886</v>
      </c>
    </row>
    <row r="14186" spans="1:9" hidden="1" x14ac:dyDescent="0.25">
      <c r="A14186" s="59" t="s">
        <v>6296</v>
      </c>
      <c r="B14186" s="59" t="s">
        <v>12963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5"/>
        <v>460000</v>
      </c>
      <c r="H14186" s="68" t="s">
        <v>121</v>
      </c>
      <c r="I14186" s="72" t="s">
        <v>9886</v>
      </c>
    </row>
    <row r="14187" spans="1:9" hidden="1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5"/>
        <v>495000</v>
      </c>
      <c r="H14187" s="68" t="s">
        <v>121</v>
      </c>
      <c r="I14187" s="72" t="s">
        <v>9886</v>
      </c>
    </row>
    <row r="14188" spans="1:9" hidden="1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5"/>
        <v>49500</v>
      </c>
      <c r="H14188" s="68" t="s">
        <v>121</v>
      </c>
      <c r="I14188" s="72" t="s">
        <v>9886</v>
      </c>
    </row>
    <row r="14189" spans="1:9" hidden="1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5"/>
        <v>25000</v>
      </c>
      <c r="H14189" s="68" t="s">
        <v>843</v>
      </c>
      <c r="I14189" s="84"/>
    </row>
    <row r="14190" spans="1:9" hidden="1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5"/>
        <v>210000</v>
      </c>
      <c r="H14190" s="68" t="s">
        <v>843</v>
      </c>
      <c r="I14190" s="84"/>
    </row>
    <row r="14191" spans="1:9" hidden="1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5"/>
        <v>35000</v>
      </c>
      <c r="H14191" s="68" t="s">
        <v>843</v>
      </c>
      <c r="I14191" s="84"/>
    </row>
    <row r="14192" spans="1:9" x14ac:dyDescent="0.25">
      <c r="A14192" s="59" t="s">
        <v>6296</v>
      </c>
      <c r="B14192" s="62" t="s">
        <v>11819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5"/>
        <v>114000</v>
      </c>
      <c r="H14192" s="68" t="s">
        <v>843</v>
      </c>
      <c r="I14192" s="59"/>
    </row>
    <row r="14193" spans="1:9" hidden="1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5"/>
        <v>495000</v>
      </c>
      <c r="H14193" s="68" t="s">
        <v>1029</v>
      </c>
      <c r="I14193" s="59" t="s">
        <v>12947</v>
      </c>
    </row>
    <row r="14194" spans="1:9" hidden="1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5"/>
        <v>100000</v>
      </c>
      <c r="H14194" s="68" t="s">
        <v>582</v>
      </c>
      <c r="I14194" s="59"/>
    </row>
    <row r="14195" spans="1:9" hidden="1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5"/>
        <v>100000</v>
      </c>
      <c r="H14195" s="68" t="s">
        <v>2211</v>
      </c>
      <c r="I14195" s="59"/>
    </row>
    <row r="14196" spans="1:9" hidden="1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5"/>
        <v>34000</v>
      </c>
      <c r="H14196" s="84" t="s">
        <v>2211</v>
      </c>
      <c r="I14196" s="59"/>
    </row>
    <row r="14197" spans="1:9" hidden="1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5"/>
        <v>150000</v>
      </c>
      <c r="H14197" s="84" t="s">
        <v>152</v>
      </c>
      <c r="I14197" s="59"/>
    </row>
    <row r="14198" spans="1:9" hidden="1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5"/>
        <v>75000</v>
      </c>
      <c r="H14198" s="84" t="s">
        <v>152</v>
      </c>
      <c r="I14198" s="59"/>
    </row>
    <row r="14199" spans="1:9" hidden="1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5"/>
        <v>232060</v>
      </c>
      <c r="H14199" s="68" t="s">
        <v>5628</v>
      </c>
      <c r="I14199" s="72"/>
    </row>
    <row r="14200" spans="1:9" hidden="1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5"/>
        <v>14250</v>
      </c>
      <c r="H14200" s="84" t="s">
        <v>5628</v>
      </c>
      <c r="I14200" s="277"/>
    </row>
    <row r="14201" spans="1:9" hidden="1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5"/>
        <v>888079</v>
      </c>
      <c r="H14201" s="84" t="s">
        <v>5628</v>
      </c>
      <c r="I14201" s="277"/>
    </row>
    <row r="14202" spans="1:9" hidden="1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5"/>
        <v>57000</v>
      </c>
      <c r="H14202" s="84" t="s">
        <v>161</v>
      </c>
      <c r="I14202" s="277"/>
    </row>
    <row r="14203" spans="1:9" hidden="1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5"/>
        <v>270000</v>
      </c>
      <c r="H14203" s="68" t="s">
        <v>554</v>
      </c>
      <c r="I14203" s="277"/>
    </row>
    <row r="14204" spans="1:9" hidden="1" x14ac:dyDescent="0.25">
      <c r="A14204" s="59" t="s">
        <v>6301</v>
      </c>
      <c r="B14204" s="59" t="s">
        <v>440</v>
      </c>
      <c r="C14204" s="504" t="s">
        <v>12964</v>
      </c>
      <c r="D14204" s="80">
        <v>1</v>
      </c>
      <c r="E14204" s="70" t="s">
        <v>31</v>
      </c>
      <c r="F14204" s="209">
        <v>3700000</v>
      </c>
      <c r="G14204" s="67">
        <f t="shared" si="465"/>
        <v>3700000</v>
      </c>
      <c r="H14204" s="84" t="s">
        <v>947</v>
      </c>
      <c r="I14204" s="277" t="s">
        <v>12965</v>
      </c>
    </row>
    <row r="14205" spans="1:9" hidden="1" x14ac:dyDescent="0.25">
      <c r="A14205" s="59" t="s">
        <v>6301</v>
      </c>
      <c r="B14205" s="59" t="s">
        <v>440</v>
      </c>
      <c r="C14205" s="341" t="s">
        <v>12966</v>
      </c>
      <c r="D14205" s="59">
        <v>1</v>
      </c>
      <c r="E14205" s="70" t="s">
        <v>31</v>
      </c>
      <c r="F14205" s="209">
        <v>3700000</v>
      </c>
      <c r="G14205" s="67">
        <f t="shared" si="465"/>
        <v>3700000</v>
      </c>
      <c r="H14205" s="84" t="s">
        <v>947</v>
      </c>
      <c r="I14205" s="277" t="s">
        <v>12965</v>
      </c>
    </row>
    <row r="14206" spans="1:9" hidden="1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5"/>
        <v>125000</v>
      </c>
      <c r="H14206" s="84" t="s">
        <v>947</v>
      </c>
      <c r="I14206" s="277" t="s">
        <v>12965</v>
      </c>
    </row>
    <row r="14207" spans="1:9" hidden="1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5"/>
        <v>350000</v>
      </c>
      <c r="H14207" s="84" t="s">
        <v>947</v>
      </c>
      <c r="I14207" s="277" t="s">
        <v>12965</v>
      </c>
    </row>
    <row r="14208" spans="1:9" hidden="1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5"/>
        <v>75000</v>
      </c>
      <c r="H14208" s="84" t="s">
        <v>843</v>
      </c>
      <c r="I14208" s="277"/>
    </row>
    <row r="14209" spans="1:9" hidden="1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5"/>
        <v>7500</v>
      </c>
      <c r="H14209" s="84" t="s">
        <v>843</v>
      </c>
      <c r="I14209" s="277"/>
    </row>
    <row r="14210" spans="1:9" x14ac:dyDescent="0.25">
      <c r="A14210" s="59" t="s">
        <v>6301</v>
      </c>
      <c r="B14210" s="62" t="s">
        <v>11819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5"/>
        <v>40000</v>
      </c>
      <c r="H14210" s="68" t="s">
        <v>843</v>
      </c>
      <c r="I14210" s="277"/>
    </row>
    <row r="14211" spans="1:9" hidden="1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5"/>
        <v>45000</v>
      </c>
      <c r="H14211" s="84" t="s">
        <v>2253</v>
      </c>
      <c r="I14211" s="277"/>
    </row>
    <row r="14212" spans="1:9" x14ac:dyDescent="0.25">
      <c r="A14212" s="59" t="s">
        <v>6301</v>
      </c>
      <c r="B14212" s="62" t="s">
        <v>11819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5"/>
        <v>10000</v>
      </c>
      <c r="H14212" s="84" t="s">
        <v>2253</v>
      </c>
      <c r="I14212" s="277"/>
    </row>
    <row r="14213" spans="1:9" hidden="1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5"/>
        <v>722000</v>
      </c>
      <c r="H14213" s="59" t="s">
        <v>12555</v>
      </c>
      <c r="I14213" s="72" t="s">
        <v>12967</v>
      </c>
    </row>
    <row r="14214" spans="1:9" hidden="1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5"/>
        <v>575000</v>
      </c>
      <c r="H14214" s="68" t="s">
        <v>1850</v>
      </c>
      <c r="I14214" s="72" t="s">
        <v>12967</v>
      </c>
    </row>
    <row r="14215" spans="1:9" hidden="1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5"/>
        <v>88000</v>
      </c>
      <c r="H14215" s="68" t="s">
        <v>1850</v>
      </c>
      <c r="I14215" s="72" t="s">
        <v>12967</v>
      </c>
    </row>
    <row r="14216" spans="1:9" hidden="1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12968</v>
      </c>
      <c r="F14216" s="71">
        <v>550000</v>
      </c>
      <c r="G14216" s="67">
        <f t="shared" si="465"/>
        <v>550000</v>
      </c>
      <c r="H14216" s="68" t="s">
        <v>504</v>
      </c>
      <c r="I14216" s="72" t="s">
        <v>12967</v>
      </c>
    </row>
    <row r="14217" spans="1:9" hidden="1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5"/>
        <v>40000</v>
      </c>
      <c r="H14217" s="68" t="s">
        <v>565</v>
      </c>
      <c r="I14217" s="84" t="s">
        <v>8879</v>
      </c>
    </row>
    <row r="14218" spans="1:9" hidden="1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hidden="1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hidden="1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6">F14220*D14220</f>
        <v>350000</v>
      </c>
      <c r="H14220" s="68" t="s">
        <v>723</v>
      </c>
      <c r="I14220" s="59" t="s">
        <v>8878</v>
      </c>
    </row>
    <row r="14221" spans="1:9" hidden="1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6"/>
        <v>104067</v>
      </c>
      <c r="H14221" s="68" t="s">
        <v>723</v>
      </c>
      <c r="I14221" s="59" t="s">
        <v>8878</v>
      </c>
    </row>
    <row r="14222" spans="1:9" x14ac:dyDescent="0.25">
      <c r="A14222" s="59" t="s">
        <v>6305</v>
      </c>
      <c r="B14222" s="62" t="s">
        <v>11819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6"/>
        <v>60000</v>
      </c>
      <c r="H14222" s="68" t="s">
        <v>843</v>
      </c>
      <c r="I14222" s="72"/>
    </row>
    <row r="14223" spans="1:9" hidden="1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6"/>
        <v>37500</v>
      </c>
      <c r="H14223" s="84" t="s">
        <v>843</v>
      </c>
      <c r="I14223" s="277"/>
    </row>
    <row r="14224" spans="1:9" hidden="1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6"/>
        <v>80000</v>
      </c>
      <c r="H14224" s="68" t="s">
        <v>843</v>
      </c>
      <c r="I14224" s="277"/>
    </row>
    <row r="14225" spans="1:9" hidden="1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6"/>
        <v>232060</v>
      </c>
      <c r="H14225" s="84" t="s">
        <v>1235</v>
      </c>
      <c r="I14225" s="277"/>
    </row>
    <row r="14226" spans="1:9" hidden="1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6"/>
        <v>225000</v>
      </c>
      <c r="H14226" s="68" t="s">
        <v>1235</v>
      </c>
      <c r="I14226" s="277"/>
    </row>
    <row r="14227" spans="1:9" hidden="1" x14ac:dyDescent="0.25">
      <c r="A14227" s="59" t="s">
        <v>6305</v>
      </c>
      <c r="B14227" s="59" t="s">
        <v>12969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6"/>
        <v>6850000</v>
      </c>
      <c r="H14227" s="84" t="s">
        <v>504</v>
      </c>
      <c r="I14227" s="277" t="s">
        <v>12970</v>
      </c>
    </row>
    <row r="14228" spans="1:9" hidden="1" x14ac:dyDescent="0.25">
      <c r="A14228" s="59" t="s">
        <v>6305</v>
      </c>
      <c r="B14228" s="484" t="s">
        <v>5539</v>
      </c>
      <c r="C14228" s="392" t="s">
        <v>534</v>
      </c>
      <c r="D14228" s="387">
        <v>1</v>
      </c>
      <c r="E14228" s="505" t="s">
        <v>31</v>
      </c>
      <c r="F14228" s="390">
        <v>495000</v>
      </c>
      <c r="G14228" s="390">
        <f t="shared" si="466"/>
        <v>495000</v>
      </c>
      <c r="H14228" s="465" t="s">
        <v>2678</v>
      </c>
      <c r="I14228" s="498" t="s">
        <v>12971</v>
      </c>
    </row>
    <row r="14229" spans="1:9" hidden="1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6"/>
        <v>208134</v>
      </c>
      <c r="H14229" s="84" t="s">
        <v>1982</v>
      </c>
      <c r="I14229" s="277" t="s">
        <v>12972</v>
      </c>
    </row>
    <row r="14230" spans="1:9" hidden="1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6"/>
        <v>350000</v>
      </c>
      <c r="H14230" s="84" t="s">
        <v>1982</v>
      </c>
      <c r="I14230" s="277" t="s">
        <v>12972</v>
      </c>
    </row>
    <row r="14231" spans="1:9" hidden="1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6"/>
        <v>100000</v>
      </c>
      <c r="H14231" s="84" t="s">
        <v>1982</v>
      </c>
      <c r="I14231" s="277" t="s">
        <v>12972</v>
      </c>
    </row>
    <row r="14232" spans="1:9" hidden="1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6"/>
        <v>13333</v>
      </c>
      <c r="H14232" s="68" t="s">
        <v>1982</v>
      </c>
      <c r="I14232" s="277" t="s">
        <v>12972</v>
      </c>
    </row>
    <row r="14233" spans="1:9" hidden="1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6"/>
        <v>40000</v>
      </c>
      <c r="H14233" s="84" t="s">
        <v>6313</v>
      </c>
      <c r="I14233" s="277"/>
    </row>
    <row r="14234" spans="1:9" hidden="1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6"/>
        <v>12325</v>
      </c>
      <c r="H14234" s="84" t="s">
        <v>3171</v>
      </c>
      <c r="I14234" s="277"/>
    </row>
    <row r="14235" spans="1:9" hidden="1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x14ac:dyDescent="0.25">
      <c r="A14236" s="59" t="s">
        <v>6315</v>
      </c>
      <c r="B14236" s="62" t="s">
        <v>11819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7">F14236*D14236</f>
        <v>14000</v>
      </c>
      <c r="H14236" s="68" t="s">
        <v>127</v>
      </c>
      <c r="I14236" s="277"/>
    </row>
    <row r="14237" spans="1:9" hidden="1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7"/>
        <v>69618</v>
      </c>
      <c r="H14237" s="68" t="s">
        <v>161</v>
      </c>
      <c r="I14237" s="277"/>
    </row>
    <row r="14238" spans="1:9" hidden="1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7"/>
        <v>26000</v>
      </c>
      <c r="H14238" s="68" t="s">
        <v>843</v>
      </c>
      <c r="I14238" s="277"/>
    </row>
    <row r="14239" spans="1:9" x14ac:dyDescent="0.25">
      <c r="A14239" s="59" t="s">
        <v>6315</v>
      </c>
      <c r="B14239" s="62" t="s">
        <v>11819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7"/>
        <v>80000</v>
      </c>
      <c r="H14239" s="68" t="s">
        <v>843</v>
      </c>
      <c r="I14239" s="277"/>
    </row>
    <row r="14240" spans="1:9" hidden="1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7"/>
        <v>17500</v>
      </c>
      <c r="H14240" s="68" t="s">
        <v>843</v>
      </c>
      <c r="I14240" s="277"/>
    </row>
    <row r="14241" spans="1:9" hidden="1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7"/>
        <v>280000</v>
      </c>
      <c r="H14241" s="68" t="s">
        <v>843</v>
      </c>
      <c r="I14241" s="277"/>
    </row>
    <row r="14242" spans="1:9" hidden="1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7"/>
        <v>80000</v>
      </c>
      <c r="H14242" s="68" t="s">
        <v>2253</v>
      </c>
      <c r="I14242" s="277"/>
    </row>
    <row r="14243" spans="1:9" hidden="1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7"/>
        <v>35000</v>
      </c>
      <c r="H14243" s="84" t="s">
        <v>2253</v>
      </c>
      <c r="I14243" s="277"/>
    </row>
    <row r="14244" spans="1:9" hidden="1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7"/>
        <v>46412</v>
      </c>
      <c r="H14244" s="84" t="s">
        <v>2253</v>
      </c>
      <c r="I14244" s="277"/>
    </row>
    <row r="14245" spans="1:9" hidden="1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7"/>
        <v>28500</v>
      </c>
      <c r="H14245" s="84" t="s">
        <v>2253</v>
      </c>
      <c r="I14245" s="84"/>
    </row>
    <row r="14246" spans="1:9" hidden="1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7"/>
        <v>35000</v>
      </c>
      <c r="H14246" s="84" t="s">
        <v>1251</v>
      </c>
      <c r="I14246" s="72"/>
    </row>
    <row r="14247" spans="1:9" hidden="1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7"/>
        <v>50000</v>
      </c>
      <c r="H14247" s="84" t="s">
        <v>1251</v>
      </c>
      <c r="I14247" s="72"/>
    </row>
    <row r="14248" spans="1:9" hidden="1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7"/>
        <v>260000</v>
      </c>
      <c r="H14248" s="68" t="s">
        <v>1982</v>
      </c>
      <c r="I14248" s="72" t="s">
        <v>12972</v>
      </c>
    </row>
    <row r="14249" spans="1:9" hidden="1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7"/>
        <v>380000</v>
      </c>
      <c r="H14249" s="68" t="s">
        <v>1982</v>
      </c>
      <c r="I14249" s="72" t="s">
        <v>12972</v>
      </c>
    </row>
    <row r="14250" spans="1:9" hidden="1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12972</v>
      </c>
    </row>
    <row r="14251" spans="1:9" hidden="1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12972</v>
      </c>
    </row>
    <row r="14252" spans="1:9" hidden="1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68">F14252*D14252</f>
        <v>250000</v>
      </c>
      <c r="H14252" s="68" t="s">
        <v>1982</v>
      </c>
      <c r="I14252" s="72" t="s">
        <v>12972</v>
      </c>
    </row>
    <row r="14253" spans="1:9" hidden="1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68"/>
        <v>8000</v>
      </c>
      <c r="H14253" s="68" t="s">
        <v>1982</v>
      </c>
      <c r="I14253" s="72" t="s">
        <v>12972</v>
      </c>
    </row>
    <row r="14254" spans="1:9" hidden="1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68"/>
        <v>116030</v>
      </c>
      <c r="H14254" s="68" t="s">
        <v>5628</v>
      </c>
      <c r="I14254" s="72"/>
    </row>
    <row r="14255" spans="1:9" hidden="1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68"/>
        <v>85500</v>
      </c>
      <c r="H14255" s="68" t="s">
        <v>5628</v>
      </c>
      <c r="I14255" s="277"/>
    </row>
    <row r="14256" spans="1:9" hidden="1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68"/>
        <v>20000</v>
      </c>
      <c r="H14256" s="84" t="s">
        <v>127</v>
      </c>
      <c r="I14256" s="277"/>
    </row>
    <row r="14257" spans="1:9" hidden="1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68"/>
        <v>75000</v>
      </c>
      <c r="H14257" s="68" t="s">
        <v>504</v>
      </c>
      <c r="I14257" s="277" t="s">
        <v>12973</v>
      </c>
    </row>
    <row r="14258" spans="1:9" hidden="1" x14ac:dyDescent="0.25">
      <c r="A14258" s="59" t="s">
        <v>6326</v>
      </c>
      <c r="B14258" s="59" t="s">
        <v>12974</v>
      </c>
      <c r="C14258" s="59" t="s">
        <v>12975</v>
      </c>
      <c r="D14258" s="80">
        <v>1</v>
      </c>
      <c r="E14258" s="65" t="s">
        <v>195</v>
      </c>
      <c r="F14258" s="209">
        <v>1</v>
      </c>
      <c r="G14258" s="67">
        <f t="shared" si="468"/>
        <v>1</v>
      </c>
      <c r="H14258" s="84" t="s">
        <v>630</v>
      </c>
      <c r="I14258" s="277" t="s">
        <v>12976</v>
      </c>
    </row>
    <row r="14259" spans="1:9" hidden="1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68"/>
        <v>1485000</v>
      </c>
      <c r="H14259" s="84" t="s">
        <v>12977</v>
      </c>
      <c r="I14259" s="277" t="s">
        <v>12976</v>
      </c>
    </row>
    <row r="14260" spans="1:9" hidden="1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68"/>
        <v>485000</v>
      </c>
      <c r="H14260" s="84" t="s">
        <v>630</v>
      </c>
      <c r="I14260" s="277" t="s">
        <v>12976</v>
      </c>
    </row>
    <row r="14261" spans="1:9" hidden="1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68"/>
        <v>187035</v>
      </c>
      <c r="H14261" s="84" t="s">
        <v>630</v>
      </c>
      <c r="I14261" s="277" t="s">
        <v>12976</v>
      </c>
    </row>
    <row r="14262" spans="1:9" hidden="1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68"/>
        <v>193500</v>
      </c>
      <c r="H14262" s="84" t="s">
        <v>630</v>
      </c>
      <c r="I14262" s="277" t="s">
        <v>12976</v>
      </c>
    </row>
    <row r="14263" spans="1:9" hidden="1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68"/>
        <v>78000</v>
      </c>
      <c r="H14263" s="84" t="s">
        <v>630</v>
      </c>
      <c r="I14263" s="277" t="s">
        <v>12976</v>
      </c>
    </row>
    <row r="14264" spans="1:9" hidden="1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68"/>
        <v>160000</v>
      </c>
      <c r="H14264" s="84" t="s">
        <v>630</v>
      </c>
      <c r="I14264" s="277" t="s">
        <v>12976</v>
      </c>
    </row>
    <row r="14265" spans="1:9" hidden="1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68"/>
        <v>185000</v>
      </c>
      <c r="H14265" s="84" t="s">
        <v>630</v>
      </c>
      <c r="I14265" s="277" t="s">
        <v>12976</v>
      </c>
    </row>
    <row r="14266" spans="1:9" hidden="1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68"/>
        <v>22500</v>
      </c>
      <c r="H14266" s="84" t="s">
        <v>630</v>
      </c>
      <c r="I14266" s="277" t="s">
        <v>12976</v>
      </c>
    </row>
    <row r="14267" spans="1:9" hidden="1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68"/>
        <v>40000</v>
      </c>
      <c r="H14267" s="84" t="s">
        <v>630</v>
      </c>
      <c r="I14267" s="277" t="s">
        <v>12976</v>
      </c>
    </row>
    <row r="14268" spans="1:9" hidden="1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68"/>
        <v>75000</v>
      </c>
      <c r="H14268" s="84" t="s">
        <v>843</v>
      </c>
      <c r="I14268" s="84"/>
    </row>
    <row r="14269" spans="1:9" x14ac:dyDescent="0.25">
      <c r="A14269" s="59" t="s">
        <v>6326</v>
      </c>
      <c r="B14269" s="62" t="s">
        <v>11819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68"/>
        <v>85000</v>
      </c>
      <c r="H14269" s="84" t="s">
        <v>843</v>
      </c>
      <c r="I14269" s="72"/>
    </row>
    <row r="14270" spans="1:9" hidden="1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68"/>
        <v>32500</v>
      </c>
      <c r="H14270" s="84" t="s">
        <v>843</v>
      </c>
      <c r="I14270" s="72"/>
    </row>
    <row r="14271" spans="1:9" hidden="1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68"/>
        <v>13000</v>
      </c>
      <c r="H14271" s="84" t="s">
        <v>843</v>
      </c>
      <c r="I14271" s="72"/>
    </row>
    <row r="14272" spans="1:9" hidden="1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68"/>
        <v>150000</v>
      </c>
      <c r="H14272" s="84" t="s">
        <v>843</v>
      </c>
      <c r="I14272" s="72"/>
    </row>
    <row r="14273" spans="1:9" hidden="1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68"/>
        <v>4000</v>
      </c>
      <c r="H14273" s="84" t="s">
        <v>843</v>
      </c>
      <c r="I14273" s="72"/>
    </row>
    <row r="14274" spans="1:9" hidden="1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12972</v>
      </c>
    </row>
    <row r="14275" spans="1:9" hidden="1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hidden="1" x14ac:dyDescent="0.25">
      <c r="A14276" s="59" t="s">
        <v>6326</v>
      </c>
      <c r="B14276" s="484" t="s">
        <v>5539</v>
      </c>
      <c r="C14276" s="392" t="s">
        <v>534</v>
      </c>
      <c r="D14276" s="392">
        <v>1</v>
      </c>
      <c r="E14276" s="491" t="s">
        <v>31</v>
      </c>
      <c r="F14276" s="464">
        <v>495000</v>
      </c>
      <c r="G14276" s="390">
        <f>F14276*D14276</f>
        <v>495000</v>
      </c>
      <c r="H14276" s="391" t="s">
        <v>605</v>
      </c>
      <c r="I14276" s="465" t="s">
        <v>12978</v>
      </c>
    </row>
    <row r="14277" spans="1:9" hidden="1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69">F14277*D14277</f>
        <v>116030</v>
      </c>
      <c r="H14277" s="68" t="s">
        <v>161</v>
      </c>
      <c r="I14277" s="72"/>
    </row>
    <row r="14278" spans="1:9" hidden="1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69"/>
        <v>8000</v>
      </c>
      <c r="H14278" s="68" t="s">
        <v>161</v>
      </c>
      <c r="I14278" s="301"/>
    </row>
    <row r="14279" spans="1:9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69"/>
        <v>37560</v>
      </c>
      <c r="H14279" s="68" t="s">
        <v>127</v>
      </c>
      <c r="I14279" s="277"/>
    </row>
    <row r="14280" spans="1:9" hidden="1" x14ac:dyDescent="0.25">
      <c r="A14280" s="59" t="s">
        <v>6332</v>
      </c>
      <c r="B14280" s="59" t="s">
        <v>12788</v>
      </c>
      <c r="C14280" s="59" t="s">
        <v>12979</v>
      </c>
      <c r="D14280" s="80">
        <v>1</v>
      </c>
      <c r="E14280" s="65" t="s">
        <v>31</v>
      </c>
      <c r="F14280" s="209">
        <v>1700000</v>
      </c>
      <c r="G14280" s="67">
        <f t="shared" si="469"/>
        <v>1700000</v>
      </c>
      <c r="H14280" s="84" t="s">
        <v>1722</v>
      </c>
      <c r="I14280" s="277" t="s">
        <v>8910</v>
      </c>
    </row>
    <row r="14281" spans="1:9" hidden="1" x14ac:dyDescent="0.25">
      <c r="A14281" s="59" t="s">
        <v>6332</v>
      </c>
      <c r="B14281" s="59" t="s">
        <v>12788</v>
      </c>
      <c r="C14281" s="76" t="s">
        <v>12980</v>
      </c>
      <c r="D14281" s="64">
        <v>1</v>
      </c>
      <c r="E14281" s="59" t="s">
        <v>31</v>
      </c>
      <c r="F14281" s="66">
        <v>1700000</v>
      </c>
      <c r="G14281" s="67">
        <f t="shared" si="469"/>
        <v>1700000</v>
      </c>
      <c r="H14281" s="68" t="s">
        <v>1722</v>
      </c>
      <c r="I14281" s="277" t="s">
        <v>8910</v>
      </c>
    </row>
    <row r="14282" spans="1:9" hidden="1" x14ac:dyDescent="0.25">
      <c r="A14282" s="59" t="s">
        <v>6332</v>
      </c>
      <c r="B14282" s="78" t="s">
        <v>12464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69"/>
        <v>370000</v>
      </c>
      <c r="H14282" s="84" t="s">
        <v>1722</v>
      </c>
      <c r="I14282" s="277" t="s">
        <v>8910</v>
      </c>
    </row>
    <row r="14283" spans="1:9" hidden="1" x14ac:dyDescent="0.25">
      <c r="A14283" s="59" t="s">
        <v>6332</v>
      </c>
      <c r="B14283" s="59" t="s">
        <v>12770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69"/>
        <v>45000</v>
      </c>
      <c r="H14283" s="84" t="s">
        <v>1722</v>
      </c>
      <c r="I14283" s="277" t="s">
        <v>8910</v>
      </c>
    </row>
    <row r="14284" spans="1:9" hidden="1" x14ac:dyDescent="0.25">
      <c r="A14284" s="59" t="s">
        <v>6332</v>
      </c>
      <c r="B14284" s="59" t="s">
        <v>12788</v>
      </c>
      <c r="C14284" s="59" t="s">
        <v>12625</v>
      </c>
      <c r="D14284" s="64">
        <v>1</v>
      </c>
      <c r="E14284" s="65" t="s">
        <v>31</v>
      </c>
      <c r="F14284" s="66">
        <v>1700000</v>
      </c>
      <c r="G14284" s="67">
        <f t="shared" si="469"/>
        <v>1700000</v>
      </c>
      <c r="H14284" s="84" t="s">
        <v>3461</v>
      </c>
      <c r="I14284" s="277" t="s">
        <v>8918</v>
      </c>
    </row>
    <row r="14285" spans="1:9" hidden="1" x14ac:dyDescent="0.25">
      <c r="A14285" s="59" t="s">
        <v>6332</v>
      </c>
      <c r="B14285" s="59" t="s">
        <v>12788</v>
      </c>
      <c r="C14285" s="59" t="s">
        <v>12981</v>
      </c>
      <c r="D14285" s="64">
        <v>1</v>
      </c>
      <c r="E14285" s="65" t="s">
        <v>31</v>
      </c>
      <c r="F14285" s="66">
        <v>1700000</v>
      </c>
      <c r="G14285" s="67">
        <f t="shared" si="469"/>
        <v>1700000</v>
      </c>
      <c r="H14285" s="84" t="s">
        <v>3461</v>
      </c>
      <c r="I14285" s="277" t="s">
        <v>8918</v>
      </c>
    </row>
    <row r="14286" spans="1:9" hidden="1" x14ac:dyDescent="0.25">
      <c r="A14286" s="59" t="s">
        <v>6332</v>
      </c>
      <c r="B14286" s="78" t="s">
        <v>12464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69"/>
        <v>370000</v>
      </c>
      <c r="H14286" s="84" t="s">
        <v>3461</v>
      </c>
      <c r="I14286" s="277" t="s">
        <v>8918</v>
      </c>
    </row>
    <row r="14287" spans="1:9" hidden="1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69"/>
        <v>228000</v>
      </c>
      <c r="H14287" s="84" t="s">
        <v>3461</v>
      </c>
      <c r="I14287" s="277" t="s">
        <v>8918</v>
      </c>
    </row>
    <row r="14288" spans="1:9" hidden="1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69"/>
        <v>100000</v>
      </c>
      <c r="H14288" s="84" t="s">
        <v>3461</v>
      </c>
      <c r="I14288" s="277" t="s">
        <v>8918</v>
      </c>
    </row>
    <row r="14289" spans="1:9" hidden="1" x14ac:dyDescent="0.25">
      <c r="A14289" s="59" t="s">
        <v>6332</v>
      </c>
      <c r="B14289" s="59" t="s">
        <v>8902</v>
      </c>
      <c r="C14289" s="59" t="s">
        <v>11447</v>
      </c>
      <c r="D14289" s="80">
        <v>1</v>
      </c>
      <c r="E14289" s="65" t="s">
        <v>31</v>
      </c>
      <c r="F14289" s="209">
        <v>60000</v>
      </c>
      <c r="G14289" s="67">
        <f t="shared" si="469"/>
        <v>60000</v>
      </c>
      <c r="H14289" s="84" t="s">
        <v>1029</v>
      </c>
      <c r="I14289" s="277" t="s">
        <v>8901</v>
      </c>
    </row>
    <row r="14290" spans="1:9" x14ac:dyDescent="0.25">
      <c r="A14290" s="59" t="s">
        <v>6332</v>
      </c>
      <c r="B14290" s="62" t="s">
        <v>11819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69"/>
        <v>15000</v>
      </c>
      <c r="H14290" s="84" t="s">
        <v>1035</v>
      </c>
      <c r="I14290" s="72" t="s">
        <v>8903</v>
      </c>
    </row>
    <row r="14291" spans="1:9" hidden="1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69"/>
        <v>990000</v>
      </c>
      <c r="H14291" s="84" t="s">
        <v>1035</v>
      </c>
      <c r="I14291" s="72" t="s">
        <v>8903</v>
      </c>
    </row>
    <row r="14292" spans="1:9" hidden="1" x14ac:dyDescent="0.25">
      <c r="A14292" s="59" t="s">
        <v>6332</v>
      </c>
      <c r="B14292" s="59" t="s">
        <v>11377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69"/>
        <v>175000</v>
      </c>
      <c r="H14292" s="84" t="s">
        <v>1035</v>
      </c>
      <c r="I14292" s="72" t="s">
        <v>8903</v>
      </c>
    </row>
    <row r="14293" spans="1:9" hidden="1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69"/>
        <v>13000</v>
      </c>
      <c r="H14293" s="84" t="s">
        <v>1035</v>
      </c>
      <c r="I14293" s="72" t="s">
        <v>8903</v>
      </c>
    </row>
    <row r="14294" spans="1:9" hidden="1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69"/>
        <v>20000</v>
      </c>
      <c r="H14294" s="84" t="s">
        <v>1035</v>
      </c>
      <c r="I14294" s="72" t="s">
        <v>8903</v>
      </c>
    </row>
    <row r="14295" spans="1:9" hidden="1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hidden="1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hidden="1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70">F14297*D14297</f>
        <v>39000</v>
      </c>
      <c r="H14297" s="68" t="s">
        <v>966</v>
      </c>
      <c r="I14297" s="84" t="s">
        <v>8947</v>
      </c>
    </row>
    <row r="14298" spans="1:9" hidden="1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70"/>
        <v>92500</v>
      </c>
      <c r="H14298" s="68" t="s">
        <v>966</v>
      </c>
      <c r="I14298" s="84" t="s">
        <v>8947</v>
      </c>
    </row>
    <row r="14299" spans="1:9" hidden="1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70"/>
        <v>40000</v>
      </c>
      <c r="H14299" s="68" t="s">
        <v>966</v>
      </c>
      <c r="I14299" s="84" t="s">
        <v>8947</v>
      </c>
    </row>
    <row r="14300" spans="1:9" hidden="1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70"/>
        <v>208134</v>
      </c>
      <c r="H14300" s="68" t="s">
        <v>158</v>
      </c>
      <c r="I14300" s="59" t="s">
        <v>8919</v>
      </c>
    </row>
    <row r="14301" spans="1:9" hidden="1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70"/>
        <v>40000</v>
      </c>
      <c r="H14301" s="68" t="s">
        <v>158</v>
      </c>
      <c r="I14301" s="59" t="s">
        <v>8919</v>
      </c>
    </row>
    <row r="14302" spans="1:9" hidden="1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70"/>
        <v>20000</v>
      </c>
      <c r="H14302" s="68" t="s">
        <v>158</v>
      </c>
      <c r="I14302" s="59" t="s">
        <v>8919</v>
      </c>
    </row>
    <row r="14303" spans="1:9" hidden="1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70"/>
        <v>24750</v>
      </c>
      <c r="H14303" s="68" t="s">
        <v>158</v>
      </c>
      <c r="I14303" s="59" t="s">
        <v>8919</v>
      </c>
    </row>
    <row r="14304" spans="1:9" hidden="1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70"/>
        <v>40000</v>
      </c>
      <c r="H14304" s="68" t="s">
        <v>158</v>
      </c>
      <c r="I14304" s="59" t="s">
        <v>8919</v>
      </c>
    </row>
    <row r="14305" spans="1:9" hidden="1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70"/>
        <v>78000</v>
      </c>
      <c r="H14305" s="68" t="s">
        <v>158</v>
      </c>
      <c r="I14305" s="59" t="s">
        <v>8919</v>
      </c>
    </row>
    <row r="14306" spans="1:9" hidden="1" x14ac:dyDescent="0.25">
      <c r="A14306" s="59" t="s">
        <v>6332</v>
      </c>
      <c r="B14306" s="78" t="s">
        <v>12464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70"/>
        <v>185000</v>
      </c>
      <c r="H14306" s="84" t="s">
        <v>188</v>
      </c>
      <c r="I14306" s="59" t="s">
        <v>8965</v>
      </c>
    </row>
    <row r="14307" spans="1:9" hidden="1" x14ac:dyDescent="0.25">
      <c r="A14307" s="59" t="s">
        <v>6332</v>
      </c>
      <c r="B14307" s="59" t="s">
        <v>12770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70"/>
        <v>45000</v>
      </c>
      <c r="H14307" s="84" t="s">
        <v>188</v>
      </c>
      <c r="I14307" s="59" t="s">
        <v>8965</v>
      </c>
    </row>
    <row r="14308" spans="1:9" hidden="1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70"/>
        <v>55000</v>
      </c>
      <c r="H14308" s="84" t="s">
        <v>188</v>
      </c>
      <c r="I14308" s="59" t="s">
        <v>8965</v>
      </c>
    </row>
    <row r="14309" spans="1:9" hidden="1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70"/>
        <v>1775000</v>
      </c>
      <c r="H14309" s="84" t="s">
        <v>1571</v>
      </c>
      <c r="I14309" s="59" t="s">
        <v>8964</v>
      </c>
    </row>
    <row r="14310" spans="1:9" hidden="1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70"/>
        <v>1775000</v>
      </c>
      <c r="H14310" s="84" t="s">
        <v>1571</v>
      </c>
      <c r="I14310" s="59" t="s">
        <v>8964</v>
      </c>
    </row>
    <row r="14311" spans="1:9" hidden="1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70"/>
        <v>1775000</v>
      </c>
      <c r="H14311" s="84" t="s">
        <v>1571</v>
      </c>
      <c r="I14311" s="59" t="s">
        <v>8964</v>
      </c>
    </row>
    <row r="14312" spans="1:9" hidden="1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70"/>
        <v>1775000</v>
      </c>
      <c r="H14312" s="84" t="s">
        <v>1571</v>
      </c>
      <c r="I14312" s="59" t="s">
        <v>8964</v>
      </c>
    </row>
    <row r="14313" spans="1:9" hidden="1" x14ac:dyDescent="0.25">
      <c r="A14313" s="59" t="s">
        <v>6332</v>
      </c>
      <c r="B14313" s="59" t="s">
        <v>12198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70"/>
        <v>620000</v>
      </c>
      <c r="H14313" s="84" t="s">
        <v>1571</v>
      </c>
      <c r="I14313" s="59" t="s">
        <v>8964</v>
      </c>
    </row>
    <row r="14314" spans="1:9" hidden="1" x14ac:dyDescent="0.25">
      <c r="A14314" s="59" t="s">
        <v>6332</v>
      </c>
      <c r="B14314" s="59" t="s">
        <v>12770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70"/>
        <v>180000</v>
      </c>
      <c r="H14314" s="84" t="s">
        <v>1571</v>
      </c>
      <c r="I14314" s="59" t="s">
        <v>8964</v>
      </c>
    </row>
    <row r="14315" spans="1:9" x14ac:dyDescent="0.25">
      <c r="A14315" s="59" t="s">
        <v>6332</v>
      </c>
      <c r="B14315" s="62" t="s">
        <v>11819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70"/>
        <v>255000</v>
      </c>
      <c r="H14318" s="68" t="s">
        <v>843</v>
      </c>
      <c r="I14318" s="59"/>
    </row>
    <row r="14319" spans="1:9" hidden="1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70"/>
        <v>80000</v>
      </c>
      <c r="H14319" s="84" t="s">
        <v>502</v>
      </c>
      <c r="I14319" s="59" t="s">
        <v>8966</v>
      </c>
    </row>
    <row r="14320" spans="1:9" hidden="1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70"/>
        <v>13333</v>
      </c>
      <c r="H14320" s="84" t="s">
        <v>502</v>
      </c>
      <c r="I14320" s="59" t="s">
        <v>8966</v>
      </c>
    </row>
    <row r="14321" spans="1:9" hidden="1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70"/>
        <v>208134</v>
      </c>
      <c r="H14321" s="84" t="s">
        <v>502</v>
      </c>
      <c r="I14321" s="59" t="s">
        <v>8966</v>
      </c>
    </row>
    <row r="14322" spans="1:9" hidden="1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70"/>
        <v>34809</v>
      </c>
      <c r="H14322" s="84" t="s">
        <v>502</v>
      </c>
      <c r="I14322" s="59" t="s">
        <v>8966</v>
      </c>
    </row>
    <row r="14323" spans="1:9" hidden="1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70"/>
        <v>45000</v>
      </c>
      <c r="H14323" s="84" t="s">
        <v>502</v>
      </c>
      <c r="I14323" s="59" t="s">
        <v>8966</v>
      </c>
    </row>
    <row r="14324" spans="1:9" hidden="1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70"/>
        <v>228000</v>
      </c>
      <c r="H14324" s="84" t="s">
        <v>3394</v>
      </c>
      <c r="I14324" s="59" t="s">
        <v>8967</v>
      </c>
    </row>
    <row r="14325" spans="1:9" hidden="1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70"/>
        <v>92500</v>
      </c>
      <c r="H14325" s="84" t="s">
        <v>3394</v>
      </c>
      <c r="I14325" s="59" t="s">
        <v>8967</v>
      </c>
    </row>
    <row r="14326" spans="1:9" hidden="1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70"/>
        <v>35000</v>
      </c>
      <c r="H14326" s="84" t="s">
        <v>3394</v>
      </c>
      <c r="I14326" s="59" t="s">
        <v>8967</v>
      </c>
    </row>
    <row r="14327" spans="1:9" hidden="1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70"/>
        <v>69618</v>
      </c>
      <c r="H14327" s="84" t="s">
        <v>3394</v>
      </c>
      <c r="I14327" s="59" t="s">
        <v>8967</v>
      </c>
    </row>
    <row r="14328" spans="1:9" hidden="1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70"/>
        <v>75000</v>
      </c>
      <c r="H14328" s="68" t="s">
        <v>127</v>
      </c>
      <c r="I14328" s="72"/>
    </row>
    <row r="14329" spans="1:9" hidden="1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70"/>
        <v>10000</v>
      </c>
      <c r="H14329" s="68" t="s">
        <v>127</v>
      </c>
      <c r="I14329" s="301"/>
    </row>
    <row r="14330" spans="1:9" hidden="1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70"/>
        <v>13000</v>
      </c>
      <c r="H14330" s="68" t="s">
        <v>127</v>
      </c>
      <c r="I14330" s="277"/>
    </row>
    <row r="14331" spans="1:9" hidden="1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70"/>
        <v>36000</v>
      </c>
      <c r="H14331" s="84" t="s">
        <v>127</v>
      </c>
      <c r="I14331" s="277"/>
    </row>
    <row r="14332" spans="1:9" hidden="1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70"/>
        <v>40000</v>
      </c>
      <c r="H14332" s="68" t="s">
        <v>1039</v>
      </c>
      <c r="I14332" s="277"/>
    </row>
    <row r="14333" spans="1:9" hidden="1" x14ac:dyDescent="0.25">
      <c r="A14333" s="59" t="s">
        <v>6335</v>
      </c>
      <c r="B14333" s="59" t="s">
        <v>11384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70"/>
        <v>207050</v>
      </c>
      <c r="H14333" s="84" t="s">
        <v>1039</v>
      </c>
      <c r="I14333" s="277"/>
    </row>
    <row r="14334" spans="1:9" hidden="1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70"/>
        <v>1200000</v>
      </c>
      <c r="H14334" s="84" t="s">
        <v>502</v>
      </c>
      <c r="I14334" s="59" t="s">
        <v>8966</v>
      </c>
    </row>
    <row r="14335" spans="1:9" hidden="1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70"/>
        <v>28500</v>
      </c>
      <c r="H14335" s="84" t="s">
        <v>1725</v>
      </c>
      <c r="I14335" s="277"/>
    </row>
    <row r="14336" spans="1:9" hidden="1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70"/>
        <v>435000</v>
      </c>
      <c r="H14336" s="84" t="s">
        <v>843</v>
      </c>
      <c r="I14336" s="277"/>
    </row>
    <row r="14337" spans="1:9" hidden="1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70"/>
        <v>228000</v>
      </c>
      <c r="H14337" s="84" t="s">
        <v>843</v>
      </c>
      <c r="I14337" s="277"/>
    </row>
    <row r="14338" spans="1:9" hidden="1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70"/>
        <v>83000</v>
      </c>
      <c r="H14338" s="84" t="s">
        <v>843</v>
      </c>
      <c r="I14338" s="277"/>
    </row>
    <row r="14339" spans="1:9" hidden="1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70"/>
        <v>75000</v>
      </c>
      <c r="H14339" s="84" t="s">
        <v>504</v>
      </c>
      <c r="I14339" s="184" t="s">
        <v>12982</v>
      </c>
    </row>
    <row r="14340" spans="1:9" hidden="1" x14ac:dyDescent="0.25">
      <c r="A14340" s="59" t="s">
        <v>6335</v>
      </c>
      <c r="B14340" s="78" t="s">
        <v>3374</v>
      </c>
      <c r="C14340" s="59" t="s">
        <v>12983</v>
      </c>
      <c r="D14340" s="64">
        <v>1</v>
      </c>
      <c r="E14340" s="65" t="s">
        <v>31</v>
      </c>
      <c r="F14340" s="60">
        <v>1650000</v>
      </c>
      <c r="G14340" s="67">
        <f t="shared" si="470"/>
        <v>1650000</v>
      </c>
      <c r="H14340" s="84" t="s">
        <v>630</v>
      </c>
      <c r="I14340" s="72" t="s">
        <v>12984</v>
      </c>
    </row>
    <row r="14341" spans="1:9" hidden="1" x14ac:dyDescent="0.25">
      <c r="A14341" s="59" t="s">
        <v>6335</v>
      </c>
      <c r="B14341" s="78" t="s">
        <v>3374</v>
      </c>
      <c r="C14341" s="59" t="s">
        <v>12985</v>
      </c>
      <c r="D14341" s="59">
        <v>1</v>
      </c>
      <c r="E14341" s="70" t="s">
        <v>31</v>
      </c>
      <c r="F14341" s="60">
        <v>1650000</v>
      </c>
      <c r="G14341" s="67">
        <f t="shared" si="470"/>
        <v>1650000</v>
      </c>
      <c r="H14341" s="84" t="s">
        <v>630</v>
      </c>
      <c r="I14341" s="72" t="s">
        <v>12984</v>
      </c>
    </row>
    <row r="14342" spans="1:9" hidden="1" x14ac:dyDescent="0.25">
      <c r="A14342" s="59" t="s">
        <v>6335</v>
      </c>
      <c r="B14342" s="78" t="s">
        <v>3374</v>
      </c>
      <c r="C14342" s="59" t="s">
        <v>12986</v>
      </c>
      <c r="D14342" s="64">
        <v>1</v>
      </c>
      <c r="E14342" s="65" t="s">
        <v>31</v>
      </c>
      <c r="F14342" s="60">
        <v>1650000</v>
      </c>
      <c r="G14342" s="67">
        <f t="shared" si="470"/>
        <v>1650000</v>
      </c>
      <c r="H14342" s="84" t="s">
        <v>630</v>
      </c>
      <c r="I14342" s="72" t="s">
        <v>12984</v>
      </c>
    </row>
    <row r="14343" spans="1:9" hidden="1" x14ac:dyDescent="0.25">
      <c r="A14343" s="59" t="s">
        <v>6335</v>
      </c>
      <c r="B14343" s="78" t="s">
        <v>3374</v>
      </c>
      <c r="C14343" s="59" t="s">
        <v>12987</v>
      </c>
      <c r="D14343" s="64">
        <v>1</v>
      </c>
      <c r="E14343" s="65" t="s">
        <v>31</v>
      </c>
      <c r="F14343" s="60">
        <v>1650000</v>
      </c>
      <c r="G14343" s="67">
        <f t="shared" si="470"/>
        <v>1650000</v>
      </c>
      <c r="H14343" s="84" t="s">
        <v>630</v>
      </c>
      <c r="I14343" s="72" t="s">
        <v>12984</v>
      </c>
    </row>
    <row r="14344" spans="1:9" hidden="1" x14ac:dyDescent="0.25">
      <c r="A14344" s="59" t="s">
        <v>6335</v>
      </c>
      <c r="B14344" s="78" t="s">
        <v>3374</v>
      </c>
      <c r="C14344" s="59" t="s">
        <v>12988</v>
      </c>
      <c r="D14344" s="59">
        <v>1</v>
      </c>
      <c r="E14344" s="59" t="s">
        <v>31</v>
      </c>
      <c r="F14344" s="60">
        <v>1650000</v>
      </c>
      <c r="G14344" s="67">
        <f t="shared" si="470"/>
        <v>1650000</v>
      </c>
      <c r="H14344" s="84" t="s">
        <v>630</v>
      </c>
      <c r="I14344" s="72" t="s">
        <v>12984</v>
      </c>
    </row>
    <row r="14345" spans="1:9" hidden="1" x14ac:dyDescent="0.25">
      <c r="A14345" s="59" t="s">
        <v>6335</v>
      </c>
      <c r="B14345" s="78" t="s">
        <v>3374</v>
      </c>
      <c r="C14345" s="59" t="s">
        <v>12989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12984</v>
      </c>
    </row>
    <row r="14346" spans="1:9" hidden="1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71">F14346*D14346</f>
        <v>750000</v>
      </c>
      <c r="H14346" s="84" t="s">
        <v>630</v>
      </c>
      <c r="I14346" s="72" t="s">
        <v>12984</v>
      </c>
    </row>
    <row r="14347" spans="1:9" hidden="1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71"/>
        <v>990000</v>
      </c>
      <c r="H14347" s="84" t="s">
        <v>630</v>
      </c>
      <c r="I14347" s="72" t="s">
        <v>12984</v>
      </c>
    </row>
    <row r="14348" spans="1:9" hidden="1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71"/>
        <v>150000</v>
      </c>
      <c r="H14348" s="68" t="s">
        <v>1080</v>
      </c>
      <c r="I14348" s="84" t="s">
        <v>12990</v>
      </c>
    </row>
    <row r="14349" spans="1:9" hidden="1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71"/>
        <v>55000</v>
      </c>
      <c r="H14349" s="68" t="s">
        <v>1080</v>
      </c>
      <c r="I14349" s="84" t="s">
        <v>12990</v>
      </c>
    </row>
    <row r="14350" spans="1:9" hidden="1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71"/>
        <v>40000</v>
      </c>
      <c r="H14350" s="68" t="s">
        <v>1992</v>
      </c>
      <c r="I14350" s="59"/>
    </row>
    <row r="14351" spans="1:9" hidden="1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71"/>
        <v>49500</v>
      </c>
      <c r="H14351" s="68" t="s">
        <v>1992</v>
      </c>
      <c r="I14351" s="59"/>
    </row>
    <row r="14352" spans="1:9" hidden="1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71"/>
        <v>100000</v>
      </c>
      <c r="H14352" s="68" t="s">
        <v>1941</v>
      </c>
      <c r="I14352" s="59"/>
    </row>
    <row r="14353" spans="1:9" hidden="1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71"/>
        <v>150000</v>
      </c>
      <c r="H14353" s="68" t="s">
        <v>1941</v>
      </c>
      <c r="I14353" s="59"/>
    </row>
    <row r="14354" spans="1:9" hidden="1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71"/>
        <v>75000</v>
      </c>
      <c r="H14354" s="68" t="s">
        <v>1941</v>
      </c>
      <c r="I14354" s="59"/>
    </row>
    <row r="14355" spans="1:9" hidden="1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71"/>
        <v>14000</v>
      </c>
      <c r="H14355" s="84" t="s">
        <v>4497</v>
      </c>
      <c r="I14355" s="59"/>
    </row>
    <row r="14356" spans="1:9" hidden="1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71"/>
        <v>64000</v>
      </c>
      <c r="H14356" s="84" t="s">
        <v>4497</v>
      </c>
      <c r="I14356" s="59"/>
    </row>
    <row r="14357" spans="1:9" hidden="1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71"/>
        <v>1660000</v>
      </c>
      <c r="H14357" s="84" t="s">
        <v>188</v>
      </c>
      <c r="I14357" s="59" t="s">
        <v>8970</v>
      </c>
    </row>
    <row r="14358" spans="1:9" hidden="1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71"/>
        <v>60000</v>
      </c>
      <c r="H14358" s="84" t="s">
        <v>188</v>
      </c>
      <c r="I14358" s="59" t="s">
        <v>8970</v>
      </c>
    </row>
    <row r="14359" spans="1:9" hidden="1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71"/>
        <v>30000</v>
      </c>
      <c r="H14359" s="84" t="s">
        <v>188</v>
      </c>
      <c r="I14359" s="59" t="s">
        <v>8970</v>
      </c>
    </row>
    <row r="14360" spans="1:9" hidden="1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71"/>
        <v>13333</v>
      </c>
      <c r="H14360" s="84" t="s">
        <v>188</v>
      </c>
      <c r="I14360" s="59" t="s">
        <v>8970</v>
      </c>
    </row>
    <row r="14361" spans="1:9" hidden="1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71"/>
        <v>138756</v>
      </c>
      <c r="H14361" s="84" t="s">
        <v>188</v>
      </c>
      <c r="I14361" s="59" t="s">
        <v>8970</v>
      </c>
    </row>
    <row r="14362" spans="1:9" hidden="1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71"/>
        <v>49500</v>
      </c>
      <c r="H14362" s="84" t="s">
        <v>188</v>
      </c>
      <c r="I14362" s="59" t="s">
        <v>8970</v>
      </c>
    </row>
    <row r="14363" spans="1:9" hidden="1" x14ac:dyDescent="0.25">
      <c r="A14363" s="59" t="s">
        <v>6335</v>
      </c>
      <c r="B14363" s="484" t="s">
        <v>5539</v>
      </c>
      <c r="C14363" s="392" t="s">
        <v>2740</v>
      </c>
      <c r="D14363" s="392">
        <v>1</v>
      </c>
      <c r="E14363" s="491" t="s">
        <v>31</v>
      </c>
      <c r="F14363" s="464">
        <v>495000</v>
      </c>
      <c r="G14363" s="390">
        <f t="shared" si="471"/>
        <v>495000</v>
      </c>
      <c r="H14363" s="391" t="s">
        <v>2208</v>
      </c>
      <c r="I14363" s="392"/>
    </row>
    <row r="14364" spans="1:9" hidden="1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71"/>
        <v>495000</v>
      </c>
      <c r="H14364" s="84" t="s">
        <v>1937</v>
      </c>
      <c r="I14364" s="59" t="s">
        <v>12991</v>
      </c>
    </row>
    <row r="14365" spans="1:9" hidden="1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71"/>
        <v>175000</v>
      </c>
      <c r="H14365" s="266" t="s">
        <v>1039</v>
      </c>
      <c r="I14365" s="59"/>
    </row>
    <row r="14366" spans="1:9" hidden="1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71"/>
        <v>75000</v>
      </c>
      <c r="H14366" s="84" t="s">
        <v>1039</v>
      </c>
      <c r="I14366" s="59"/>
    </row>
    <row r="14367" spans="1:9" hidden="1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71"/>
        <v>2220000</v>
      </c>
      <c r="H14367" s="84" t="s">
        <v>1982</v>
      </c>
      <c r="I14367" s="59"/>
    </row>
    <row r="14368" spans="1:9" hidden="1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71"/>
        <v>73950</v>
      </c>
      <c r="H14368" s="68" t="s">
        <v>161</v>
      </c>
      <c r="I14368" s="72"/>
    </row>
    <row r="14369" spans="1:9" hidden="1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71"/>
        <v>72000</v>
      </c>
      <c r="H14369" s="68" t="s">
        <v>161</v>
      </c>
      <c r="I14369" s="301"/>
    </row>
    <row r="14370" spans="1:9" x14ac:dyDescent="0.25">
      <c r="A14370" s="59" t="s">
        <v>6351</v>
      </c>
      <c r="B14370" s="62" t="s">
        <v>11819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71"/>
        <v>12000</v>
      </c>
      <c r="H14370" s="84" t="s">
        <v>35</v>
      </c>
      <c r="I14370" s="277"/>
    </row>
    <row r="14371" spans="1:9" hidden="1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71"/>
        <v>495000</v>
      </c>
      <c r="H14371" s="84" t="s">
        <v>977</v>
      </c>
      <c r="I14371" s="277" t="s">
        <v>12992</v>
      </c>
    </row>
    <row r="14372" spans="1:9" hidden="1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71"/>
        <v>190000</v>
      </c>
      <c r="H14372" s="84" t="s">
        <v>977</v>
      </c>
      <c r="I14372" s="277" t="s">
        <v>12992</v>
      </c>
    </row>
    <row r="14373" spans="1:9" hidden="1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71"/>
        <v>130000</v>
      </c>
      <c r="H14373" s="84" t="s">
        <v>977</v>
      </c>
      <c r="I14373" s="277" t="s">
        <v>12992</v>
      </c>
    </row>
    <row r="14374" spans="1:9" hidden="1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71"/>
        <v>35000</v>
      </c>
      <c r="H14374" s="84" t="s">
        <v>977</v>
      </c>
      <c r="I14374" s="277" t="s">
        <v>12992</v>
      </c>
    </row>
    <row r="14375" spans="1:9" hidden="1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12992</v>
      </c>
    </row>
    <row r="14376" spans="1:9" hidden="1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12992</v>
      </c>
    </row>
    <row r="14377" spans="1:9" hidden="1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12992</v>
      </c>
    </row>
    <row r="14378" spans="1:9" hidden="1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71"/>
        <v>256500</v>
      </c>
      <c r="H14378" s="84" t="s">
        <v>977</v>
      </c>
      <c r="I14378" s="277" t="s">
        <v>12992</v>
      </c>
    </row>
    <row r="14379" spans="1:9" hidden="1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71"/>
        <v>95000</v>
      </c>
      <c r="H14379" s="84" t="s">
        <v>977</v>
      </c>
      <c r="I14379" s="277" t="s">
        <v>12992</v>
      </c>
    </row>
    <row r="14380" spans="1:9" hidden="1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71"/>
        <v>35000</v>
      </c>
      <c r="H14380" s="84" t="s">
        <v>977</v>
      </c>
      <c r="I14380" s="277" t="s">
        <v>12992</v>
      </c>
    </row>
    <row r="14381" spans="1:9" hidden="1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71"/>
        <v>92500</v>
      </c>
      <c r="H14381" s="84" t="s">
        <v>977</v>
      </c>
      <c r="I14381" s="277" t="s">
        <v>12992</v>
      </c>
    </row>
    <row r="14382" spans="1:9" hidden="1" x14ac:dyDescent="0.25">
      <c r="A14382" s="59" t="s">
        <v>6351</v>
      </c>
      <c r="B14382" s="59" t="s">
        <v>12767</v>
      </c>
      <c r="C14382" s="59" t="s">
        <v>12993</v>
      </c>
      <c r="D14382" s="59">
        <v>1</v>
      </c>
      <c r="E14382" s="70" t="s">
        <v>31</v>
      </c>
      <c r="F14382" s="60">
        <v>1400000</v>
      </c>
      <c r="G14382" s="67">
        <f t="shared" si="471"/>
        <v>1400000</v>
      </c>
      <c r="H14382" s="84" t="s">
        <v>977</v>
      </c>
      <c r="I14382" s="277" t="s">
        <v>12992</v>
      </c>
    </row>
    <row r="14383" spans="1:9" hidden="1" x14ac:dyDescent="0.25">
      <c r="A14383" s="59" t="s">
        <v>6351</v>
      </c>
      <c r="B14383" s="74" t="s">
        <v>12193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71"/>
        <v>165000</v>
      </c>
      <c r="H14383" s="84" t="s">
        <v>977</v>
      </c>
      <c r="I14383" s="277" t="s">
        <v>12992</v>
      </c>
    </row>
    <row r="14384" spans="1:9" hidden="1" x14ac:dyDescent="0.25">
      <c r="A14384" s="59" t="s">
        <v>6351</v>
      </c>
      <c r="B14384" s="59" t="s">
        <v>12770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12992</v>
      </c>
    </row>
    <row r="14385" spans="1:9" hidden="1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2">F14385*D14385</f>
        <v>43000</v>
      </c>
      <c r="H14385" s="68" t="s">
        <v>127</v>
      </c>
      <c r="I14385" s="84"/>
    </row>
    <row r="14386" spans="1:9" hidden="1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2"/>
        <v>5000</v>
      </c>
      <c r="H14386" s="68" t="s">
        <v>127</v>
      </c>
      <c r="I14386" s="84"/>
    </row>
    <row r="14387" spans="1:9" hidden="1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12994</v>
      </c>
    </row>
    <row r="14388" spans="1:9" hidden="1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12994</v>
      </c>
    </row>
    <row r="14389" spans="1:9" hidden="1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6351</v>
      </c>
      <c r="B14391" s="78" t="s">
        <v>332</v>
      </c>
      <c r="C14391" s="59" t="s">
        <v>11899</v>
      </c>
      <c r="D14391" s="80">
        <v>1</v>
      </c>
      <c r="E14391" s="65" t="s">
        <v>31</v>
      </c>
      <c r="F14391" s="81">
        <v>580000</v>
      </c>
      <c r="G14391" s="67">
        <f t="shared" si="472"/>
        <v>580000</v>
      </c>
      <c r="H14391" s="84" t="s">
        <v>2253</v>
      </c>
      <c r="I14391" s="59"/>
    </row>
    <row r="14392" spans="1:9" hidden="1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2"/>
        <v>575000</v>
      </c>
      <c r="H14392" s="68" t="s">
        <v>6354</v>
      </c>
      <c r="I14392" s="59" t="s">
        <v>12995</v>
      </c>
    </row>
    <row r="14393" spans="1:9" hidden="1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2"/>
        <v>490000</v>
      </c>
      <c r="H14393" s="68" t="s">
        <v>6354</v>
      </c>
      <c r="I14393" s="59" t="s">
        <v>12995</v>
      </c>
    </row>
    <row r="14394" spans="1:9" hidden="1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hidden="1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3">F14395*D14395</f>
        <v>950000</v>
      </c>
      <c r="H14395" s="68" t="s">
        <v>188</v>
      </c>
      <c r="I14395" s="59" t="s">
        <v>8970</v>
      </c>
    </row>
    <row r="14396" spans="1:9" hidden="1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3"/>
        <v>880000</v>
      </c>
      <c r="H14396" s="68" t="s">
        <v>188</v>
      </c>
      <c r="I14396" s="59" t="s">
        <v>8970</v>
      </c>
    </row>
    <row r="14397" spans="1:9" hidden="1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3"/>
        <v>222500</v>
      </c>
      <c r="H14397" s="68" t="s">
        <v>188</v>
      </c>
      <c r="I14397" s="59" t="s">
        <v>8970</v>
      </c>
    </row>
    <row r="14398" spans="1:9" hidden="1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3"/>
        <v>300000</v>
      </c>
      <c r="H14398" s="84" t="s">
        <v>505</v>
      </c>
      <c r="I14398" s="59"/>
    </row>
    <row r="14399" spans="1:9" hidden="1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3"/>
        <v>300000</v>
      </c>
      <c r="H14399" s="84" t="s">
        <v>4956</v>
      </c>
      <c r="I14399" s="59"/>
    </row>
    <row r="14400" spans="1:9" hidden="1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3"/>
        <v>4000000</v>
      </c>
      <c r="H14400" s="84" t="s">
        <v>4956</v>
      </c>
      <c r="I14400" s="59"/>
    </row>
    <row r="14401" spans="1:9" hidden="1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3"/>
        <v>55000</v>
      </c>
      <c r="H14401" s="68" t="s">
        <v>146</v>
      </c>
      <c r="I14401" s="72" t="s">
        <v>9031</v>
      </c>
    </row>
    <row r="14402" spans="1:9" hidden="1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3"/>
        <v>30000</v>
      </c>
      <c r="H14402" s="68" t="s">
        <v>146</v>
      </c>
      <c r="I14402" s="72" t="s">
        <v>9031</v>
      </c>
    </row>
    <row r="14403" spans="1:9" hidden="1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3"/>
        <v>20000</v>
      </c>
      <c r="H14403" s="84" t="s">
        <v>146</v>
      </c>
      <c r="I14403" s="72" t="s">
        <v>9031</v>
      </c>
    </row>
    <row r="14404" spans="1:9" hidden="1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3"/>
        <v>31000</v>
      </c>
      <c r="H14404" s="84" t="s">
        <v>605</v>
      </c>
      <c r="I14404" s="277" t="s">
        <v>9028</v>
      </c>
    </row>
    <row r="14405" spans="1:9" hidden="1" x14ac:dyDescent="0.25">
      <c r="A14405" s="59" t="s">
        <v>6362</v>
      </c>
      <c r="B14405" s="506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3"/>
        <v>36689</v>
      </c>
      <c r="H14405" s="84" t="s">
        <v>605</v>
      </c>
      <c r="I14405" s="277" t="s">
        <v>9028</v>
      </c>
    </row>
    <row r="14406" spans="1:9" hidden="1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hidden="1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hidden="1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hidden="1" x14ac:dyDescent="0.25">
      <c r="A14409" s="59" t="s">
        <v>6362</v>
      </c>
      <c r="B14409" s="59" t="s">
        <v>12788</v>
      </c>
      <c r="C14409" s="74" t="s">
        <v>12996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hidden="1" x14ac:dyDescent="0.25">
      <c r="A14410" s="59" t="s">
        <v>6362</v>
      </c>
      <c r="B14410" s="59" t="s">
        <v>12788</v>
      </c>
      <c r="C14410" s="59" t="s">
        <v>12997</v>
      </c>
      <c r="D14410" s="80">
        <v>1</v>
      </c>
      <c r="E14410" s="65" t="s">
        <v>31</v>
      </c>
      <c r="F14410" s="209">
        <v>1700000</v>
      </c>
      <c r="G14410" s="67">
        <f t="shared" si="473"/>
        <v>1700000</v>
      </c>
      <c r="H14410" s="84" t="s">
        <v>605</v>
      </c>
      <c r="I14410" s="277" t="s">
        <v>9028</v>
      </c>
    </row>
    <row r="14411" spans="1:9" hidden="1" x14ac:dyDescent="0.25">
      <c r="A14411" s="59" t="s">
        <v>6362</v>
      </c>
      <c r="B14411" s="78" t="s">
        <v>12464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3"/>
        <v>370000</v>
      </c>
      <c r="H14411" s="84" t="s">
        <v>605</v>
      </c>
      <c r="I14411" s="277" t="s">
        <v>9028</v>
      </c>
    </row>
    <row r="14412" spans="1:9" hidden="1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3"/>
        <v>40000</v>
      </c>
      <c r="H14412" s="84" t="s">
        <v>605</v>
      </c>
      <c r="I14412" s="277" t="s">
        <v>9028</v>
      </c>
    </row>
    <row r="14413" spans="1:9" hidden="1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3"/>
        <v>20000</v>
      </c>
      <c r="H14413" s="84" t="s">
        <v>605</v>
      </c>
      <c r="I14413" s="277" t="s">
        <v>9028</v>
      </c>
    </row>
    <row r="14414" spans="1:9" hidden="1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3"/>
        <v>49500</v>
      </c>
      <c r="H14414" s="84" t="s">
        <v>605</v>
      </c>
      <c r="I14414" s="277" t="s">
        <v>9028</v>
      </c>
    </row>
    <row r="14415" spans="1:9" hidden="1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hidden="1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hidden="1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hidden="1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3"/>
        <v>134500</v>
      </c>
      <c r="H14418" s="84" t="s">
        <v>1571</v>
      </c>
      <c r="I14418" s="277" t="s">
        <v>8953</v>
      </c>
    </row>
    <row r="14419" spans="1:9" hidden="1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3"/>
        <v>31000</v>
      </c>
      <c r="H14419" s="68" t="s">
        <v>188</v>
      </c>
      <c r="I14419" s="59" t="s">
        <v>12998</v>
      </c>
    </row>
    <row r="14420" spans="1:9" hidden="1" x14ac:dyDescent="0.25">
      <c r="A14420" s="59" t="s">
        <v>6362</v>
      </c>
      <c r="B14420" s="506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3"/>
        <v>18344.5</v>
      </c>
      <c r="H14420" s="84" t="s">
        <v>188</v>
      </c>
      <c r="I14420" s="59" t="s">
        <v>12998</v>
      </c>
    </row>
    <row r="14421" spans="1:9" hidden="1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12998</v>
      </c>
    </row>
    <row r="14422" spans="1:9" hidden="1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12998</v>
      </c>
    </row>
    <row r="14423" spans="1:9" hidden="1" x14ac:dyDescent="0.25">
      <c r="A14423" s="59" t="s">
        <v>6362</v>
      </c>
      <c r="B14423" s="59" t="s">
        <v>12767</v>
      </c>
      <c r="C14423" s="113" t="s">
        <v>12999</v>
      </c>
      <c r="D14423" s="80">
        <v>1</v>
      </c>
      <c r="E14423" s="65" t="s">
        <v>31</v>
      </c>
      <c r="F14423" s="209">
        <v>1400000</v>
      </c>
      <c r="G14423" s="67">
        <f t="shared" ref="G14423:G14488" si="474">F14423*D14423</f>
        <v>1400000</v>
      </c>
      <c r="H14423" s="84" t="s">
        <v>188</v>
      </c>
      <c r="I14423" s="59" t="s">
        <v>9003</v>
      </c>
    </row>
    <row r="14424" spans="1:9" hidden="1" x14ac:dyDescent="0.25">
      <c r="A14424" s="59" t="s">
        <v>6362</v>
      </c>
      <c r="B14424" s="59" t="s">
        <v>12770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4"/>
        <v>45000</v>
      </c>
      <c r="H14424" s="84" t="s">
        <v>188</v>
      </c>
      <c r="I14424" s="59" t="s">
        <v>9003</v>
      </c>
    </row>
    <row r="14425" spans="1:9" hidden="1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4"/>
        <v>357000</v>
      </c>
      <c r="H14425" s="68" t="s">
        <v>2253</v>
      </c>
      <c r="I14425" s="59"/>
    </row>
    <row r="14426" spans="1:9" hidden="1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4"/>
        <v>350000</v>
      </c>
      <c r="H14426" s="68" t="s">
        <v>2253</v>
      </c>
      <c r="I14426" s="59"/>
    </row>
    <row r="14427" spans="1:9" hidden="1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4"/>
        <v>14000</v>
      </c>
      <c r="H14427" s="68" t="s">
        <v>2253</v>
      </c>
      <c r="I14427" s="59"/>
    </row>
    <row r="14428" spans="1:9" hidden="1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4"/>
        <v>100000</v>
      </c>
      <c r="H14428" s="68" t="s">
        <v>2253</v>
      </c>
      <c r="I14428" s="59"/>
    </row>
    <row r="14429" spans="1:9" hidden="1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6362</v>
      </c>
      <c r="B14430" s="125" t="s">
        <v>13000</v>
      </c>
      <c r="C14430" s="59" t="s">
        <v>13001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hidden="1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hidden="1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4"/>
        <v>55000</v>
      </c>
      <c r="H14436" s="84" t="s">
        <v>601</v>
      </c>
      <c r="I14436" s="59" t="s">
        <v>9029</v>
      </c>
    </row>
    <row r="14437" spans="1:9" hidden="1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4"/>
        <v>110000</v>
      </c>
      <c r="H14437" s="84" t="s">
        <v>601</v>
      </c>
      <c r="I14437" s="59" t="s">
        <v>9029</v>
      </c>
    </row>
    <row r="14438" spans="1:9" hidden="1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4"/>
        <v>110000</v>
      </c>
      <c r="H14438" s="84" t="s">
        <v>1941</v>
      </c>
      <c r="I14438" s="59" t="s">
        <v>9037</v>
      </c>
    </row>
    <row r="14439" spans="1:9" hidden="1" x14ac:dyDescent="0.25">
      <c r="A14439" s="59" t="s">
        <v>6362</v>
      </c>
      <c r="B14439" s="74" t="s">
        <v>12193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4"/>
        <v>165000</v>
      </c>
      <c r="H14439" s="84" t="s">
        <v>1039</v>
      </c>
      <c r="I14439" s="59" t="s">
        <v>13002</v>
      </c>
    </row>
    <row r="14440" spans="1:9" hidden="1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4"/>
        <v>110000</v>
      </c>
      <c r="H14440" s="84" t="s">
        <v>1039</v>
      </c>
      <c r="I14440" s="59" t="s">
        <v>13002</v>
      </c>
    </row>
    <row r="14441" spans="1:9" hidden="1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4"/>
        <v>900000</v>
      </c>
      <c r="H14441" s="84" t="s">
        <v>1992</v>
      </c>
      <c r="I14441" s="59" t="s">
        <v>13003</v>
      </c>
    </row>
    <row r="14442" spans="1:9" hidden="1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4"/>
        <v>4557000</v>
      </c>
      <c r="H14442" s="84" t="s">
        <v>504</v>
      </c>
      <c r="I14442" s="59" t="s">
        <v>10479</v>
      </c>
    </row>
    <row r="14443" spans="1:9" hidden="1" x14ac:dyDescent="0.25">
      <c r="A14443" s="59" t="s">
        <v>6362</v>
      </c>
      <c r="B14443" s="62" t="s">
        <v>12937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4"/>
        <v>270500</v>
      </c>
      <c r="H14443" s="84" t="s">
        <v>504</v>
      </c>
      <c r="I14443" s="59" t="s">
        <v>10479</v>
      </c>
    </row>
    <row r="14444" spans="1:9" hidden="1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4"/>
        <v>80000</v>
      </c>
      <c r="H14444" s="84" t="s">
        <v>188</v>
      </c>
      <c r="I14444" s="59" t="s">
        <v>12998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4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4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4"/>
        <v>232060</v>
      </c>
      <c r="H14447" s="68" t="s">
        <v>5628</v>
      </c>
      <c r="I14447" s="72"/>
    </row>
    <row r="14448" spans="1:9" hidden="1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4"/>
        <v>500000</v>
      </c>
      <c r="H14448" s="68" t="s">
        <v>2253</v>
      </c>
      <c r="I14448" s="277"/>
    </row>
    <row r="14449" spans="1:9" hidden="1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4"/>
        <v>490000</v>
      </c>
      <c r="H14449" s="68" t="s">
        <v>2253</v>
      </c>
      <c r="I14449" s="277"/>
    </row>
    <row r="14450" spans="1:9" hidden="1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4"/>
        <v>350000</v>
      </c>
      <c r="H14450" s="68" t="s">
        <v>2253</v>
      </c>
      <c r="I14450" s="277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4"/>
        <v>75000</v>
      </c>
      <c r="H14451" s="68" t="s">
        <v>2253</v>
      </c>
      <c r="I14451" s="277"/>
    </row>
    <row r="14452" spans="1:9" hidden="1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4"/>
        <v>13000</v>
      </c>
      <c r="H14452" s="68" t="s">
        <v>2253</v>
      </c>
      <c r="I14452" s="277"/>
    </row>
    <row r="14453" spans="1:9" hidden="1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4"/>
        <v>325000</v>
      </c>
      <c r="H14453" s="266" t="s">
        <v>977</v>
      </c>
      <c r="I14453" s="277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4"/>
        <v>42750</v>
      </c>
      <c r="H14454" s="266" t="s">
        <v>977</v>
      </c>
      <c r="I14454" s="277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4"/>
        <v>64600</v>
      </c>
      <c r="H14455" s="266" t="s">
        <v>977</v>
      </c>
      <c r="I14455" s="277"/>
    </row>
    <row r="14456" spans="1:9" hidden="1" x14ac:dyDescent="0.25">
      <c r="A14456" s="59" t="s">
        <v>297</v>
      </c>
      <c r="B14456" s="59" t="s">
        <v>12894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4"/>
        <v>855000</v>
      </c>
      <c r="H14456" s="84" t="s">
        <v>504</v>
      </c>
      <c r="I14456" s="277" t="s">
        <v>13004</v>
      </c>
    </row>
    <row r="14457" spans="1:9" hidden="1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4"/>
        <v>23200</v>
      </c>
      <c r="H14457" s="84" t="s">
        <v>503</v>
      </c>
      <c r="I14457" s="277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4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506" t="s">
        <v>13005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4"/>
        <v>100000</v>
      </c>
      <c r="H14459" s="84" t="s">
        <v>188</v>
      </c>
      <c r="I14459" s="59" t="s">
        <v>12998</v>
      </c>
    </row>
    <row r="14460" spans="1:9" hidden="1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4"/>
        <v>1000000</v>
      </c>
      <c r="H14460" s="266" t="s">
        <v>188</v>
      </c>
      <c r="I14460" s="59" t="s">
        <v>12998</v>
      </c>
    </row>
    <row r="14461" spans="1:9" hidden="1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4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4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4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4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4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4"/>
        <v>40000</v>
      </c>
      <c r="H14466" s="68" t="s">
        <v>121</v>
      </c>
      <c r="I14466" s="59"/>
    </row>
    <row r="14467" spans="1:9" hidden="1" x14ac:dyDescent="0.25">
      <c r="A14467" s="59" t="s">
        <v>6391</v>
      </c>
      <c r="B14467" s="74" t="s">
        <v>12193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4"/>
        <v>165000</v>
      </c>
      <c r="H14467" s="68" t="s">
        <v>2678</v>
      </c>
      <c r="I14467" s="72" t="s">
        <v>9034</v>
      </c>
    </row>
    <row r="14468" spans="1:9" hidden="1" x14ac:dyDescent="0.25">
      <c r="A14468" s="59" t="s">
        <v>6391</v>
      </c>
      <c r="B14468" s="59" t="s">
        <v>12770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4"/>
        <v>90000</v>
      </c>
      <c r="H14468" s="68" t="s">
        <v>2678</v>
      </c>
      <c r="I14468" s="72" t="s">
        <v>9034</v>
      </c>
    </row>
    <row r="14469" spans="1:9" hidden="1" x14ac:dyDescent="0.25">
      <c r="A14469" s="59" t="s">
        <v>6391</v>
      </c>
      <c r="B14469" s="59" t="s">
        <v>12767</v>
      </c>
      <c r="C14469" s="205" t="s">
        <v>13006</v>
      </c>
      <c r="D14469" s="64">
        <v>1</v>
      </c>
      <c r="E14469" s="65" t="s">
        <v>31</v>
      </c>
      <c r="F14469" s="71">
        <v>1400000</v>
      </c>
      <c r="G14469" s="67">
        <f t="shared" si="474"/>
        <v>1400000</v>
      </c>
      <c r="H14469" s="84" t="s">
        <v>2678</v>
      </c>
      <c r="I14469" s="72" t="s">
        <v>9034</v>
      </c>
    </row>
    <row r="14470" spans="1:9" hidden="1" x14ac:dyDescent="0.25">
      <c r="A14470" s="59" t="s">
        <v>6391</v>
      </c>
      <c r="B14470" s="59" t="s">
        <v>12767</v>
      </c>
      <c r="C14470" s="59" t="s">
        <v>13007</v>
      </c>
      <c r="D14470" s="80">
        <v>1</v>
      </c>
      <c r="E14470" s="65" t="s">
        <v>31</v>
      </c>
      <c r="F14470" s="87">
        <v>1400000</v>
      </c>
      <c r="G14470" s="67">
        <f t="shared" si="474"/>
        <v>1400000</v>
      </c>
      <c r="H14470" s="84" t="s">
        <v>2678</v>
      </c>
      <c r="I14470" s="72" t="s">
        <v>9034</v>
      </c>
    </row>
    <row r="14471" spans="1:9" hidden="1" x14ac:dyDescent="0.25">
      <c r="A14471" s="59" t="s">
        <v>6391</v>
      </c>
      <c r="B14471" s="59" t="s">
        <v>12767</v>
      </c>
      <c r="C14471" s="76" t="s">
        <v>13008</v>
      </c>
      <c r="D14471" s="80">
        <v>1</v>
      </c>
      <c r="E14471" s="65" t="s">
        <v>31</v>
      </c>
      <c r="F14471" s="87">
        <v>1400000</v>
      </c>
      <c r="G14471" s="67">
        <f t="shared" si="474"/>
        <v>1400000</v>
      </c>
      <c r="H14471" s="84" t="s">
        <v>121</v>
      </c>
      <c r="I14471" s="277" t="s">
        <v>9047</v>
      </c>
    </row>
    <row r="14472" spans="1:9" hidden="1" x14ac:dyDescent="0.25">
      <c r="A14472" s="59" t="s">
        <v>6391</v>
      </c>
      <c r="B14472" s="59" t="s">
        <v>12198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4"/>
        <v>155000</v>
      </c>
      <c r="H14472" s="68" t="s">
        <v>121</v>
      </c>
      <c r="I14472" s="277" t="s">
        <v>9047</v>
      </c>
    </row>
    <row r="14473" spans="1:9" hidden="1" x14ac:dyDescent="0.25">
      <c r="A14473" s="59" t="s">
        <v>6391</v>
      </c>
      <c r="B14473" s="59" t="s">
        <v>12770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4"/>
        <v>45000</v>
      </c>
      <c r="H14473" s="68" t="s">
        <v>121</v>
      </c>
      <c r="I14473" s="277" t="s">
        <v>9047</v>
      </c>
    </row>
    <row r="14474" spans="1:9" hidden="1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4"/>
        <v>60000</v>
      </c>
      <c r="H14474" s="68" t="s">
        <v>2253</v>
      </c>
      <c r="I14474" s="277"/>
    </row>
    <row r="14475" spans="1:9" hidden="1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4"/>
        <v>25000</v>
      </c>
      <c r="H14475" s="68" t="s">
        <v>2253</v>
      </c>
      <c r="I14475" s="277"/>
    </row>
    <row r="14476" spans="1:9" x14ac:dyDescent="0.25">
      <c r="A14476" s="59" t="s">
        <v>6391</v>
      </c>
      <c r="B14476" s="62" t="s">
        <v>11819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4"/>
        <v>12000</v>
      </c>
      <c r="H14476" s="68" t="s">
        <v>2253</v>
      </c>
      <c r="I14476" s="277"/>
    </row>
    <row r="14477" spans="1:9" hidden="1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4"/>
        <v>2800</v>
      </c>
      <c r="H14477" s="68" t="s">
        <v>2253</v>
      </c>
      <c r="I14477" s="277"/>
    </row>
    <row r="14478" spans="1:9" hidden="1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4"/>
        <v>228000</v>
      </c>
      <c r="H14478" s="266" t="s">
        <v>502</v>
      </c>
      <c r="I14478" s="277" t="s">
        <v>9051</v>
      </c>
    </row>
    <row r="14479" spans="1:9" hidden="1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4"/>
        <v>40000</v>
      </c>
      <c r="H14479" s="68" t="s">
        <v>6394</v>
      </c>
      <c r="I14479" s="277"/>
    </row>
    <row r="14480" spans="1:9" hidden="1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4"/>
        <v>80000</v>
      </c>
      <c r="H14480" s="68" t="s">
        <v>6394</v>
      </c>
      <c r="I14480" s="277"/>
    </row>
    <row r="14481" spans="1:9" hidden="1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hidden="1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hidden="1" x14ac:dyDescent="0.25">
      <c r="A14483" s="59" t="s">
        <v>6391</v>
      </c>
      <c r="B14483" s="59" t="s">
        <v>11377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4"/>
        <v>350000</v>
      </c>
      <c r="H14483" s="84" t="s">
        <v>3461</v>
      </c>
      <c r="I14483" s="277" t="s">
        <v>9041</v>
      </c>
    </row>
    <row r="14484" spans="1:9" hidden="1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4"/>
        <v>40000</v>
      </c>
      <c r="H14484" s="84" t="s">
        <v>3461</v>
      </c>
      <c r="I14484" s="277" t="s">
        <v>9041</v>
      </c>
    </row>
    <row r="14485" spans="1:9" hidden="1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4"/>
        <v>375000</v>
      </c>
      <c r="H14485" s="84" t="s">
        <v>1035</v>
      </c>
      <c r="I14485" s="59" t="s">
        <v>9042</v>
      </c>
    </row>
    <row r="14486" spans="1:9" hidden="1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4"/>
        <v>228000</v>
      </c>
      <c r="H14486" s="84" t="s">
        <v>1035</v>
      </c>
      <c r="I14486" s="59" t="s">
        <v>9042</v>
      </c>
    </row>
    <row r="14487" spans="1:9" hidden="1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4"/>
        <v>45000</v>
      </c>
      <c r="H14487" s="84" t="s">
        <v>1035</v>
      </c>
      <c r="I14487" s="59" t="s">
        <v>9042</v>
      </c>
    </row>
    <row r="14488" spans="1:9" hidden="1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4"/>
        <v>58000</v>
      </c>
      <c r="H14488" s="84" t="s">
        <v>1035</v>
      </c>
      <c r="I14488" s="59" t="s">
        <v>9042</v>
      </c>
    </row>
    <row r="14489" spans="1:9" hidden="1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5">F14489*D14489</f>
        <v>495000</v>
      </c>
      <c r="H14489" s="68" t="s">
        <v>1941</v>
      </c>
      <c r="I14489" s="72" t="s">
        <v>9050</v>
      </c>
    </row>
    <row r="14490" spans="1:9" hidden="1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5"/>
        <v>190000</v>
      </c>
      <c r="H14490" s="68" t="s">
        <v>2369</v>
      </c>
      <c r="I14490" s="72"/>
    </row>
    <row r="14491" spans="1:9" hidden="1" x14ac:dyDescent="0.25">
      <c r="A14491" s="459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5"/>
        <v>495000</v>
      </c>
      <c r="H14491" s="68" t="s">
        <v>601</v>
      </c>
      <c r="I14491" s="72" t="s">
        <v>9062</v>
      </c>
    </row>
    <row r="14492" spans="1:9" hidden="1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5"/>
        <v>230000</v>
      </c>
      <c r="H14492" s="84" t="s">
        <v>3171</v>
      </c>
      <c r="I14492" s="72" t="s">
        <v>13009</v>
      </c>
    </row>
    <row r="14493" spans="1:9" hidden="1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5"/>
        <v>210000</v>
      </c>
      <c r="H14493" s="84" t="s">
        <v>3171</v>
      </c>
      <c r="I14493" s="72" t="s">
        <v>13009</v>
      </c>
    </row>
    <row r="14494" spans="1:9" hidden="1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5"/>
        <v>35000</v>
      </c>
      <c r="H14494" s="84" t="s">
        <v>3171</v>
      </c>
      <c r="I14494" s="72" t="s">
        <v>13009</v>
      </c>
    </row>
    <row r="14495" spans="1:9" hidden="1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5"/>
        <v>2800</v>
      </c>
      <c r="H14495" s="84" t="s">
        <v>3171</v>
      </c>
      <c r="I14495" s="72" t="s">
        <v>13009</v>
      </c>
    </row>
    <row r="14496" spans="1:9" hidden="1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5"/>
        <v>13333</v>
      </c>
      <c r="H14496" s="84" t="s">
        <v>3171</v>
      </c>
      <c r="I14496" s="72" t="s">
        <v>13009</v>
      </c>
    </row>
    <row r="14497" spans="1:9" hidden="1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5"/>
        <v>195000</v>
      </c>
      <c r="H14497" s="84" t="s">
        <v>3171</v>
      </c>
      <c r="I14497" s="72" t="s">
        <v>13009</v>
      </c>
    </row>
    <row r="14498" spans="1:9" hidden="1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5"/>
        <v>187035</v>
      </c>
      <c r="H14498" s="84" t="s">
        <v>3171</v>
      </c>
      <c r="I14498" s="72" t="s">
        <v>13009</v>
      </c>
    </row>
    <row r="14499" spans="1:9" hidden="1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5"/>
        <v>208134</v>
      </c>
      <c r="H14499" s="84" t="s">
        <v>3171</v>
      </c>
      <c r="I14499" s="72" t="s">
        <v>13009</v>
      </c>
    </row>
    <row r="14500" spans="1:9" hidden="1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5"/>
        <v>495000</v>
      </c>
      <c r="H14500" s="84" t="s">
        <v>3171</v>
      </c>
      <c r="I14500" s="72" t="s">
        <v>13009</v>
      </c>
    </row>
    <row r="14501" spans="1:9" hidden="1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5"/>
        <v>75000</v>
      </c>
      <c r="H14501" s="68" t="s">
        <v>504</v>
      </c>
      <c r="I14501" s="277" t="s">
        <v>13010</v>
      </c>
    </row>
    <row r="14502" spans="1:9" hidden="1" x14ac:dyDescent="0.25">
      <c r="A14502" s="412">
        <v>44569</v>
      </c>
      <c r="B14502" s="62" t="s">
        <v>108</v>
      </c>
      <c r="C14502" s="106" t="s">
        <v>13011</v>
      </c>
      <c r="D14502" s="64">
        <v>2</v>
      </c>
      <c r="E14502" s="65" t="s">
        <v>31</v>
      </c>
      <c r="F14502" s="66">
        <v>214500</v>
      </c>
      <c r="G14502" s="67">
        <f t="shared" si="475"/>
        <v>429000</v>
      </c>
      <c r="H14502" s="68" t="s">
        <v>9228</v>
      </c>
      <c r="I14502" s="277" t="s">
        <v>13012</v>
      </c>
    </row>
    <row r="14503" spans="1:9" hidden="1" x14ac:dyDescent="0.25">
      <c r="A14503" s="412">
        <v>44569</v>
      </c>
      <c r="B14503" s="59" t="s">
        <v>13013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13012</v>
      </c>
    </row>
    <row r="14504" spans="1:9" hidden="1" x14ac:dyDescent="0.25">
      <c r="A14504" s="412">
        <v>44569</v>
      </c>
      <c r="B14504" s="59" t="s">
        <v>13013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13012</v>
      </c>
    </row>
    <row r="14505" spans="1:9" hidden="1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5"/>
        <v>830000</v>
      </c>
      <c r="H14505" s="84" t="s">
        <v>6559</v>
      </c>
      <c r="I14505" s="277" t="s">
        <v>13014</v>
      </c>
    </row>
    <row r="14506" spans="1:9" hidden="1" x14ac:dyDescent="0.25">
      <c r="A14506" s="412">
        <v>44569</v>
      </c>
      <c r="B14506" s="59" t="s">
        <v>13015</v>
      </c>
      <c r="C14506" s="195" t="s">
        <v>13016</v>
      </c>
      <c r="D14506" s="80">
        <v>1</v>
      </c>
      <c r="E14506" s="65" t="s">
        <v>31</v>
      </c>
      <c r="F14506" s="87">
        <v>3700000</v>
      </c>
      <c r="G14506" s="67">
        <f t="shared" si="475"/>
        <v>3700000</v>
      </c>
      <c r="H14506" s="84" t="s">
        <v>947</v>
      </c>
      <c r="I14506" s="277" t="s">
        <v>13014</v>
      </c>
    </row>
    <row r="14507" spans="1:9" hidden="1" x14ac:dyDescent="0.25">
      <c r="A14507" s="412">
        <v>44569</v>
      </c>
      <c r="B14507" s="59" t="s">
        <v>13017</v>
      </c>
      <c r="C14507" s="59" t="s">
        <v>13018</v>
      </c>
      <c r="D14507" s="59">
        <v>1</v>
      </c>
      <c r="E14507" s="70" t="s">
        <v>31</v>
      </c>
      <c r="F14507" s="60">
        <v>4200000</v>
      </c>
      <c r="G14507" s="67">
        <f t="shared" si="475"/>
        <v>4200000</v>
      </c>
      <c r="H14507" s="84" t="s">
        <v>947</v>
      </c>
      <c r="I14507" s="277"/>
    </row>
    <row r="14508" spans="1:9" hidden="1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5"/>
        <v>1500000</v>
      </c>
      <c r="H14508" s="84" t="s">
        <v>947</v>
      </c>
      <c r="I14508" s="277"/>
    </row>
    <row r="14509" spans="1:9" hidden="1" x14ac:dyDescent="0.25">
      <c r="A14509" s="412">
        <v>44569</v>
      </c>
      <c r="B14509" s="59" t="s">
        <v>13019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5"/>
        <v>500000</v>
      </c>
      <c r="H14509" s="84" t="s">
        <v>947</v>
      </c>
      <c r="I14509" s="277"/>
    </row>
    <row r="14510" spans="1:9" hidden="1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5"/>
        <v>28000</v>
      </c>
      <c r="H14510" s="68" t="s">
        <v>139</v>
      </c>
      <c r="I14510" s="59"/>
    </row>
    <row r="14511" spans="1:9" hidden="1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5"/>
        <v>26000</v>
      </c>
      <c r="H14511" s="68" t="s">
        <v>139</v>
      </c>
      <c r="I14511" s="59"/>
    </row>
    <row r="14512" spans="1:9" hidden="1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5"/>
        <v>75000</v>
      </c>
      <c r="H14512" s="68" t="s">
        <v>139</v>
      </c>
      <c r="I14512" s="59"/>
    </row>
    <row r="14513" spans="1:9" hidden="1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5"/>
        <v>1117000</v>
      </c>
      <c r="H14513" s="68" t="s">
        <v>139</v>
      </c>
      <c r="I14513" s="59"/>
    </row>
    <row r="14514" spans="1:9" hidden="1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5"/>
        <v>614000</v>
      </c>
      <c r="H14514" s="68" t="s">
        <v>139</v>
      </c>
      <c r="I14514" s="59"/>
    </row>
    <row r="14515" spans="1:9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5"/>
        <v>30000</v>
      </c>
      <c r="H14515" s="68" t="s">
        <v>139</v>
      </c>
      <c r="I14515" s="59"/>
    </row>
    <row r="14516" spans="1:9" hidden="1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5"/>
        <v>92500</v>
      </c>
      <c r="H14516" s="68" t="s">
        <v>648</v>
      </c>
      <c r="I14516" s="59" t="s">
        <v>9048</v>
      </c>
    </row>
    <row r="14517" spans="1:9" hidden="1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5"/>
        <v>39000</v>
      </c>
      <c r="H14517" s="68" t="s">
        <v>648</v>
      </c>
      <c r="I14517" s="59" t="s">
        <v>9048</v>
      </c>
    </row>
    <row r="14518" spans="1:9" hidden="1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5"/>
        <v>8628000</v>
      </c>
      <c r="H14518" s="68" t="s">
        <v>504</v>
      </c>
      <c r="I14518" s="59" t="s">
        <v>9221</v>
      </c>
    </row>
    <row r="14519" spans="1:9" hidden="1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5"/>
        <v>3367500</v>
      </c>
      <c r="H14519" s="68" t="s">
        <v>504</v>
      </c>
      <c r="I14519" s="59" t="s">
        <v>9221</v>
      </c>
    </row>
    <row r="14520" spans="1:9" hidden="1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5"/>
        <v>2484000</v>
      </c>
      <c r="H14520" s="68" t="s">
        <v>504</v>
      </c>
      <c r="I14520" s="59" t="s">
        <v>9221</v>
      </c>
    </row>
    <row r="14521" spans="1:9" hidden="1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5"/>
        <v>495000</v>
      </c>
      <c r="H14521" s="84" t="s">
        <v>152</v>
      </c>
      <c r="I14521" s="59" t="s">
        <v>9064</v>
      </c>
    </row>
    <row r="14522" spans="1:9" hidden="1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5"/>
        <v>58000</v>
      </c>
      <c r="H14522" s="84" t="s">
        <v>152</v>
      </c>
      <c r="I14522" s="59" t="s">
        <v>9064</v>
      </c>
    </row>
    <row r="14523" spans="1:9" hidden="1" x14ac:dyDescent="0.25">
      <c r="A14523" s="507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5"/>
        <v>33000</v>
      </c>
      <c r="H14523" s="84" t="s">
        <v>152</v>
      </c>
      <c r="I14523" s="59" t="s">
        <v>9064</v>
      </c>
    </row>
    <row r="14524" spans="1:9" hidden="1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5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5"/>
        <v>50000</v>
      </c>
      <c r="H14525" s="84" t="s">
        <v>6235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5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5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13020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5"/>
        <v>20000</v>
      </c>
      <c r="H14528" s="84" t="s">
        <v>131</v>
      </c>
      <c r="I14528" s="72"/>
    </row>
    <row r="14529" spans="1:9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5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5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5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5"/>
        <v>165000</v>
      </c>
      <c r="H14532" s="68" t="s">
        <v>554</v>
      </c>
      <c r="I14532" s="277" t="s">
        <v>9069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5"/>
        <v>36975</v>
      </c>
      <c r="H14533" s="68" t="s">
        <v>146</v>
      </c>
      <c r="I14533" s="277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5"/>
        <v>27000</v>
      </c>
      <c r="H14534" s="68" t="s">
        <v>2253</v>
      </c>
      <c r="I14534" s="277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5"/>
        <v>9000</v>
      </c>
      <c r="H14535" s="84" t="s">
        <v>2253</v>
      </c>
      <c r="I14535" s="277"/>
    </row>
    <row r="14536" spans="1:9" hidden="1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5"/>
        <v>28000</v>
      </c>
      <c r="H14536" s="84" t="s">
        <v>2253</v>
      </c>
      <c r="I14536" s="277"/>
    </row>
    <row r="14537" spans="1:9" hidden="1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5"/>
        <v>7000</v>
      </c>
      <c r="H14537" s="84" t="s">
        <v>2253</v>
      </c>
      <c r="I14537" s="277"/>
    </row>
    <row r="14538" spans="1:9" hidden="1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5"/>
        <v>4500</v>
      </c>
      <c r="H14538" s="84" t="s">
        <v>2253</v>
      </c>
      <c r="I14538" s="277"/>
    </row>
    <row r="14539" spans="1:9" hidden="1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hidden="1" x14ac:dyDescent="0.25">
      <c r="A14540" s="210">
        <v>44600</v>
      </c>
      <c r="B14540" s="59" t="s">
        <v>4846</v>
      </c>
      <c r="C14540" s="59" t="s">
        <v>11845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5"/>
        <v>140000</v>
      </c>
      <c r="H14541" s="68" t="s">
        <v>975</v>
      </c>
      <c r="I14541" s="59" t="s">
        <v>13021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5"/>
        <v>35000</v>
      </c>
      <c r="H14542" s="68" t="s">
        <v>975</v>
      </c>
      <c r="I14542" s="59" t="s">
        <v>9068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5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5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5"/>
        <v>30000</v>
      </c>
      <c r="H14545" s="84" t="s">
        <v>139</v>
      </c>
      <c r="I14545" s="72"/>
    </row>
    <row r="14546" spans="1:9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5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5"/>
        <v>110000</v>
      </c>
      <c r="H14547" s="84" t="s">
        <v>759</v>
      </c>
      <c r="I14547" s="72" t="s">
        <v>13022</v>
      </c>
    </row>
    <row r="14548" spans="1:9" hidden="1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5"/>
        <v>15000</v>
      </c>
      <c r="H14548" s="68" t="s">
        <v>6428</v>
      </c>
      <c r="I14548" s="72"/>
    </row>
    <row r="14549" spans="1:9" hidden="1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5"/>
        <v>1750000</v>
      </c>
      <c r="H14549" s="84" t="s">
        <v>13023</v>
      </c>
      <c r="I14549" s="72" t="s">
        <v>13024</v>
      </c>
    </row>
    <row r="14550" spans="1:9" hidden="1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5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5"/>
        <v>40000</v>
      </c>
      <c r="H14551" s="84" t="s">
        <v>565</v>
      </c>
      <c r="I14551" s="72" t="s">
        <v>13025</v>
      </c>
    </row>
    <row r="14552" spans="1:9" hidden="1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5"/>
        <v>20000</v>
      </c>
      <c r="H14552" s="68" t="s">
        <v>565</v>
      </c>
      <c r="I14552" s="72" t="s">
        <v>13025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6">F14553*D14553</f>
        <v>35000</v>
      </c>
      <c r="H14553" s="68" t="s">
        <v>565</v>
      </c>
      <c r="I14553" s="72" t="s">
        <v>13025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13025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13025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6"/>
        <v>36975</v>
      </c>
      <c r="H14556" s="68" t="s">
        <v>565</v>
      </c>
      <c r="I14556" s="72" t="s">
        <v>13025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6"/>
        <v>138756</v>
      </c>
      <c r="H14557" s="68" t="s">
        <v>565</v>
      </c>
      <c r="I14557" s="72" t="s">
        <v>13025</v>
      </c>
    </row>
    <row r="14558" spans="1:9" hidden="1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6"/>
        <v>21000</v>
      </c>
      <c r="H14558" s="68" t="s">
        <v>565</v>
      </c>
      <c r="I14558" s="72" t="s">
        <v>13025</v>
      </c>
    </row>
    <row r="14559" spans="1:9" hidden="1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6"/>
        <v>134500</v>
      </c>
      <c r="H14559" s="68" t="s">
        <v>565</v>
      </c>
      <c r="I14559" s="72" t="s">
        <v>13025</v>
      </c>
    </row>
    <row r="14560" spans="1:9" hidden="1" x14ac:dyDescent="0.25">
      <c r="A14560" s="210">
        <v>44628</v>
      </c>
      <c r="B14560" s="62" t="s">
        <v>298</v>
      </c>
      <c r="C14560" s="59" t="s">
        <v>11381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hidden="1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hidden="1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hidden="1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6"/>
        <v>45000</v>
      </c>
      <c r="H14563" s="68" t="s">
        <v>582</v>
      </c>
      <c r="I14563" s="59"/>
    </row>
    <row r="14564" spans="1:9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6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6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6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6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6"/>
        <v>264000</v>
      </c>
      <c r="H14568" s="84" t="s">
        <v>1540</v>
      </c>
      <c r="I14568" s="72" t="s">
        <v>13026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6"/>
        <v>208134</v>
      </c>
      <c r="H14569" s="84" t="s">
        <v>605</v>
      </c>
      <c r="I14569" s="72" t="s">
        <v>9092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6"/>
        <v>13333</v>
      </c>
      <c r="H14570" s="84" t="s">
        <v>605</v>
      </c>
      <c r="I14570" s="72" t="s">
        <v>9092</v>
      </c>
    </row>
    <row r="14571" spans="1:9" hidden="1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6"/>
        <v>8000</v>
      </c>
      <c r="H14571" s="84" t="s">
        <v>605</v>
      </c>
      <c r="I14571" s="72" t="s">
        <v>9092</v>
      </c>
    </row>
    <row r="14572" spans="1:9" hidden="1" x14ac:dyDescent="0.25">
      <c r="A14572" s="210">
        <v>44659</v>
      </c>
      <c r="B14572" s="78" t="s">
        <v>13027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6"/>
        <v>140000</v>
      </c>
      <c r="H14572" s="84" t="s">
        <v>605</v>
      </c>
      <c r="I14572" s="72" t="s">
        <v>9092</v>
      </c>
    </row>
    <row r="14573" spans="1:9" hidden="1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6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6"/>
        <v>5200000</v>
      </c>
      <c r="H14574" s="68" t="s">
        <v>621</v>
      </c>
      <c r="I14574" s="72" t="s">
        <v>13028</v>
      </c>
    </row>
    <row r="14575" spans="1:9" hidden="1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6"/>
        <v>187035</v>
      </c>
      <c r="H14575" s="84" t="s">
        <v>3461</v>
      </c>
      <c r="I14575" s="72" t="s">
        <v>9093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6"/>
        <v>90000</v>
      </c>
      <c r="H14576" s="84" t="s">
        <v>146</v>
      </c>
      <c r="I14576" s="72" t="s">
        <v>9089</v>
      </c>
    </row>
    <row r="14577" spans="1:9" hidden="1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6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6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6"/>
        <v>79000</v>
      </c>
      <c r="H14579" s="68" t="s">
        <v>161</v>
      </c>
      <c r="I14579" s="72"/>
    </row>
    <row r="14580" spans="1:9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6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6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6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13029</v>
      </c>
      <c r="D14583" s="64">
        <v>1</v>
      </c>
      <c r="E14583" s="65" t="s">
        <v>31</v>
      </c>
      <c r="F14583" s="66">
        <v>3400000</v>
      </c>
      <c r="G14583" s="67">
        <f t="shared" si="476"/>
        <v>3400000</v>
      </c>
      <c r="H14583" s="68" t="s">
        <v>504</v>
      </c>
      <c r="I14583" s="72" t="s">
        <v>13030</v>
      </c>
    </row>
    <row r="14584" spans="1:9" hidden="1" x14ac:dyDescent="0.25">
      <c r="A14584" s="210">
        <v>44659</v>
      </c>
      <c r="B14584" s="78" t="s">
        <v>96</v>
      </c>
      <c r="C14584" s="59" t="s">
        <v>13031</v>
      </c>
      <c r="D14584" s="64">
        <v>1</v>
      </c>
      <c r="E14584" s="65" t="s">
        <v>31</v>
      </c>
      <c r="F14584" s="66">
        <v>3400000</v>
      </c>
      <c r="G14584" s="67">
        <f t="shared" si="476"/>
        <v>3400000</v>
      </c>
      <c r="H14584" s="68" t="s">
        <v>504</v>
      </c>
      <c r="I14584" s="72" t="s">
        <v>13030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13030</v>
      </c>
    </row>
    <row r="14586" spans="1:9" hidden="1" x14ac:dyDescent="0.25">
      <c r="A14586" s="210">
        <v>44659</v>
      </c>
      <c r="B14586" s="78" t="s">
        <v>3374</v>
      </c>
      <c r="C14586" s="59" t="s">
        <v>13032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13033</v>
      </c>
    </row>
    <row r="14587" spans="1:9" hidden="1" x14ac:dyDescent="0.25">
      <c r="A14587" s="210">
        <v>44659</v>
      </c>
      <c r="B14587" s="78" t="s">
        <v>3374</v>
      </c>
      <c r="C14587" s="59" t="s">
        <v>13034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13033</v>
      </c>
    </row>
    <row r="14588" spans="1:9" hidden="1" x14ac:dyDescent="0.25">
      <c r="A14588" s="210">
        <v>44659</v>
      </c>
      <c r="B14588" s="78" t="s">
        <v>3374</v>
      </c>
      <c r="C14588" s="59" t="s">
        <v>13035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13033</v>
      </c>
    </row>
    <row r="14589" spans="1:9" hidden="1" x14ac:dyDescent="0.25">
      <c r="A14589" s="210">
        <v>44659</v>
      </c>
      <c r="B14589" s="78" t="s">
        <v>3374</v>
      </c>
      <c r="C14589" s="73" t="s">
        <v>13036</v>
      </c>
      <c r="D14589" s="80">
        <v>1</v>
      </c>
      <c r="E14589" s="65" t="s">
        <v>31</v>
      </c>
      <c r="F14589" s="60">
        <v>1650000</v>
      </c>
      <c r="G14589" s="67">
        <f t="shared" si="476"/>
        <v>1650000</v>
      </c>
      <c r="H14589" s="84" t="s">
        <v>630</v>
      </c>
      <c r="I14589" s="59" t="s">
        <v>13033</v>
      </c>
    </row>
    <row r="14590" spans="1:9" hidden="1" x14ac:dyDescent="0.25">
      <c r="A14590" s="210">
        <v>44659</v>
      </c>
      <c r="B14590" s="78" t="s">
        <v>3374</v>
      </c>
      <c r="C14590" s="59" t="s">
        <v>13037</v>
      </c>
      <c r="D14590" s="59">
        <v>1</v>
      </c>
      <c r="E14590" s="70" t="s">
        <v>31</v>
      </c>
      <c r="F14590" s="60">
        <v>1650000</v>
      </c>
      <c r="G14590" s="67">
        <f t="shared" si="476"/>
        <v>1650000</v>
      </c>
      <c r="H14590" s="84" t="s">
        <v>630</v>
      </c>
      <c r="I14590" s="59" t="s">
        <v>13033</v>
      </c>
    </row>
    <row r="14591" spans="1:9" hidden="1" x14ac:dyDescent="0.25">
      <c r="A14591" s="210">
        <v>44659</v>
      </c>
      <c r="B14591" s="78" t="s">
        <v>96</v>
      </c>
      <c r="C14591" s="59" t="s">
        <v>13038</v>
      </c>
      <c r="D14591" s="64">
        <v>1</v>
      </c>
      <c r="E14591" s="65" t="s">
        <v>31</v>
      </c>
      <c r="F14591" s="66">
        <v>3400000</v>
      </c>
      <c r="G14591" s="67">
        <f t="shared" si="476"/>
        <v>3400000</v>
      </c>
      <c r="H14591" s="84" t="s">
        <v>630</v>
      </c>
      <c r="I14591" s="59" t="s">
        <v>13033</v>
      </c>
    </row>
    <row r="14592" spans="1:9" hidden="1" x14ac:dyDescent="0.25">
      <c r="A14592" s="210">
        <v>44659</v>
      </c>
      <c r="B14592" s="78" t="s">
        <v>96</v>
      </c>
      <c r="C14592" s="59" t="s">
        <v>13039</v>
      </c>
      <c r="D14592" s="64">
        <v>1</v>
      </c>
      <c r="E14592" s="65" t="s">
        <v>31</v>
      </c>
      <c r="F14592" s="66">
        <v>3400000</v>
      </c>
      <c r="G14592" s="67">
        <f t="shared" si="476"/>
        <v>3400000</v>
      </c>
      <c r="H14592" s="84" t="s">
        <v>630</v>
      </c>
      <c r="I14592" s="59" t="s">
        <v>13033</v>
      </c>
    </row>
    <row r="14593" spans="1:9" hidden="1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6"/>
        <v>300000</v>
      </c>
      <c r="H14593" s="84" t="s">
        <v>13040</v>
      </c>
      <c r="I14593" s="59" t="s">
        <v>13033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6"/>
        <v>403636</v>
      </c>
      <c r="H14594" s="68" t="s">
        <v>630</v>
      </c>
      <c r="I14594" s="59" t="s">
        <v>13033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6"/>
        <v>480760</v>
      </c>
      <c r="H14595" s="68" t="s">
        <v>630</v>
      </c>
      <c r="I14595" s="59" t="s">
        <v>13033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6"/>
        <v>606000</v>
      </c>
      <c r="H14596" s="68" t="s">
        <v>630</v>
      </c>
      <c r="I14596" s="59" t="s">
        <v>13033</v>
      </c>
    </row>
    <row r="14597" spans="1:9" hidden="1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6"/>
        <v>495000</v>
      </c>
      <c r="H14597" s="84" t="s">
        <v>13041</v>
      </c>
      <c r="I14597" s="59" t="s">
        <v>13042</v>
      </c>
    </row>
    <row r="14598" spans="1:9" hidden="1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6"/>
        <v>495000</v>
      </c>
      <c r="H14598" s="84" t="s">
        <v>13043</v>
      </c>
      <c r="I14598" s="59" t="s">
        <v>13042</v>
      </c>
    </row>
    <row r="14599" spans="1:9" hidden="1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6"/>
        <v>380000</v>
      </c>
      <c r="H14599" s="84" t="s">
        <v>4453</v>
      </c>
      <c r="I14599" s="59" t="s">
        <v>13042</v>
      </c>
    </row>
    <row r="14600" spans="1:9" hidden="1" x14ac:dyDescent="0.25">
      <c r="A14600" s="210">
        <v>44659</v>
      </c>
      <c r="B14600" s="78" t="s">
        <v>96</v>
      </c>
      <c r="C14600" s="59" t="s">
        <v>13044</v>
      </c>
      <c r="D14600" s="59">
        <v>1</v>
      </c>
      <c r="E14600" s="59" t="s">
        <v>31</v>
      </c>
      <c r="F14600" s="60">
        <v>3400000</v>
      </c>
      <c r="G14600" s="67">
        <f t="shared" si="476"/>
        <v>3400000</v>
      </c>
      <c r="H14600" s="84" t="s">
        <v>1200</v>
      </c>
      <c r="I14600" s="59" t="s">
        <v>13045</v>
      </c>
    </row>
    <row r="14601" spans="1:9" hidden="1" x14ac:dyDescent="0.25">
      <c r="A14601" s="210">
        <v>44659</v>
      </c>
      <c r="B14601" s="78" t="s">
        <v>96</v>
      </c>
      <c r="C14601" s="59" t="s">
        <v>13046</v>
      </c>
      <c r="D14601" s="64">
        <v>1</v>
      </c>
      <c r="E14601" s="59" t="s">
        <v>31</v>
      </c>
      <c r="F14601" s="66">
        <v>3400000</v>
      </c>
      <c r="G14601" s="67">
        <f t="shared" si="476"/>
        <v>3400000</v>
      </c>
      <c r="H14601" s="84" t="s">
        <v>1200</v>
      </c>
      <c r="I14601" s="59" t="s">
        <v>13045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6"/>
        <v>388000</v>
      </c>
      <c r="H14602" s="84" t="s">
        <v>1200</v>
      </c>
      <c r="I14602" s="59" t="s">
        <v>13045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6"/>
        <v>79000</v>
      </c>
      <c r="H14603" s="84" t="s">
        <v>1200</v>
      </c>
      <c r="I14603" s="59" t="s">
        <v>13045</v>
      </c>
    </row>
    <row r="14604" spans="1:9" hidden="1" x14ac:dyDescent="0.25">
      <c r="A14604" s="210">
        <v>44659</v>
      </c>
      <c r="B14604" s="62" t="s">
        <v>13047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6"/>
        <v>80000</v>
      </c>
      <c r="H14604" s="84" t="s">
        <v>1200</v>
      </c>
      <c r="I14604" s="59" t="s">
        <v>13045</v>
      </c>
    </row>
    <row r="14605" spans="1:9" hidden="1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6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6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6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6"/>
        <v>2400000</v>
      </c>
      <c r="H14608" s="68" t="s">
        <v>3171</v>
      </c>
      <c r="I14608" s="72" t="s">
        <v>13009</v>
      </c>
    </row>
    <row r="14609" spans="1:9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6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6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6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6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6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6"/>
        <v>350000</v>
      </c>
      <c r="H14614" s="68" t="s">
        <v>2253</v>
      </c>
      <c r="I14614" s="72"/>
    </row>
    <row r="14615" spans="1:9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6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6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7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7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7"/>
        <v>264000</v>
      </c>
      <c r="H14619" s="397" t="s">
        <v>9000</v>
      </c>
      <c r="I14619" s="347"/>
    </row>
    <row r="14620" spans="1:9" hidden="1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7"/>
        <v>35000</v>
      </c>
      <c r="H14621" s="84" t="s">
        <v>605</v>
      </c>
      <c r="I14621" s="72" t="s">
        <v>9092</v>
      </c>
    </row>
    <row r="14622" spans="1:9" hidden="1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7"/>
        <v>31000</v>
      </c>
      <c r="H14622" s="68" t="s">
        <v>605</v>
      </c>
      <c r="I14622" s="72" t="s">
        <v>9092</v>
      </c>
    </row>
    <row r="14623" spans="1:9" hidden="1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7"/>
        <v>66000</v>
      </c>
      <c r="H14625" s="68" t="s">
        <v>947</v>
      </c>
      <c r="I14625" s="72" t="s">
        <v>9080</v>
      </c>
    </row>
    <row r="14626" spans="1:9" hidden="1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7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7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12788</v>
      </c>
      <c r="C14628" s="59" t="s">
        <v>11563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13048</v>
      </c>
    </row>
    <row r="14629" spans="1:9" hidden="1" x14ac:dyDescent="0.25">
      <c r="A14629" s="210">
        <v>44689</v>
      </c>
      <c r="B14629" s="59" t="s">
        <v>12788</v>
      </c>
      <c r="C14629" s="79" t="s">
        <v>13049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13048</v>
      </c>
    </row>
    <row r="14630" spans="1:9" hidden="1" x14ac:dyDescent="0.25">
      <c r="A14630" s="210">
        <v>44689</v>
      </c>
      <c r="B14630" s="78" t="s">
        <v>12464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78">F14630*D14630</f>
        <v>370000</v>
      </c>
      <c r="H14630" s="84" t="s">
        <v>3461</v>
      </c>
      <c r="I14630" s="59" t="s">
        <v>13048</v>
      </c>
    </row>
    <row r="14631" spans="1:9" hidden="1" x14ac:dyDescent="0.25">
      <c r="A14631" s="210">
        <v>44689</v>
      </c>
      <c r="B14631" s="59" t="s">
        <v>12770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78"/>
        <v>45000</v>
      </c>
      <c r="H14631" s="84" t="s">
        <v>3461</v>
      </c>
      <c r="I14631" s="59" t="s">
        <v>13048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78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78"/>
        <v>99000</v>
      </c>
      <c r="H14633" s="68" t="s">
        <v>5628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78"/>
        <v>154310</v>
      </c>
      <c r="H14634" s="68" t="s">
        <v>5628</v>
      </c>
      <c r="I14634" s="72"/>
    </row>
    <row r="14635" spans="1:9" hidden="1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78"/>
        <v>135000</v>
      </c>
      <c r="H14635" s="84" t="s">
        <v>723</v>
      </c>
      <c r="I14635" s="72" t="s">
        <v>10423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78"/>
        <v>264000</v>
      </c>
      <c r="H14636" s="84" t="s">
        <v>723</v>
      </c>
      <c r="I14636" s="72" t="s">
        <v>10423</v>
      </c>
    </row>
    <row r="14637" spans="1:9" hidden="1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78"/>
        <v>495000</v>
      </c>
      <c r="H14637" s="84" t="s">
        <v>723</v>
      </c>
      <c r="I14637" s="72" t="s">
        <v>10423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78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78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78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78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78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13050</v>
      </c>
      <c r="C14643" s="59" t="s">
        <v>13051</v>
      </c>
      <c r="D14643" s="80">
        <v>1</v>
      </c>
      <c r="E14643" s="65" t="s">
        <v>31</v>
      </c>
      <c r="F14643" s="81">
        <v>200000</v>
      </c>
      <c r="G14643" s="67">
        <f t="shared" si="478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78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78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78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78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78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78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78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78"/>
        <v>75000</v>
      </c>
      <c r="H14651" s="84" t="s">
        <v>504</v>
      </c>
      <c r="I14651" s="59" t="s">
        <v>13052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78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78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84" t="s">
        <v>5539</v>
      </c>
      <c r="C14654" s="392" t="s">
        <v>534</v>
      </c>
      <c r="D14654" s="387">
        <v>1</v>
      </c>
      <c r="E14654" s="388" t="s">
        <v>31</v>
      </c>
      <c r="F14654" s="464">
        <v>495000</v>
      </c>
      <c r="G14654" s="390">
        <f t="shared" si="478"/>
        <v>495000</v>
      </c>
      <c r="H14654" s="391" t="s">
        <v>975</v>
      </c>
      <c r="I14654" s="491" t="s">
        <v>9335</v>
      </c>
    </row>
    <row r="14655" spans="1:9" hidden="1" x14ac:dyDescent="0.25">
      <c r="A14655" s="210">
        <v>44720</v>
      </c>
      <c r="B14655" s="484" t="s">
        <v>5539</v>
      </c>
      <c r="C14655" s="392" t="s">
        <v>534</v>
      </c>
      <c r="D14655" s="387">
        <v>1</v>
      </c>
      <c r="E14655" s="388" t="s">
        <v>31</v>
      </c>
      <c r="F14655" s="464">
        <v>495000</v>
      </c>
      <c r="G14655" s="390">
        <f t="shared" si="478"/>
        <v>495000</v>
      </c>
      <c r="H14655" s="391" t="s">
        <v>1035</v>
      </c>
      <c r="I14655" s="491" t="s">
        <v>13053</v>
      </c>
    </row>
    <row r="14656" spans="1:9" hidden="1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78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78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78"/>
        <v>110000</v>
      </c>
      <c r="H14658" s="68" t="s">
        <v>1982</v>
      </c>
      <c r="I14658" s="72" t="s">
        <v>13054</v>
      </c>
    </row>
    <row r="14659" spans="1:9" hidden="1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78"/>
        <v>625000</v>
      </c>
      <c r="H14659" s="266" t="s">
        <v>2792</v>
      </c>
      <c r="I14659" s="72" t="s">
        <v>11460</v>
      </c>
    </row>
    <row r="14660" spans="1:9" hidden="1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78"/>
        <v>1050000</v>
      </c>
      <c r="H14660" s="266" t="s">
        <v>6451</v>
      </c>
      <c r="I14660" s="72" t="s">
        <v>11460</v>
      </c>
    </row>
    <row r="14661" spans="1:9" hidden="1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78"/>
        <v>110000</v>
      </c>
      <c r="H14661" s="266" t="s">
        <v>1850</v>
      </c>
      <c r="I14661" s="72" t="s">
        <v>11460</v>
      </c>
    </row>
    <row r="14662" spans="1:9" hidden="1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78"/>
        <v>188000</v>
      </c>
      <c r="H14662" s="266" t="s">
        <v>1850</v>
      </c>
      <c r="I14662" s="72" t="s">
        <v>11460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78"/>
        <v>297000</v>
      </c>
      <c r="H14663" s="84" t="s">
        <v>565</v>
      </c>
      <c r="I14663" s="59" t="s">
        <v>10424</v>
      </c>
    </row>
    <row r="14664" spans="1:9" hidden="1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78"/>
        <v>95000</v>
      </c>
      <c r="H14664" s="84" t="s">
        <v>565</v>
      </c>
      <c r="I14664" s="59" t="s">
        <v>10424</v>
      </c>
    </row>
    <row r="14665" spans="1:9" hidden="1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78"/>
        <v>105000</v>
      </c>
      <c r="H14665" s="84" t="s">
        <v>565</v>
      </c>
      <c r="I14665" s="59" t="s">
        <v>10424</v>
      </c>
    </row>
    <row r="14666" spans="1:9" hidden="1" x14ac:dyDescent="0.25">
      <c r="A14666" s="210">
        <v>44720</v>
      </c>
      <c r="B14666" s="78" t="s">
        <v>12464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78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12770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78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hidden="1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79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79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79"/>
        <v>297000</v>
      </c>
      <c r="H14672" s="84" t="s">
        <v>1941</v>
      </c>
      <c r="I14672" s="72" t="s">
        <v>8872</v>
      </c>
    </row>
    <row r="14673" spans="1:9" hidden="1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79"/>
        <v>95000</v>
      </c>
      <c r="H14673" s="84" t="s">
        <v>1941</v>
      </c>
      <c r="I14673" s="72" t="s">
        <v>8872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79"/>
        <v>39000</v>
      </c>
      <c r="H14674" s="84" t="s">
        <v>1941</v>
      </c>
      <c r="I14674" s="72" t="s">
        <v>8872</v>
      </c>
    </row>
    <row r="14675" spans="1:9" hidden="1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79"/>
        <v>92500</v>
      </c>
      <c r="H14675" s="84" t="s">
        <v>1941</v>
      </c>
      <c r="I14675" s="72" t="s">
        <v>8872</v>
      </c>
    </row>
    <row r="14676" spans="1:9" hidden="1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79"/>
        <v>260000</v>
      </c>
      <c r="H14676" s="266" t="s">
        <v>1941</v>
      </c>
      <c r="I14676" s="72" t="s">
        <v>8872</v>
      </c>
    </row>
    <row r="14677" spans="1:9" hidden="1" x14ac:dyDescent="0.25">
      <c r="A14677" s="210">
        <v>44781</v>
      </c>
      <c r="B14677" s="59" t="s">
        <v>12894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79"/>
        <v>1425000</v>
      </c>
      <c r="H14677" s="68" t="s">
        <v>630</v>
      </c>
      <c r="I14677" s="72" t="s">
        <v>13055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79"/>
        <v>750000</v>
      </c>
      <c r="H14678" s="68" t="s">
        <v>630</v>
      </c>
      <c r="I14678" s="72" t="s">
        <v>13055</v>
      </c>
    </row>
    <row r="14679" spans="1:9" hidden="1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79"/>
        <v>495000</v>
      </c>
      <c r="H14679" s="68" t="s">
        <v>3394</v>
      </c>
      <c r="I14679" s="72" t="s">
        <v>13055</v>
      </c>
    </row>
    <row r="14680" spans="1:9" hidden="1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79"/>
        <v>324000</v>
      </c>
      <c r="H14680" s="68" t="s">
        <v>630</v>
      </c>
      <c r="I14680" s="72" t="s">
        <v>13055</v>
      </c>
    </row>
    <row r="14681" spans="1:9" hidden="1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79"/>
        <v>550000</v>
      </c>
      <c r="H14681" s="68" t="s">
        <v>630</v>
      </c>
      <c r="I14681" s="72" t="s">
        <v>13055</v>
      </c>
    </row>
    <row r="14682" spans="1:9" hidden="1" x14ac:dyDescent="0.25">
      <c r="A14682" s="210">
        <v>44781</v>
      </c>
      <c r="B14682" s="78" t="s">
        <v>13056</v>
      </c>
      <c r="C14682" s="59" t="s">
        <v>13057</v>
      </c>
      <c r="D14682" s="64">
        <v>1</v>
      </c>
      <c r="E14682" s="65" t="s">
        <v>66</v>
      </c>
      <c r="F14682" s="66">
        <v>1</v>
      </c>
      <c r="G14682" s="67">
        <f t="shared" si="479"/>
        <v>1</v>
      </c>
      <c r="H14682" s="68" t="s">
        <v>630</v>
      </c>
      <c r="I14682" s="72" t="s">
        <v>13055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79"/>
        <v>264000</v>
      </c>
      <c r="H14683" s="68" t="s">
        <v>2678</v>
      </c>
      <c r="I14683" s="72" t="s">
        <v>8882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79"/>
        <v>39000</v>
      </c>
      <c r="H14684" s="68" t="s">
        <v>2678</v>
      </c>
      <c r="I14684" s="72" t="s">
        <v>8882</v>
      </c>
    </row>
    <row r="14685" spans="1:9" hidden="1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79"/>
        <v>92500</v>
      </c>
      <c r="H14685" s="68" t="s">
        <v>2678</v>
      </c>
      <c r="I14685" s="72" t="s">
        <v>8882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79"/>
        <v>108000</v>
      </c>
      <c r="H14686" s="68" t="s">
        <v>2678</v>
      </c>
      <c r="I14686" s="72" t="s">
        <v>8882</v>
      </c>
    </row>
    <row r="14687" spans="1:9" hidden="1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79"/>
        <v>55000</v>
      </c>
      <c r="H14687" s="68" t="s">
        <v>2678</v>
      </c>
      <c r="I14687" s="72" t="s">
        <v>8882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79"/>
        <v>75000</v>
      </c>
      <c r="H14688" s="68" t="s">
        <v>127</v>
      </c>
      <c r="I14688" s="72"/>
    </row>
    <row r="14689" spans="1:9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79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79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79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79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12894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79"/>
        <v>570000</v>
      </c>
      <c r="H14693" s="266" t="s">
        <v>4069</v>
      </c>
      <c r="I14693" s="72" t="s">
        <v>13058</v>
      </c>
    </row>
    <row r="14694" spans="1:9" hidden="1" x14ac:dyDescent="0.25">
      <c r="A14694" s="210">
        <v>44781</v>
      </c>
      <c r="B14694" s="59" t="s">
        <v>12896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79"/>
        <v>160000</v>
      </c>
      <c r="H14694" s="266" t="s">
        <v>4069</v>
      </c>
      <c r="I14694" s="72" t="s">
        <v>13058</v>
      </c>
    </row>
    <row r="14695" spans="1:9" hidden="1" x14ac:dyDescent="0.25">
      <c r="A14695" s="210">
        <v>44781</v>
      </c>
      <c r="B14695" s="59" t="s">
        <v>13059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79"/>
        <v>310000</v>
      </c>
      <c r="H14695" s="68" t="s">
        <v>2253</v>
      </c>
      <c r="I14695" s="59"/>
    </row>
    <row r="14696" spans="1:9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79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79"/>
        <v>297000</v>
      </c>
      <c r="H14697" s="84" t="s">
        <v>975</v>
      </c>
      <c r="I14697" s="59" t="s">
        <v>8909</v>
      </c>
    </row>
    <row r="14698" spans="1:9" hidden="1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79"/>
        <v>95000</v>
      </c>
      <c r="H14698" s="84" t="s">
        <v>975</v>
      </c>
      <c r="I14698" s="59" t="s">
        <v>8909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79"/>
        <v>39000</v>
      </c>
      <c r="H14699" s="84" t="s">
        <v>975</v>
      </c>
      <c r="I14699" s="59" t="s">
        <v>8909</v>
      </c>
    </row>
    <row r="14700" spans="1:9" hidden="1" x14ac:dyDescent="0.25">
      <c r="A14700" s="210">
        <v>44781</v>
      </c>
      <c r="B14700" s="59" t="s">
        <v>13060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79"/>
        <v>225000</v>
      </c>
      <c r="H14700" s="84" t="s">
        <v>554</v>
      </c>
      <c r="I14700" s="59" t="s">
        <v>9336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79"/>
        <v>45000</v>
      </c>
      <c r="H14701" s="68" t="s">
        <v>3171</v>
      </c>
      <c r="I14701" s="59" t="s">
        <v>8931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hidden="1" x14ac:dyDescent="0.25">
      <c r="A14704" s="210">
        <v>44812</v>
      </c>
      <c r="B14704" s="59" t="s">
        <v>13061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80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80"/>
        <v>500000</v>
      </c>
      <c r="H14705" s="68" t="s">
        <v>1722</v>
      </c>
      <c r="I14705" s="72" t="s">
        <v>13062</v>
      </c>
    </row>
    <row r="14706" spans="1:9" hidden="1" x14ac:dyDescent="0.25">
      <c r="A14706" s="210">
        <v>44812</v>
      </c>
      <c r="B14706" s="62" t="s">
        <v>6389</v>
      </c>
      <c r="C14706" s="85" t="s">
        <v>13063</v>
      </c>
      <c r="D14706" s="64">
        <v>0.9</v>
      </c>
      <c r="E14706" s="65" t="s">
        <v>130</v>
      </c>
      <c r="F14706" s="71">
        <v>82500</v>
      </c>
      <c r="G14706" s="67">
        <f t="shared" si="480"/>
        <v>74250</v>
      </c>
      <c r="H14706" s="68" t="s">
        <v>1722</v>
      </c>
      <c r="I14706" s="72" t="s">
        <v>13062</v>
      </c>
    </row>
    <row r="14707" spans="1:9" hidden="1" x14ac:dyDescent="0.25">
      <c r="A14707" s="210">
        <v>44812</v>
      </c>
      <c r="B14707" s="59" t="s">
        <v>12767</v>
      </c>
      <c r="C14707" s="59" t="s">
        <v>13064</v>
      </c>
      <c r="D14707" s="80">
        <v>1</v>
      </c>
      <c r="E14707" s="65" t="s">
        <v>31</v>
      </c>
      <c r="F14707" s="81">
        <v>1400000</v>
      </c>
      <c r="G14707" s="67">
        <f t="shared" si="480"/>
        <v>1400000</v>
      </c>
      <c r="H14707" s="68" t="s">
        <v>966</v>
      </c>
      <c r="I14707" s="72" t="s">
        <v>8905</v>
      </c>
    </row>
    <row r="14708" spans="1:9" hidden="1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80"/>
        <v>195000</v>
      </c>
      <c r="H14708" s="68" t="s">
        <v>966</v>
      </c>
      <c r="I14708" s="72" t="s">
        <v>8905</v>
      </c>
    </row>
    <row r="14709" spans="1:9" hidden="1" x14ac:dyDescent="0.25">
      <c r="A14709" s="210">
        <v>44812</v>
      </c>
      <c r="B14709" s="59" t="s">
        <v>12175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80"/>
        <v>55000</v>
      </c>
      <c r="H14709" s="68" t="s">
        <v>966</v>
      </c>
      <c r="I14709" s="72" t="s">
        <v>8905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80"/>
        <v>264000</v>
      </c>
      <c r="H14710" s="68" t="s">
        <v>121</v>
      </c>
      <c r="I14710" s="72" t="s">
        <v>8997</v>
      </c>
    </row>
    <row r="14711" spans="1:9" hidden="1" x14ac:dyDescent="0.25">
      <c r="A14711" s="210">
        <v>44812</v>
      </c>
      <c r="B14711" s="78" t="s">
        <v>96</v>
      </c>
      <c r="C14711" s="59" t="s">
        <v>13065</v>
      </c>
      <c r="D14711" s="64">
        <v>1</v>
      </c>
      <c r="E14711" s="65" t="s">
        <v>31</v>
      </c>
      <c r="F14711" s="66">
        <v>3400000</v>
      </c>
      <c r="G14711" s="67">
        <f t="shared" si="480"/>
        <v>3400000</v>
      </c>
      <c r="H14711" s="68" t="s">
        <v>4069</v>
      </c>
      <c r="I14711" s="72" t="s">
        <v>13066</v>
      </c>
    </row>
    <row r="14712" spans="1:9" hidden="1" x14ac:dyDescent="0.25">
      <c r="A14712" s="210">
        <v>44812</v>
      </c>
      <c r="B14712" s="78" t="s">
        <v>96</v>
      </c>
      <c r="C14712" s="59" t="s">
        <v>13067</v>
      </c>
      <c r="D14712" s="80">
        <v>1</v>
      </c>
      <c r="E14712" s="65" t="s">
        <v>31</v>
      </c>
      <c r="F14712" s="209">
        <v>3400000</v>
      </c>
      <c r="G14712" s="67">
        <f t="shared" si="480"/>
        <v>3400000</v>
      </c>
      <c r="H14712" s="68" t="s">
        <v>4069</v>
      </c>
      <c r="I14712" s="72" t="s">
        <v>13066</v>
      </c>
    </row>
    <row r="14713" spans="1:9" hidden="1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80"/>
        <v>700000</v>
      </c>
      <c r="H14713" s="68" t="s">
        <v>4069</v>
      </c>
      <c r="I14713" s="72" t="s">
        <v>13066</v>
      </c>
    </row>
    <row r="14714" spans="1:9" hidden="1" x14ac:dyDescent="0.25">
      <c r="A14714" s="210">
        <v>44812</v>
      </c>
      <c r="B14714" s="59" t="s">
        <v>12604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80"/>
        <v>255000</v>
      </c>
      <c r="H14714" s="68" t="s">
        <v>4069</v>
      </c>
      <c r="I14714" s="72" t="s">
        <v>13066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80"/>
        <v>300000</v>
      </c>
      <c r="H14715" s="68" t="s">
        <v>4069</v>
      </c>
      <c r="I14715" s="72" t="s">
        <v>13066</v>
      </c>
    </row>
    <row r="14716" spans="1:9" hidden="1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80"/>
        <v>20000</v>
      </c>
      <c r="H14716" s="68" t="s">
        <v>966</v>
      </c>
      <c r="I14716" s="72" t="s">
        <v>8949</v>
      </c>
    </row>
    <row r="14717" spans="1:9" hidden="1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80"/>
        <v>25000</v>
      </c>
      <c r="H14717" s="68" t="s">
        <v>966</v>
      </c>
      <c r="I14717" s="72" t="s">
        <v>8949</v>
      </c>
    </row>
    <row r="14718" spans="1:9" hidden="1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80"/>
        <v>55000</v>
      </c>
      <c r="H14718" s="68" t="s">
        <v>966</v>
      </c>
      <c r="I14718" s="72" t="s">
        <v>8949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80"/>
        <v>154310</v>
      </c>
      <c r="H14719" s="68" t="s">
        <v>966</v>
      </c>
      <c r="I14719" s="72" t="s">
        <v>8949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80"/>
        <v>99000</v>
      </c>
      <c r="H14720" s="68" t="s">
        <v>966</v>
      </c>
      <c r="I14720" s="72" t="s">
        <v>8949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80"/>
        <v>48450</v>
      </c>
      <c r="H14721" s="68" t="s">
        <v>966</v>
      </c>
      <c r="I14721" s="72" t="s">
        <v>8949</v>
      </c>
    </row>
    <row r="14722" spans="1:9" hidden="1" x14ac:dyDescent="0.25">
      <c r="A14722" s="210">
        <v>44812</v>
      </c>
      <c r="B14722" s="59" t="s">
        <v>8902</v>
      </c>
      <c r="C14722" s="59" t="s">
        <v>11447</v>
      </c>
      <c r="D14722" s="59">
        <v>1</v>
      </c>
      <c r="E14722" s="59" t="s">
        <v>31</v>
      </c>
      <c r="F14722" s="60">
        <v>60000</v>
      </c>
      <c r="G14722" s="67">
        <f t="shared" si="480"/>
        <v>60000</v>
      </c>
      <c r="H14722" s="68" t="s">
        <v>966</v>
      </c>
      <c r="I14722" s="72" t="s">
        <v>8949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80"/>
        <v>49500</v>
      </c>
      <c r="H14723" s="68" t="s">
        <v>966</v>
      </c>
      <c r="I14723" s="72" t="s">
        <v>8949</v>
      </c>
    </row>
    <row r="14724" spans="1:9" hidden="1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80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80"/>
        <v>9433000</v>
      </c>
      <c r="H14725" s="68" t="s">
        <v>13068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80"/>
        <v>208134</v>
      </c>
      <c r="H14726" s="84" t="s">
        <v>1972</v>
      </c>
      <c r="I14726" s="72" t="s">
        <v>8951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80"/>
        <v>297000</v>
      </c>
      <c r="H14727" s="84" t="s">
        <v>1972</v>
      </c>
      <c r="I14727" s="72" t="s">
        <v>8951</v>
      </c>
    </row>
    <row r="14728" spans="1:9" hidden="1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80"/>
        <v>95000</v>
      </c>
      <c r="H14728" s="84" t="s">
        <v>1972</v>
      </c>
      <c r="I14728" s="72" t="s">
        <v>8951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80"/>
        <v>35000</v>
      </c>
      <c r="H14729" s="84" t="s">
        <v>1972</v>
      </c>
      <c r="I14729" s="72" t="s">
        <v>8951</v>
      </c>
    </row>
    <row r="14730" spans="1:9" hidden="1" x14ac:dyDescent="0.25">
      <c r="A14730" s="210">
        <v>44812</v>
      </c>
      <c r="B14730" s="59" t="s">
        <v>11384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80"/>
        <v>207050</v>
      </c>
      <c r="H14730" s="84" t="s">
        <v>1972</v>
      </c>
      <c r="I14730" s="72" t="s">
        <v>8951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80"/>
        <v>39000</v>
      </c>
      <c r="H14731" s="84" t="s">
        <v>1972</v>
      </c>
      <c r="I14731" s="72" t="s">
        <v>8951</v>
      </c>
    </row>
    <row r="14732" spans="1:9" hidden="1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80"/>
        <v>92500</v>
      </c>
      <c r="H14732" s="84" t="s">
        <v>1972</v>
      </c>
      <c r="I14732" s="72" t="s">
        <v>8951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80"/>
        <v>94000</v>
      </c>
      <c r="H14733" s="84" t="s">
        <v>1972</v>
      </c>
      <c r="I14733" s="72" t="s">
        <v>8951</v>
      </c>
    </row>
    <row r="14734" spans="1:9" hidden="1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80"/>
        <v>40000</v>
      </c>
      <c r="H14734" s="84" t="s">
        <v>1972</v>
      </c>
      <c r="I14734" s="72" t="s">
        <v>8951</v>
      </c>
    </row>
    <row r="14735" spans="1:9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80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80"/>
        <v>7875</v>
      </c>
      <c r="H14736" s="84" t="s">
        <v>2253</v>
      </c>
      <c r="I14736" s="59"/>
    </row>
    <row r="14737" spans="1:9" x14ac:dyDescent="0.25">
      <c r="A14737" s="210">
        <v>44812</v>
      </c>
      <c r="B14737" s="59" t="s">
        <v>13069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80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80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80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80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80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80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80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80"/>
        <v>264000</v>
      </c>
      <c r="H14744" s="84" t="s">
        <v>1725</v>
      </c>
      <c r="I14744" s="59" t="s">
        <v>9380</v>
      </c>
    </row>
    <row r="14745" spans="1:9" hidden="1" x14ac:dyDescent="0.25">
      <c r="A14745" s="210">
        <v>44812</v>
      </c>
      <c r="B14745" s="59" t="s">
        <v>12767</v>
      </c>
      <c r="C14745" s="59" t="s">
        <v>13070</v>
      </c>
      <c r="D14745" s="59">
        <v>1</v>
      </c>
      <c r="E14745" s="59" t="s">
        <v>31</v>
      </c>
      <c r="F14745" s="60">
        <v>1400000</v>
      </c>
      <c r="G14745" s="67">
        <f t="shared" si="480"/>
        <v>1400000</v>
      </c>
      <c r="H14745" s="84" t="s">
        <v>723</v>
      </c>
      <c r="I14745" s="59" t="s">
        <v>9360</v>
      </c>
    </row>
    <row r="14746" spans="1:9" hidden="1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80"/>
        <v>2493000</v>
      </c>
      <c r="H14746" s="68" t="s">
        <v>504</v>
      </c>
      <c r="I14746" s="59" t="s">
        <v>10729</v>
      </c>
    </row>
    <row r="14747" spans="1:9" hidden="1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80"/>
        <v>175000</v>
      </c>
      <c r="H14747" s="266" t="s">
        <v>152</v>
      </c>
      <c r="I14747" s="59"/>
    </row>
    <row r="14748" spans="1:9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80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80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80"/>
        <v>275000</v>
      </c>
      <c r="H14750" s="84" t="s">
        <v>3898</v>
      </c>
      <c r="I14750" s="72" t="s">
        <v>13071</v>
      </c>
    </row>
    <row r="14751" spans="1:9" hidden="1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80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80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80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80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80"/>
        <v>7500</v>
      </c>
      <c r="H14755" s="68" t="s">
        <v>13072</v>
      </c>
      <c r="I14755" s="72"/>
    </row>
    <row r="14756" spans="1:9" hidden="1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80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80"/>
        <v>495000</v>
      </c>
      <c r="H14757" s="68" t="s">
        <v>605</v>
      </c>
      <c r="I14757" s="72" t="s">
        <v>9378</v>
      </c>
    </row>
    <row r="14758" spans="1:9" hidden="1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80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80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80"/>
        <v>60000</v>
      </c>
      <c r="H14760" s="84" t="s">
        <v>5789</v>
      </c>
      <c r="I14760" s="72"/>
    </row>
    <row r="14761" spans="1:9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81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81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81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81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81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81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81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5037</v>
      </c>
      <c r="C14771" s="85" t="s">
        <v>13073</v>
      </c>
      <c r="D14771" s="64">
        <v>1</v>
      </c>
      <c r="E14771" s="65" t="s">
        <v>31</v>
      </c>
      <c r="F14771" s="209">
        <v>500000</v>
      </c>
      <c r="G14771" s="67">
        <f t="shared" si="481"/>
        <v>500000</v>
      </c>
      <c r="H14771" s="68" t="s">
        <v>188</v>
      </c>
      <c r="I14771" s="72" t="s">
        <v>9374</v>
      </c>
    </row>
    <row r="14772" spans="1:9" hidden="1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hidden="1" x14ac:dyDescent="0.25">
      <c r="A14773" s="210">
        <v>44842</v>
      </c>
      <c r="B14773" s="59" t="s">
        <v>110</v>
      </c>
      <c r="C14773" s="59" t="s">
        <v>11698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hidden="1" x14ac:dyDescent="0.25">
      <c r="A14774" s="210">
        <v>44842</v>
      </c>
      <c r="B14774" s="59" t="s">
        <v>110</v>
      </c>
      <c r="C14774" s="59" t="s">
        <v>12422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hidden="1" x14ac:dyDescent="0.25">
      <c r="A14775" s="210">
        <v>44842</v>
      </c>
      <c r="B14775" s="59" t="s">
        <v>11666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hidden="1" x14ac:dyDescent="0.25">
      <c r="A14776" s="210">
        <v>44842</v>
      </c>
      <c r="B14776" s="59" t="s">
        <v>13074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2">F14777*D14777</f>
        <v>208134</v>
      </c>
      <c r="H14777" s="84" t="s">
        <v>1722</v>
      </c>
      <c r="I14777" s="72" t="s">
        <v>9080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2"/>
        <v>49500</v>
      </c>
      <c r="H14778" s="84" t="s">
        <v>1722</v>
      </c>
      <c r="I14778" s="72" t="s">
        <v>9080</v>
      </c>
    </row>
    <row r="14779" spans="1:9" hidden="1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2"/>
        <v>170000</v>
      </c>
      <c r="H14779" s="84" t="s">
        <v>565</v>
      </c>
      <c r="I14779" s="72" t="s">
        <v>9080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2"/>
        <v>22500</v>
      </c>
      <c r="H14780" s="84" t="s">
        <v>565</v>
      </c>
      <c r="I14780" s="72" t="s">
        <v>9080</v>
      </c>
    </row>
    <row r="14781" spans="1:9" hidden="1" x14ac:dyDescent="0.25">
      <c r="A14781" s="210">
        <v>44842</v>
      </c>
      <c r="B14781" s="59" t="s">
        <v>13075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2"/>
        <v>35000</v>
      </c>
      <c r="H14781" s="84" t="s">
        <v>565</v>
      </c>
      <c r="I14781" s="72" t="s">
        <v>9080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2"/>
        <v>138756</v>
      </c>
      <c r="H14782" s="84" t="s">
        <v>565</v>
      </c>
      <c r="I14782" s="72" t="s">
        <v>9080</v>
      </c>
    </row>
    <row r="14783" spans="1:9" hidden="1" x14ac:dyDescent="0.25">
      <c r="A14783" s="210">
        <v>44842</v>
      </c>
      <c r="B14783" s="59" t="s">
        <v>13076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3">F14784*D14784</f>
        <v>10000</v>
      </c>
      <c r="H14784" s="84" t="s">
        <v>13077</v>
      </c>
      <c r="I14784" s="72"/>
    </row>
    <row r="14785" spans="1:9" hidden="1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3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3"/>
        <v>208134</v>
      </c>
      <c r="H14786" s="84" t="s">
        <v>966</v>
      </c>
      <c r="I14786" s="72" t="s">
        <v>9025</v>
      </c>
    </row>
    <row r="14787" spans="1:9" hidden="1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3"/>
        <v>175000</v>
      </c>
      <c r="H14787" s="68" t="s">
        <v>565</v>
      </c>
      <c r="I14787" s="72" t="s">
        <v>10480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3"/>
        <v>36975</v>
      </c>
      <c r="H14788" s="68" t="s">
        <v>565</v>
      </c>
      <c r="I14788" s="72" t="s">
        <v>10480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3"/>
        <v>100000</v>
      </c>
      <c r="H14789" s="68" t="s">
        <v>4453</v>
      </c>
      <c r="I14789" s="72" t="s">
        <v>13078</v>
      </c>
    </row>
    <row r="14790" spans="1:9" hidden="1" x14ac:dyDescent="0.25">
      <c r="A14790" s="210">
        <v>44873</v>
      </c>
      <c r="B14790" s="62" t="s">
        <v>108</v>
      </c>
      <c r="C14790" s="106" t="s">
        <v>13011</v>
      </c>
      <c r="D14790" s="80">
        <v>1</v>
      </c>
      <c r="E14790" s="65" t="s">
        <v>31</v>
      </c>
      <c r="F14790" s="209">
        <v>214500</v>
      </c>
      <c r="G14790" s="209">
        <f t="shared" si="483"/>
        <v>214500</v>
      </c>
      <c r="H14790" s="68" t="s">
        <v>4453</v>
      </c>
      <c r="I14790" s="72" t="s">
        <v>13078</v>
      </c>
    </row>
    <row r="14791" spans="1:9" hidden="1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3"/>
        <v>750000</v>
      </c>
      <c r="H14791" s="68" t="s">
        <v>4453</v>
      </c>
      <c r="I14791" s="72" t="s">
        <v>13078</v>
      </c>
    </row>
    <row r="14792" spans="1:9" hidden="1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3"/>
        <v>250000</v>
      </c>
      <c r="H14792" s="68" t="s">
        <v>1972</v>
      </c>
      <c r="I14792" s="72" t="s">
        <v>8951</v>
      </c>
    </row>
    <row r="14793" spans="1:9" hidden="1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3"/>
        <v>277500</v>
      </c>
      <c r="H14793" s="68" t="s">
        <v>1972</v>
      </c>
      <c r="I14793" s="72" t="s">
        <v>8951</v>
      </c>
    </row>
    <row r="14794" spans="1:9" hidden="1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3"/>
        <v>195000</v>
      </c>
      <c r="H14794" s="68" t="s">
        <v>1972</v>
      </c>
      <c r="I14794" s="72" t="s">
        <v>8951</v>
      </c>
    </row>
    <row r="14795" spans="1:9" hidden="1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3"/>
        <v>390000</v>
      </c>
      <c r="H14795" s="68" t="s">
        <v>1972</v>
      </c>
      <c r="I14795" s="72" t="s">
        <v>8951</v>
      </c>
    </row>
    <row r="14796" spans="1:9" hidden="1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hidden="1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4">F14797*D14797</f>
        <v>3000000</v>
      </c>
      <c r="H14797" s="68" t="s">
        <v>505</v>
      </c>
      <c r="I14797" s="72" t="s">
        <v>13079</v>
      </c>
    </row>
    <row r="14798" spans="1:9" hidden="1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4"/>
        <v>400000</v>
      </c>
      <c r="H14798" s="84" t="s">
        <v>505</v>
      </c>
      <c r="I14798" s="72" t="s">
        <v>13079</v>
      </c>
    </row>
    <row r="14799" spans="1:9" hidden="1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12788</v>
      </c>
      <c r="C14800" s="247" t="s">
        <v>13080</v>
      </c>
      <c r="D14800" s="80">
        <v>1</v>
      </c>
      <c r="E14800" s="65" t="s">
        <v>31</v>
      </c>
      <c r="F14800" s="209">
        <v>1700000</v>
      </c>
      <c r="G14800" s="209">
        <f t="shared" si="484"/>
        <v>1700000</v>
      </c>
      <c r="H14800" s="266" t="s">
        <v>1200</v>
      </c>
      <c r="I14800" s="72" t="s">
        <v>13081</v>
      </c>
    </row>
    <row r="14801" spans="1:9" hidden="1" x14ac:dyDescent="0.25">
      <c r="A14801" s="210">
        <v>44873</v>
      </c>
      <c r="B14801" s="59" t="s">
        <v>12788</v>
      </c>
      <c r="C14801" s="247" t="s">
        <v>13082</v>
      </c>
      <c r="D14801" s="80">
        <v>1</v>
      </c>
      <c r="E14801" s="65" t="s">
        <v>31</v>
      </c>
      <c r="F14801" s="209">
        <v>1700000</v>
      </c>
      <c r="G14801" s="209">
        <f t="shared" si="484"/>
        <v>1700000</v>
      </c>
      <c r="H14801" s="266" t="s">
        <v>1200</v>
      </c>
      <c r="I14801" s="72" t="s">
        <v>13081</v>
      </c>
    </row>
    <row r="14802" spans="1:9" hidden="1" x14ac:dyDescent="0.25">
      <c r="A14802" s="210">
        <v>44873</v>
      </c>
      <c r="B14802" s="59" t="s">
        <v>12788</v>
      </c>
      <c r="C14802" s="247" t="s">
        <v>13083</v>
      </c>
      <c r="D14802" s="80">
        <v>1</v>
      </c>
      <c r="E14802" s="65" t="s">
        <v>31</v>
      </c>
      <c r="F14802" s="209">
        <v>1700000</v>
      </c>
      <c r="G14802" s="67">
        <f t="shared" si="484"/>
        <v>1700000</v>
      </c>
      <c r="H14802" s="266" t="s">
        <v>1200</v>
      </c>
      <c r="I14802" s="72" t="s">
        <v>13081</v>
      </c>
    </row>
    <row r="14803" spans="1:9" hidden="1" x14ac:dyDescent="0.25">
      <c r="A14803" s="210">
        <v>44873</v>
      </c>
      <c r="B14803" s="59" t="s">
        <v>12788</v>
      </c>
      <c r="C14803" s="247" t="s">
        <v>13084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13081</v>
      </c>
    </row>
    <row r="14804" spans="1:9" hidden="1" x14ac:dyDescent="0.25">
      <c r="A14804" s="210">
        <v>44873</v>
      </c>
      <c r="B14804" s="59" t="s">
        <v>12788</v>
      </c>
      <c r="C14804" s="247" t="s">
        <v>13085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13081</v>
      </c>
    </row>
    <row r="14805" spans="1:9" hidden="1" x14ac:dyDescent="0.25">
      <c r="A14805" s="210">
        <v>44873</v>
      </c>
      <c r="B14805" s="59" t="s">
        <v>12788</v>
      </c>
      <c r="C14805" s="247" t="s">
        <v>13086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13081</v>
      </c>
    </row>
    <row r="14806" spans="1:9" hidden="1" x14ac:dyDescent="0.25">
      <c r="A14806" s="210">
        <v>44873</v>
      </c>
      <c r="B14806" s="78" t="s">
        <v>12464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13081</v>
      </c>
    </row>
    <row r="14807" spans="1:9" hidden="1" x14ac:dyDescent="0.25">
      <c r="A14807" s="210">
        <v>44873</v>
      </c>
      <c r="B14807" s="59" t="s">
        <v>12770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13081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5">F14808*D14808</f>
        <v>693780</v>
      </c>
      <c r="H14808" s="266" t="s">
        <v>1200</v>
      </c>
      <c r="I14808" s="72" t="s">
        <v>13081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5"/>
        <v>646000</v>
      </c>
      <c r="H14809" s="266" t="s">
        <v>1200</v>
      </c>
      <c r="I14809" s="72" t="s">
        <v>13081</v>
      </c>
    </row>
    <row r="14810" spans="1:9" hidden="1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5"/>
        <v>220000</v>
      </c>
      <c r="H14810" s="266" t="s">
        <v>1200</v>
      </c>
      <c r="I14810" s="72" t="s">
        <v>13081</v>
      </c>
    </row>
    <row r="14811" spans="1:9" hidden="1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5"/>
        <v>220000</v>
      </c>
      <c r="H14811" s="266" t="s">
        <v>1200</v>
      </c>
      <c r="I14811" s="72" t="s">
        <v>13081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5"/>
        <v>297000</v>
      </c>
      <c r="H14812" s="84" t="s">
        <v>648</v>
      </c>
      <c r="I14812" s="72" t="s">
        <v>9395</v>
      </c>
    </row>
    <row r="14813" spans="1:9" hidden="1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5"/>
        <v>95000</v>
      </c>
      <c r="H14813" s="84" t="s">
        <v>648</v>
      </c>
      <c r="I14813" s="72" t="s">
        <v>9395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5"/>
        <v>20625</v>
      </c>
      <c r="H14815" s="84" t="s">
        <v>502</v>
      </c>
      <c r="I14815" s="72" t="s">
        <v>9027</v>
      </c>
    </row>
    <row r="14816" spans="1:9" hidden="1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5"/>
        <v>55000</v>
      </c>
      <c r="H14816" s="84" t="s">
        <v>502</v>
      </c>
      <c r="I14816" s="72" t="s">
        <v>9027</v>
      </c>
    </row>
    <row r="14817" spans="1:9" hidden="1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5"/>
        <v>55000</v>
      </c>
      <c r="H14817" s="84" t="s">
        <v>502</v>
      </c>
      <c r="I14817" s="72" t="s">
        <v>9027</v>
      </c>
    </row>
    <row r="14818" spans="1:9" hidden="1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5"/>
        <v>125000</v>
      </c>
      <c r="H14818" s="84" t="s">
        <v>2211</v>
      </c>
      <c r="I14818" s="59" t="s">
        <v>9403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5"/>
        <v>24750</v>
      </c>
      <c r="H14819" s="84" t="s">
        <v>2211</v>
      </c>
      <c r="I14819" s="59" t="s">
        <v>9403</v>
      </c>
    </row>
    <row r="14820" spans="1:9" hidden="1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5"/>
        <v>250000</v>
      </c>
      <c r="H14820" s="84" t="s">
        <v>2211</v>
      </c>
      <c r="I14820" s="59" t="s">
        <v>9403</v>
      </c>
    </row>
    <row r="14821" spans="1:9" hidden="1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5"/>
        <v>275000</v>
      </c>
      <c r="H14821" s="84" t="s">
        <v>723</v>
      </c>
      <c r="I14821" s="59" t="s">
        <v>13087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5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5"/>
        <v>1000000</v>
      </c>
      <c r="H14823" s="68" t="s">
        <v>3171</v>
      </c>
      <c r="I14823" s="72" t="s">
        <v>13009</v>
      </c>
    </row>
    <row r="14824" spans="1:9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5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5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5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13088</v>
      </c>
      <c r="D14827" s="64">
        <v>1</v>
      </c>
      <c r="E14827" s="65" t="s">
        <v>31</v>
      </c>
      <c r="F14827" s="66">
        <v>3400000</v>
      </c>
      <c r="G14827" s="209">
        <f t="shared" si="485"/>
        <v>3400000</v>
      </c>
      <c r="H14827" s="340" t="s">
        <v>504</v>
      </c>
      <c r="I14827" s="68" t="s">
        <v>13089</v>
      </c>
    </row>
    <row r="14828" spans="1:9" hidden="1" x14ac:dyDescent="0.25">
      <c r="A14828" s="210">
        <v>44903</v>
      </c>
      <c r="B14828" s="78" t="s">
        <v>96</v>
      </c>
      <c r="C14828" s="59" t="s">
        <v>13090</v>
      </c>
      <c r="D14828" s="80">
        <v>1</v>
      </c>
      <c r="E14828" s="65" t="s">
        <v>31</v>
      </c>
      <c r="F14828" s="209">
        <v>3400000</v>
      </c>
      <c r="G14828" s="67">
        <f t="shared" si="485"/>
        <v>3400000</v>
      </c>
      <c r="H14828" s="340" t="s">
        <v>504</v>
      </c>
      <c r="I14828" s="68" t="s">
        <v>13089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5"/>
        <v>300000</v>
      </c>
      <c r="H14829" s="340" t="s">
        <v>504</v>
      </c>
      <c r="I14829" s="68" t="s">
        <v>13089</v>
      </c>
    </row>
    <row r="14830" spans="1:9" hidden="1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5"/>
        <v>700000</v>
      </c>
      <c r="H14830" s="340" t="s">
        <v>504</v>
      </c>
      <c r="I14830" s="68" t="s">
        <v>13089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5"/>
        <v>6450000</v>
      </c>
      <c r="H14831" s="340" t="s">
        <v>504</v>
      </c>
      <c r="I14831" s="68" t="s">
        <v>13089</v>
      </c>
    </row>
    <row r="14832" spans="1:9" hidden="1" x14ac:dyDescent="0.25">
      <c r="A14832" s="210">
        <v>44903</v>
      </c>
      <c r="B14832" s="59" t="s">
        <v>12925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5"/>
        <v>240000</v>
      </c>
      <c r="H14832" s="84" t="s">
        <v>121</v>
      </c>
      <c r="I14832" s="72" t="s">
        <v>9404</v>
      </c>
    </row>
    <row r="14833" spans="1:9" hidden="1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hidden="1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6">F14834*D14834</f>
        <v>110000</v>
      </c>
      <c r="H14834" s="84" t="s">
        <v>6493</v>
      </c>
      <c r="I14834" s="72"/>
    </row>
    <row r="14835" spans="1:9" hidden="1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6"/>
        <v>300000</v>
      </c>
      <c r="H14835" s="68" t="s">
        <v>6510</v>
      </c>
      <c r="I14835" s="72" t="s">
        <v>13091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6"/>
        <v>20000</v>
      </c>
      <c r="H14836" s="68" t="s">
        <v>6510</v>
      </c>
      <c r="I14836" s="72" t="s">
        <v>13091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6"/>
        <v>20000</v>
      </c>
      <c r="H14837" s="68" t="s">
        <v>6510</v>
      </c>
      <c r="I14837" s="72" t="s">
        <v>13091</v>
      </c>
    </row>
    <row r="14838" spans="1:9" hidden="1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6"/>
        <v>1500000</v>
      </c>
      <c r="H14838" s="68" t="s">
        <v>621</v>
      </c>
      <c r="I14838" s="72" t="s">
        <v>13092</v>
      </c>
    </row>
    <row r="14839" spans="1:9" hidden="1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6"/>
        <v>7500</v>
      </c>
      <c r="H14839" s="266" t="s">
        <v>6501</v>
      </c>
      <c r="I14839" s="72"/>
    </row>
    <row r="14840" spans="1:9" hidden="1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6"/>
        <v>100000</v>
      </c>
      <c r="H14840" s="84" t="s">
        <v>723</v>
      </c>
      <c r="I14840" s="72" t="s">
        <v>9045</v>
      </c>
    </row>
    <row r="14841" spans="1:9" hidden="1" x14ac:dyDescent="0.25">
      <c r="A14841" s="64" t="s">
        <v>6495</v>
      </c>
      <c r="B14841" s="78" t="s">
        <v>12464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6"/>
        <v>185000</v>
      </c>
      <c r="H14841" s="68" t="s">
        <v>723</v>
      </c>
      <c r="I14841" s="72" t="s">
        <v>9045</v>
      </c>
    </row>
    <row r="14842" spans="1:9" hidden="1" x14ac:dyDescent="0.25">
      <c r="A14842" s="64" t="s">
        <v>6495</v>
      </c>
      <c r="B14842" s="78" t="s">
        <v>332</v>
      </c>
      <c r="C14842" s="59" t="s">
        <v>11899</v>
      </c>
      <c r="D14842" s="80">
        <v>1</v>
      </c>
      <c r="E14842" s="65" t="s">
        <v>31</v>
      </c>
      <c r="F14842" s="209">
        <v>690000</v>
      </c>
      <c r="G14842" s="209">
        <f t="shared" si="486"/>
        <v>690000</v>
      </c>
      <c r="H14842" s="84" t="s">
        <v>1080</v>
      </c>
      <c r="I14842" s="72" t="s">
        <v>9036</v>
      </c>
    </row>
    <row r="14843" spans="1:9" hidden="1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6"/>
        <v>15000</v>
      </c>
      <c r="H14843" s="68" t="s">
        <v>1080</v>
      </c>
      <c r="I14843" s="72" t="s">
        <v>9036</v>
      </c>
    </row>
    <row r="14844" spans="1:9" hidden="1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6"/>
        <v>49500</v>
      </c>
      <c r="H14844" s="68" t="s">
        <v>146</v>
      </c>
      <c r="I14844" s="72"/>
    </row>
    <row r="14845" spans="1:9" hidden="1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6"/>
        <v>15000</v>
      </c>
      <c r="H14845" s="68" t="s">
        <v>127</v>
      </c>
      <c r="I14845" s="68"/>
    </row>
    <row r="14846" spans="1:9" hidden="1" x14ac:dyDescent="0.25">
      <c r="A14846" s="64" t="s">
        <v>6495</v>
      </c>
      <c r="B14846" s="59" t="s">
        <v>13093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hidden="1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6"/>
        <v>495000</v>
      </c>
      <c r="H14847" s="340" t="s">
        <v>1992</v>
      </c>
      <c r="I14847" s="68" t="s">
        <v>9072</v>
      </c>
    </row>
    <row r="14848" spans="1:9" hidden="1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6"/>
        <v>120000</v>
      </c>
      <c r="H14848" s="84" t="s">
        <v>1992</v>
      </c>
      <c r="I14848" s="72" t="s">
        <v>9072</v>
      </c>
    </row>
    <row r="14849" spans="1:9" hidden="1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hidden="1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hidden="1" x14ac:dyDescent="0.25">
      <c r="A14852" s="64" t="s">
        <v>6495</v>
      </c>
      <c r="B14852" s="59" t="s">
        <v>12925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7">F14852*D14852</f>
        <v>60000</v>
      </c>
      <c r="H14852" s="68" t="s">
        <v>158</v>
      </c>
      <c r="I14852" s="72" t="s">
        <v>9053</v>
      </c>
    </row>
    <row r="14853" spans="1:9" hidden="1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7"/>
        <v>900000</v>
      </c>
      <c r="H14853" s="68" t="s">
        <v>3461</v>
      </c>
      <c r="I14853" s="72" t="s">
        <v>9056</v>
      </c>
    </row>
    <row r="14854" spans="1:9" hidden="1" x14ac:dyDescent="0.25">
      <c r="A14854" s="64" t="s">
        <v>6495</v>
      </c>
      <c r="B14854" s="59" t="s">
        <v>11384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hidden="1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hidden="1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7"/>
        <v>8000</v>
      </c>
      <c r="H14856" s="266" t="s">
        <v>6501</v>
      </c>
      <c r="I14856" s="72"/>
    </row>
    <row r="14857" spans="1:9" hidden="1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7"/>
        <v>35000</v>
      </c>
      <c r="H14857" s="68" t="s">
        <v>3818</v>
      </c>
      <c r="I14857" s="72"/>
    </row>
    <row r="14858" spans="1:9" hidden="1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7"/>
        <v>365000</v>
      </c>
      <c r="H14858" s="68" t="s">
        <v>3818</v>
      </c>
      <c r="I14858" s="72"/>
    </row>
    <row r="14859" spans="1:9" hidden="1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7"/>
        <v>35000</v>
      </c>
      <c r="H14859" s="68" t="s">
        <v>3818</v>
      </c>
      <c r="I14859" s="72"/>
    </row>
    <row r="14860" spans="1:9" hidden="1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7"/>
        <v>25000</v>
      </c>
      <c r="H14860" s="68" t="s">
        <v>3818</v>
      </c>
      <c r="I14860" s="72"/>
    </row>
    <row r="14861" spans="1:9" hidden="1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88">F14865*D14865</f>
        <v>495000</v>
      </c>
      <c r="H14865" s="340" t="s">
        <v>3394</v>
      </c>
      <c r="I14865" s="72" t="s">
        <v>9410</v>
      </c>
    </row>
    <row r="14866" spans="1:9" hidden="1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88"/>
        <v>175000</v>
      </c>
      <c r="H14866" s="68" t="s">
        <v>1722</v>
      </c>
      <c r="I14866" s="72" t="s">
        <v>9405</v>
      </c>
    </row>
    <row r="14867" spans="1:9" hidden="1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88"/>
        <v>297000</v>
      </c>
      <c r="H14867" s="68" t="s">
        <v>1722</v>
      </c>
      <c r="I14867" s="72" t="s">
        <v>9405</v>
      </c>
    </row>
    <row r="14868" spans="1:9" hidden="1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88"/>
        <v>39000</v>
      </c>
      <c r="H14868" s="68" t="s">
        <v>1722</v>
      </c>
      <c r="I14868" s="72" t="s">
        <v>9405</v>
      </c>
    </row>
    <row r="14869" spans="1:9" hidden="1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88"/>
        <v>92500</v>
      </c>
      <c r="H14869" s="68" t="s">
        <v>1722</v>
      </c>
      <c r="I14869" s="72" t="s">
        <v>9405</v>
      </c>
    </row>
    <row r="14870" spans="1:9" hidden="1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88"/>
        <v>95000</v>
      </c>
      <c r="H14870" s="68" t="s">
        <v>1722</v>
      </c>
      <c r="I14870" s="72" t="s">
        <v>9405</v>
      </c>
    </row>
    <row r="14871" spans="1:9" hidden="1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88"/>
        <v>49500</v>
      </c>
      <c r="H14871" s="84" t="s">
        <v>188</v>
      </c>
      <c r="I14871" s="72"/>
    </row>
    <row r="14872" spans="1:9" hidden="1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88"/>
        <v>52033.5</v>
      </c>
      <c r="H14872" s="84" t="s">
        <v>188</v>
      </c>
      <c r="I14872" s="72"/>
    </row>
    <row r="14873" spans="1:9" hidden="1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88"/>
        <v>264000</v>
      </c>
      <c r="H14873" s="84" t="s">
        <v>601</v>
      </c>
      <c r="I14873" s="59" t="s">
        <v>10510</v>
      </c>
    </row>
    <row r="14874" spans="1:9" hidden="1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88"/>
        <v>92500</v>
      </c>
      <c r="H14874" s="84" t="s">
        <v>601</v>
      </c>
      <c r="I14874" s="59" t="s">
        <v>10510</v>
      </c>
    </row>
    <row r="14875" spans="1:9" hidden="1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88"/>
        <v>39000</v>
      </c>
      <c r="H14875" s="84" t="s">
        <v>601</v>
      </c>
      <c r="I14875" s="59" t="s">
        <v>10510</v>
      </c>
    </row>
    <row r="14876" spans="1:9" hidden="1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88"/>
        <v>24750</v>
      </c>
      <c r="H14876" s="84" t="s">
        <v>601</v>
      </c>
      <c r="I14876" s="59" t="s">
        <v>10510</v>
      </c>
    </row>
    <row r="14877" spans="1:9" hidden="1" x14ac:dyDescent="0.25">
      <c r="A14877" s="64" t="s">
        <v>6495</v>
      </c>
      <c r="B14877" s="59" t="s">
        <v>13094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88"/>
        <v>60000</v>
      </c>
      <c r="H14877" s="84" t="s">
        <v>601</v>
      </c>
      <c r="I14877" s="59" t="s">
        <v>10510</v>
      </c>
    </row>
    <row r="14878" spans="1:9" hidden="1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88"/>
        <v>350000</v>
      </c>
      <c r="H14878" s="68" t="s">
        <v>2792</v>
      </c>
      <c r="I14878" s="59" t="s">
        <v>13095</v>
      </c>
    </row>
    <row r="14879" spans="1:9" hidden="1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88"/>
        <v>350000</v>
      </c>
      <c r="H14879" s="68" t="s">
        <v>2792</v>
      </c>
      <c r="I14879" s="59" t="s">
        <v>13095</v>
      </c>
    </row>
    <row r="14880" spans="1:9" hidden="1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88"/>
        <v>5555160</v>
      </c>
      <c r="H14880" s="84" t="s">
        <v>161</v>
      </c>
      <c r="I14880" s="72"/>
    </row>
    <row r="14881" spans="1:9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88"/>
        <v>3750</v>
      </c>
      <c r="H14881" s="84" t="s">
        <v>161</v>
      </c>
      <c r="I14881" s="72"/>
    </row>
    <row r="14882" spans="1:9" hidden="1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88"/>
        <v>255000</v>
      </c>
      <c r="H14882" s="68" t="s">
        <v>2253</v>
      </c>
      <c r="I14882" s="72"/>
    </row>
    <row r="14883" spans="1:9" hidden="1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88"/>
        <v>350000</v>
      </c>
      <c r="H14883" s="84" t="s">
        <v>2253</v>
      </c>
      <c r="I14883" s="72"/>
    </row>
    <row r="14884" spans="1:9" hidden="1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88"/>
        <v>111000</v>
      </c>
      <c r="H14884" s="84" t="s">
        <v>2253</v>
      </c>
      <c r="I14884" s="72"/>
    </row>
    <row r="14885" spans="1:9" hidden="1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88"/>
        <v>125000</v>
      </c>
      <c r="H14887" s="68" t="s">
        <v>161</v>
      </c>
      <c r="I14887" s="68"/>
    </row>
    <row r="14888" spans="1:9" hidden="1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88"/>
        <v>20000</v>
      </c>
      <c r="H14888" s="68" t="s">
        <v>947</v>
      </c>
      <c r="I14888" s="68"/>
    </row>
    <row r="14889" spans="1:9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88"/>
        <v>20000</v>
      </c>
      <c r="H14889" s="84" t="s">
        <v>3815</v>
      </c>
      <c r="I14889" s="72"/>
    </row>
    <row r="14890" spans="1:9" hidden="1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88"/>
        <v>175000</v>
      </c>
      <c r="H14890" s="68" t="s">
        <v>6501</v>
      </c>
      <c r="I14890" s="72"/>
    </row>
    <row r="14891" spans="1:9" hidden="1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88"/>
        <v>28000</v>
      </c>
      <c r="H14891" s="68" t="s">
        <v>6501</v>
      </c>
      <c r="I14891" s="72"/>
    </row>
    <row r="14892" spans="1:9" hidden="1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88"/>
        <v>11490</v>
      </c>
      <c r="H14892" s="68" t="s">
        <v>6501</v>
      </c>
      <c r="I14892" s="72"/>
    </row>
    <row r="14893" spans="1:9" hidden="1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88"/>
        <v>16000</v>
      </c>
      <c r="H14893" s="68" t="s">
        <v>6501</v>
      </c>
      <c r="I14893" s="72"/>
    </row>
    <row r="14894" spans="1:9" hidden="1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88"/>
        <v>75000</v>
      </c>
      <c r="H14894" s="68" t="s">
        <v>504</v>
      </c>
      <c r="I14894" s="72" t="s">
        <v>13096</v>
      </c>
    </row>
    <row r="14895" spans="1:9" hidden="1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88"/>
        <v>80000</v>
      </c>
      <c r="H14895" s="68" t="s">
        <v>977</v>
      </c>
      <c r="I14895" s="72" t="s">
        <v>10509</v>
      </c>
    </row>
    <row r="14896" spans="1:9" hidden="1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88"/>
        <v>40000</v>
      </c>
      <c r="H14896" s="68" t="s">
        <v>977</v>
      </c>
      <c r="I14896" s="72" t="s">
        <v>10509</v>
      </c>
    </row>
    <row r="14897" spans="1:9" hidden="1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hidden="1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hidden="1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88"/>
        <v>134500</v>
      </c>
      <c r="H14899" s="68" t="s">
        <v>977</v>
      </c>
      <c r="I14899" s="72" t="s">
        <v>10509</v>
      </c>
    </row>
    <row r="14900" spans="1:9" hidden="1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88"/>
        <v>21000</v>
      </c>
      <c r="H14900" s="68" t="s">
        <v>977</v>
      </c>
      <c r="I14900" s="72" t="s">
        <v>10509</v>
      </c>
    </row>
    <row r="14901" spans="1:9" hidden="1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88"/>
        <v>1900000</v>
      </c>
      <c r="H14901" s="68" t="s">
        <v>127</v>
      </c>
      <c r="I14901" s="72"/>
    </row>
    <row r="14902" spans="1:9" hidden="1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88"/>
        <v>1550000</v>
      </c>
      <c r="H14902" s="68" t="s">
        <v>127</v>
      </c>
      <c r="I14902" s="72"/>
    </row>
    <row r="14903" spans="1:9" hidden="1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88"/>
        <v>1300000</v>
      </c>
      <c r="H14903" s="68" t="s">
        <v>127</v>
      </c>
      <c r="I14903" s="72"/>
    </row>
    <row r="14904" spans="1:9" hidden="1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88"/>
        <v>1250000</v>
      </c>
      <c r="H14904" s="68" t="s">
        <v>6510</v>
      </c>
      <c r="I14904" s="72" t="s">
        <v>13097</v>
      </c>
    </row>
    <row r="14905" spans="1:9" hidden="1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88"/>
        <v>60000</v>
      </c>
      <c r="H14905" s="68" t="s">
        <v>843</v>
      </c>
      <c r="I14905" s="72" t="s">
        <v>9409</v>
      </c>
    </row>
    <row r="14906" spans="1:9" hidden="1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hidden="1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89">F14907*D14907</f>
        <v>95000</v>
      </c>
      <c r="H14907" s="340" t="s">
        <v>1039</v>
      </c>
      <c r="I14907" s="72" t="s">
        <v>9408</v>
      </c>
    </row>
    <row r="14908" spans="1:9" hidden="1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89"/>
        <v>49500</v>
      </c>
      <c r="H14908" s="84" t="s">
        <v>146</v>
      </c>
      <c r="I14908" s="72"/>
    </row>
    <row r="14909" spans="1:9" hidden="1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89"/>
        <v>49500</v>
      </c>
      <c r="H14909" s="84" t="s">
        <v>2211</v>
      </c>
      <c r="I14909" s="72"/>
    </row>
    <row r="14910" spans="1:9" hidden="1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89"/>
        <v>30000</v>
      </c>
      <c r="H14910" s="68" t="s">
        <v>887</v>
      </c>
      <c r="I14910" s="72"/>
    </row>
    <row r="14911" spans="1:9" hidden="1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89"/>
        <v>92500</v>
      </c>
      <c r="H14911" s="84" t="s">
        <v>887</v>
      </c>
      <c r="I14911" s="72"/>
    </row>
    <row r="14912" spans="1:9" hidden="1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89"/>
        <v>39000</v>
      </c>
      <c r="H14912" s="84" t="s">
        <v>887</v>
      </c>
      <c r="I14912" s="72"/>
    </row>
    <row r="14913" spans="1:9" hidden="1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89"/>
        <v>27000</v>
      </c>
      <c r="H14913" s="266" t="s">
        <v>582</v>
      </c>
      <c r="I14913" s="72"/>
    </row>
    <row r="14914" spans="1:9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89"/>
        <v>10000</v>
      </c>
      <c r="H14914" s="84" t="s">
        <v>127</v>
      </c>
      <c r="I14914" s="72"/>
    </row>
    <row r="14915" spans="1:9" hidden="1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89"/>
        <v>30000</v>
      </c>
      <c r="H14915" s="68" t="s">
        <v>139</v>
      </c>
      <c r="I14915" s="68"/>
    </row>
    <row r="14916" spans="1:9" hidden="1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89"/>
        <v>22500</v>
      </c>
      <c r="H14917" s="68" t="s">
        <v>582</v>
      </c>
      <c r="I14917" s="72"/>
    </row>
    <row r="14918" spans="1:9" hidden="1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89"/>
        <v>30000</v>
      </c>
      <c r="H14918" s="68" t="s">
        <v>582</v>
      </c>
      <c r="I14918" s="72"/>
    </row>
    <row r="14919" spans="1:9" hidden="1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89"/>
        <v>28000</v>
      </c>
      <c r="H14919" s="84" t="s">
        <v>2926</v>
      </c>
      <c r="I14919" s="72"/>
    </row>
    <row r="14920" spans="1:9" hidden="1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89"/>
        <v>90000</v>
      </c>
      <c r="H14920" s="68" t="s">
        <v>127</v>
      </c>
      <c r="I14920" s="72"/>
    </row>
    <row r="14921" spans="1:9" hidden="1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89"/>
        <v>90000</v>
      </c>
      <c r="H14921" s="68" t="s">
        <v>127</v>
      </c>
      <c r="I14921" s="72"/>
    </row>
    <row r="14922" spans="1:9" hidden="1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90">F14923*D14923</f>
        <v>100000</v>
      </c>
      <c r="H14923" s="68" t="s">
        <v>127</v>
      </c>
      <c r="I14923" s="72"/>
    </row>
    <row r="14924" spans="1:9" hidden="1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90"/>
        <v>250000</v>
      </c>
      <c r="H14924" s="68" t="s">
        <v>161</v>
      </c>
      <c r="I14924" s="72"/>
    </row>
    <row r="14925" spans="1:9" hidden="1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90"/>
        <v>400000</v>
      </c>
      <c r="H14925" s="68" t="s">
        <v>4956</v>
      </c>
      <c r="I14925" s="72" t="s">
        <v>9246</v>
      </c>
    </row>
    <row r="14926" spans="1:9" hidden="1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90"/>
        <v>900000</v>
      </c>
      <c r="H14926" s="68" t="s">
        <v>4956</v>
      </c>
      <c r="I14926" s="72" t="s">
        <v>9246</v>
      </c>
    </row>
    <row r="14927" spans="1:9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90"/>
        <v>10000</v>
      </c>
      <c r="H14927" s="68" t="s">
        <v>507</v>
      </c>
      <c r="I14927" s="72"/>
    </row>
    <row r="14928" spans="1:9" hidden="1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90"/>
        <v>11500</v>
      </c>
      <c r="H14928" s="68" t="s">
        <v>507</v>
      </c>
      <c r="I14928" s="72"/>
    </row>
    <row r="14929" spans="1:9" hidden="1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90"/>
        <v>1275000</v>
      </c>
      <c r="H14929" s="266" t="s">
        <v>887</v>
      </c>
      <c r="I14929" s="72"/>
    </row>
    <row r="14930" spans="1:9" hidden="1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90"/>
        <v>100000</v>
      </c>
      <c r="H14930" s="266" t="s">
        <v>887</v>
      </c>
      <c r="I14930" s="72"/>
    </row>
    <row r="14931" spans="1:9" hidden="1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90"/>
        <v>284000</v>
      </c>
      <c r="H14931" s="68" t="s">
        <v>13098</v>
      </c>
      <c r="I14931" s="72" t="s">
        <v>13099</v>
      </c>
    </row>
    <row r="14932" spans="1:9" hidden="1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90"/>
        <v>7000000</v>
      </c>
      <c r="H14932" s="68" t="s">
        <v>161</v>
      </c>
      <c r="I14932" s="72"/>
    </row>
    <row r="14933" spans="1:9" hidden="1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90"/>
        <v>264000</v>
      </c>
      <c r="H14933" s="397" t="s">
        <v>9000</v>
      </c>
      <c r="I14933" s="72"/>
    </row>
    <row r="14934" spans="1:9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90"/>
        <v>15650</v>
      </c>
      <c r="H14934" s="84" t="s">
        <v>2678</v>
      </c>
      <c r="I14934" s="72"/>
    </row>
    <row r="14935" spans="1:9" hidden="1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90"/>
        <v>277758</v>
      </c>
      <c r="H14935" s="84" t="s">
        <v>161</v>
      </c>
      <c r="I14935" s="72"/>
    </row>
    <row r="14936" spans="1:9" hidden="1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90"/>
        <v>30862</v>
      </c>
      <c r="H14936" s="84" t="s">
        <v>1992</v>
      </c>
      <c r="I14936" s="72"/>
    </row>
    <row r="14937" spans="1:9" hidden="1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90"/>
        <v>24750</v>
      </c>
      <c r="H14937" s="84" t="s">
        <v>2369</v>
      </c>
      <c r="I14937" s="72"/>
    </row>
    <row r="14938" spans="1:9" hidden="1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90"/>
        <v>28874.999999999996</v>
      </c>
      <c r="H14938" s="84" t="s">
        <v>1941</v>
      </c>
      <c r="I14938" s="72"/>
    </row>
    <row r="14939" spans="1:9" hidden="1" x14ac:dyDescent="0.25">
      <c r="A14939" s="59" t="s">
        <v>6546</v>
      </c>
      <c r="B14939" s="59" t="s">
        <v>110</v>
      </c>
      <c r="C14939" s="59" t="s">
        <v>13100</v>
      </c>
      <c r="D14939" s="80">
        <v>1</v>
      </c>
      <c r="E14939" s="65" t="s">
        <v>66</v>
      </c>
      <c r="F14939" s="71">
        <v>2100000</v>
      </c>
      <c r="G14939" s="67">
        <f t="shared" si="490"/>
        <v>2100000</v>
      </c>
      <c r="H14939" s="68" t="s">
        <v>648</v>
      </c>
      <c r="I14939" s="72" t="s">
        <v>9429</v>
      </c>
    </row>
    <row r="14940" spans="1:9" hidden="1" x14ac:dyDescent="0.25">
      <c r="A14940" s="59" t="s">
        <v>6546</v>
      </c>
      <c r="B14940" s="59" t="s">
        <v>110</v>
      </c>
      <c r="C14940" s="59" t="s">
        <v>13101</v>
      </c>
      <c r="D14940" s="80">
        <v>1</v>
      </c>
      <c r="E14940" s="65" t="s">
        <v>66</v>
      </c>
      <c r="F14940" s="81">
        <v>2100000</v>
      </c>
      <c r="G14940" s="67">
        <f t="shared" si="490"/>
        <v>2100000</v>
      </c>
      <c r="H14940" s="68" t="s">
        <v>648</v>
      </c>
      <c r="I14940" s="72" t="s">
        <v>9429</v>
      </c>
    </row>
    <row r="14941" spans="1:9" hidden="1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90"/>
        <v>92500</v>
      </c>
      <c r="H14941" s="68" t="s">
        <v>759</v>
      </c>
      <c r="I14941" s="68"/>
    </row>
    <row r="14942" spans="1:9" hidden="1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90"/>
        <v>39000</v>
      </c>
      <c r="H14942" s="84" t="s">
        <v>759</v>
      </c>
      <c r="I14942" s="72"/>
    </row>
    <row r="14943" spans="1:9" hidden="1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90"/>
        <v>2500</v>
      </c>
      <c r="H14943" s="84" t="s">
        <v>759</v>
      </c>
      <c r="I14943" s="72"/>
    </row>
    <row r="14944" spans="1:9" hidden="1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90"/>
        <v>350000</v>
      </c>
      <c r="H14944" s="84" t="s">
        <v>759</v>
      </c>
      <c r="I14944" s="72"/>
    </row>
    <row r="14945" spans="1:9" hidden="1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90"/>
        <v>40000</v>
      </c>
      <c r="H14945" s="84" t="s">
        <v>759</v>
      </c>
      <c r="I14945" s="72"/>
    </row>
    <row r="14946" spans="1:9" hidden="1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90"/>
        <v>49500</v>
      </c>
      <c r="H14946" s="84" t="s">
        <v>759</v>
      </c>
      <c r="I14946" s="72"/>
    </row>
    <row r="14947" spans="1:9" hidden="1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90"/>
        <v>72000</v>
      </c>
      <c r="H14947" s="68" t="s">
        <v>759</v>
      </c>
      <c r="I14947" s="72"/>
    </row>
    <row r="14948" spans="1:9" hidden="1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90"/>
        <v>73000</v>
      </c>
      <c r="H14948" s="84" t="s">
        <v>2253</v>
      </c>
      <c r="I14948" s="72"/>
    </row>
    <row r="14949" spans="1:9" hidden="1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90"/>
        <v>111000</v>
      </c>
      <c r="H14949" s="84" t="s">
        <v>2253</v>
      </c>
      <c r="I14949" s="72"/>
    </row>
    <row r="14950" spans="1:9" hidden="1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90"/>
        <v>16000</v>
      </c>
      <c r="H14950" s="84" t="s">
        <v>2253</v>
      </c>
      <c r="I14950" s="72"/>
    </row>
    <row r="14951" spans="1:9" hidden="1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90"/>
        <v>1750000</v>
      </c>
      <c r="H14951" s="68" t="s">
        <v>13102</v>
      </c>
      <c r="I14951" s="72" t="s">
        <v>13103</v>
      </c>
    </row>
    <row r="14952" spans="1:9" hidden="1" x14ac:dyDescent="0.25">
      <c r="A14952" s="59" t="s">
        <v>6546</v>
      </c>
      <c r="B14952" s="59" t="s">
        <v>1497</v>
      </c>
      <c r="C14952" s="85" t="s">
        <v>12864</v>
      </c>
      <c r="D14952" s="64">
        <v>1</v>
      </c>
      <c r="E14952" s="75" t="s">
        <v>31</v>
      </c>
      <c r="F14952" s="71">
        <v>350000</v>
      </c>
      <c r="G14952" s="209">
        <f t="shared" si="490"/>
        <v>350000</v>
      </c>
      <c r="H14952" s="266" t="s">
        <v>887</v>
      </c>
      <c r="I14952" s="72"/>
    </row>
    <row r="14953" spans="1:9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91">F14956*D14956</f>
        <v>2625</v>
      </c>
      <c r="H14956" s="68" t="s">
        <v>127</v>
      </c>
      <c r="I14956" s="72"/>
    </row>
    <row r="14957" spans="1:9" hidden="1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91"/>
        <v>325000</v>
      </c>
      <c r="H14957" s="68" t="s">
        <v>127</v>
      </c>
      <c r="I14957" s="72"/>
    </row>
    <row r="14958" spans="1:9" hidden="1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91"/>
        <v>26000</v>
      </c>
      <c r="H14958" s="68" t="s">
        <v>127</v>
      </c>
      <c r="I14958" s="72"/>
    </row>
    <row r="14959" spans="1:9" hidden="1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91"/>
        <v>3000</v>
      </c>
      <c r="H14959" s="68" t="s">
        <v>127</v>
      </c>
      <c r="I14959" s="72"/>
    </row>
    <row r="14960" spans="1:9" hidden="1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91"/>
        <v>1200</v>
      </c>
      <c r="H14960" s="68" t="s">
        <v>127</v>
      </c>
      <c r="I14960" s="72"/>
    </row>
    <row r="14961" spans="1:9" hidden="1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91"/>
        <v>39000</v>
      </c>
      <c r="H14961" s="68" t="s">
        <v>503</v>
      </c>
      <c r="I14961" s="72"/>
    </row>
    <row r="14962" spans="1:9" hidden="1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91"/>
        <v>4500</v>
      </c>
      <c r="H14962" s="68" t="s">
        <v>503</v>
      </c>
      <c r="I14962" s="72"/>
    </row>
    <row r="14963" spans="1:9" hidden="1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91"/>
        <v>1800</v>
      </c>
      <c r="H14963" s="68" t="s">
        <v>503</v>
      </c>
      <c r="I14963" s="72"/>
    </row>
    <row r="14964" spans="1:9" hidden="1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91"/>
        <v>264000</v>
      </c>
      <c r="H14964" s="68" t="s">
        <v>2208</v>
      </c>
      <c r="I14964" s="72" t="s">
        <v>9428</v>
      </c>
    </row>
    <row r="14965" spans="1:9" hidden="1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91"/>
        <v>92500</v>
      </c>
      <c r="H14965" s="68" t="s">
        <v>2208</v>
      </c>
      <c r="I14965" s="72" t="s">
        <v>9428</v>
      </c>
    </row>
    <row r="14966" spans="1:9" hidden="1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hidden="1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2">F14967*D14967</f>
        <v>55000</v>
      </c>
      <c r="H14967" s="340" t="s">
        <v>2208</v>
      </c>
      <c r="I14967" s="72" t="s">
        <v>9428</v>
      </c>
    </row>
    <row r="14968" spans="1:9" hidden="1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2"/>
        <v>208134</v>
      </c>
      <c r="H14968" s="266" t="s">
        <v>601</v>
      </c>
      <c r="I14968" s="72" t="s">
        <v>9431</v>
      </c>
    </row>
    <row r="14969" spans="1:9" hidden="1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2"/>
        <v>4500000</v>
      </c>
      <c r="H14969" s="266" t="s">
        <v>6559</v>
      </c>
      <c r="I14969" s="72"/>
    </row>
    <row r="14970" spans="1:9" hidden="1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2"/>
        <v>150000</v>
      </c>
      <c r="H14970" s="266" t="s">
        <v>6559</v>
      </c>
      <c r="I14970" s="72"/>
    </row>
    <row r="14971" spans="1:9" hidden="1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2"/>
        <v>400000</v>
      </c>
      <c r="H14971" s="266" t="s">
        <v>6559</v>
      </c>
      <c r="I14971" s="72"/>
    </row>
    <row r="14972" spans="1:9" hidden="1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2"/>
        <v>100000</v>
      </c>
      <c r="H14972" s="266" t="s">
        <v>6559</v>
      </c>
      <c r="I14972" s="72"/>
    </row>
    <row r="14973" spans="1:9" hidden="1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2"/>
        <v>30000</v>
      </c>
      <c r="H14973" s="266" t="s">
        <v>6559</v>
      </c>
      <c r="I14973" s="72"/>
    </row>
    <row r="14974" spans="1:9" hidden="1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2"/>
        <v>350000</v>
      </c>
      <c r="H14974" s="266" t="s">
        <v>6559</v>
      </c>
      <c r="I14974" s="72"/>
    </row>
    <row r="14975" spans="1:9" hidden="1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2"/>
        <v>750000</v>
      </c>
      <c r="H14975" s="266" t="s">
        <v>1200</v>
      </c>
      <c r="I14975" s="72" t="s">
        <v>13104</v>
      </c>
    </row>
    <row r="14976" spans="1:9" hidden="1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2"/>
        <v>875000</v>
      </c>
      <c r="H14976" s="266" t="s">
        <v>1200</v>
      </c>
      <c r="I14976" s="72" t="s">
        <v>13104</v>
      </c>
    </row>
    <row r="14977" spans="1:9" hidden="1" x14ac:dyDescent="0.25">
      <c r="A14977" s="59" t="s">
        <v>6564</v>
      </c>
      <c r="B14977" s="59" t="s">
        <v>12604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2"/>
        <v>320000</v>
      </c>
      <c r="H14977" s="266" t="s">
        <v>1200</v>
      </c>
      <c r="I14977" s="72" t="s">
        <v>13104</v>
      </c>
    </row>
    <row r="14978" spans="1:9" hidden="1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6564</v>
      </c>
      <c r="B14979" s="59" t="s">
        <v>13105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2"/>
        <v>56500000</v>
      </c>
      <c r="H14979" s="84" t="s">
        <v>101</v>
      </c>
      <c r="I14979" s="72" t="s">
        <v>13106</v>
      </c>
    </row>
    <row r="14980" spans="1:9" hidden="1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2"/>
        <v>600000</v>
      </c>
      <c r="H14980" s="84" t="s">
        <v>101</v>
      </c>
      <c r="I14980" s="72" t="s">
        <v>13106</v>
      </c>
    </row>
    <row r="14981" spans="1:9" hidden="1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2"/>
        <v>40000</v>
      </c>
      <c r="H14981" s="68" t="s">
        <v>630</v>
      </c>
      <c r="I14981" s="72" t="s">
        <v>13106</v>
      </c>
    </row>
    <row r="14982" spans="1:9" hidden="1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2"/>
        <v>4413000</v>
      </c>
      <c r="H14982" s="68" t="s">
        <v>759</v>
      </c>
      <c r="I14982" s="72"/>
    </row>
    <row r="14983" spans="1:9" hidden="1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2"/>
        <v>5000</v>
      </c>
      <c r="H14983" s="68" t="s">
        <v>759</v>
      </c>
      <c r="I14983" s="72"/>
    </row>
    <row r="14984" spans="1:9" hidden="1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2"/>
        <v>75000</v>
      </c>
      <c r="H14984" s="68" t="s">
        <v>759</v>
      </c>
      <c r="I14984" s="72"/>
    </row>
    <row r="14985" spans="1:9" hidden="1" x14ac:dyDescent="0.25">
      <c r="A14985" s="59" t="s">
        <v>6564</v>
      </c>
      <c r="B14985" s="59" t="s">
        <v>12521</v>
      </c>
      <c r="C14985" s="59" t="s">
        <v>12522</v>
      </c>
      <c r="D14985" s="59">
        <v>1</v>
      </c>
      <c r="E14985" s="70" t="s">
        <v>31</v>
      </c>
      <c r="F14985" s="209">
        <v>25000</v>
      </c>
      <c r="G14985" s="209">
        <f t="shared" si="492"/>
        <v>25000</v>
      </c>
      <c r="H14985" s="68" t="s">
        <v>565</v>
      </c>
      <c r="I14985" s="72" t="s">
        <v>9095</v>
      </c>
    </row>
    <row r="14986" spans="1:9" hidden="1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2"/>
        <v>2500</v>
      </c>
      <c r="H14986" s="68" t="s">
        <v>565</v>
      </c>
      <c r="I14986" s="72" t="s">
        <v>9095</v>
      </c>
    </row>
    <row r="14987" spans="1:9" hidden="1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2"/>
        <v>1380000</v>
      </c>
      <c r="H14987" s="84" t="s">
        <v>565</v>
      </c>
      <c r="I14987" s="72" t="s">
        <v>9095</v>
      </c>
    </row>
    <row r="14988" spans="1:9" hidden="1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2"/>
        <v>45000</v>
      </c>
      <c r="H14988" s="84" t="s">
        <v>565</v>
      </c>
      <c r="I14988" s="72" t="s">
        <v>9095</v>
      </c>
    </row>
    <row r="14989" spans="1:9" hidden="1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2"/>
        <v>55000</v>
      </c>
      <c r="H14989" s="68" t="s">
        <v>565</v>
      </c>
      <c r="I14989" s="72" t="s">
        <v>9095</v>
      </c>
    </row>
    <row r="14990" spans="1:9" hidden="1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2"/>
        <v>290000</v>
      </c>
      <c r="H14990" s="68" t="s">
        <v>565</v>
      </c>
      <c r="I14990" s="72" t="s">
        <v>9095</v>
      </c>
    </row>
    <row r="14991" spans="1:9" hidden="1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2"/>
        <v>85000</v>
      </c>
      <c r="H14991" s="68" t="s">
        <v>565</v>
      </c>
      <c r="I14991" s="72" t="s">
        <v>9095</v>
      </c>
    </row>
    <row r="14992" spans="1:9" hidden="1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2"/>
        <v>36975</v>
      </c>
      <c r="H14992" s="68" t="s">
        <v>565</v>
      </c>
      <c r="I14992" s="72" t="s">
        <v>9095</v>
      </c>
    </row>
    <row r="14993" spans="1:9" hidden="1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2"/>
        <v>49500</v>
      </c>
      <c r="H14993" s="68" t="s">
        <v>565</v>
      </c>
      <c r="I14993" s="72" t="s">
        <v>9095</v>
      </c>
    </row>
    <row r="14994" spans="1:9" hidden="1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2"/>
        <v>36975</v>
      </c>
      <c r="H14994" s="84" t="s">
        <v>3028</v>
      </c>
      <c r="I14994" s="72"/>
    </row>
    <row r="14995" spans="1:9" hidden="1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2"/>
        <v>49500</v>
      </c>
      <c r="H14995" s="84" t="s">
        <v>3028</v>
      </c>
      <c r="I14995" s="72"/>
    </row>
    <row r="14996" spans="1:9" hidden="1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2"/>
        <v>650000</v>
      </c>
      <c r="H14996" s="68" t="s">
        <v>127</v>
      </c>
      <c r="I14996" s="72"/>
    </row>
    <row r="14997" spans="1:9" hidden="1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2"/>
        <v>100000</v>
      </c>
      <c r="H14997" s="84" t="s">
        <v>582</v>
      </c>
      <c r="I14997" s="72"/>
    </row>
    <row r="14998" spans="1:9" hidden="1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2"/>
        <v>193500</v>
      </c>
      <c r="H14998" s="266" t="s">
        <v>3028</v>
      </c>
      <c r="I14998" s="72" t="s">
        <v>9091</v>
      </c>
    </row>
    <row r="14999" spans="1:9" hidden="1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hidden="1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hidden="1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hidden="1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3">F15002*D15002</f>
        <v>33000</v>
      </c>
      <c r="H15002" s="266" t="s">
        <v>3028</v>
      </c>
      <c r="I15002" s="72" t="s">
        <v>9091</v>
      </c>
    </row>
    <row r="15003" spans="1:9" hidden="1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3"/>
        <v>24750</v>
      </c>
      <c r="H15003" s="266" t="s">
        <v>3028</v>
      </c>
      <c r="I15003" s="72" t="s">
        <v>9091</v>
      </c>
    </row>
    <row r="15004" spans="1:9" hidden="1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3"/>
        <v>1194000</v>
      </c>
      <c r="H15004" s="68" t="s">
        <v>504</v>
      </c>
      <c r="I15004" s="72" t="s">
        <v>11792</v>
      </c>
    </row>
    <row r="15005" spans="1:9" hidden="1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3"/>
        <v>654000</v>
      </c>
      <c r="H15005" s="68" t="s">
        <v>504</v>
      </c>
      <c r="I15005" s="72" t="s">
        <v>11792</v>
      </c>
    </row>
    <row r="15006" spans="1:9" hidden="1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3"/>
        <v>111000</v>
      </c>
      <c r="H15006" s="68" t="s">
        <v>504</v>
      </c>
      <c r="I15006" s="72" t="s">
        <v>11792</v>
      </c>
    </row>
    <row r="15007" spans="1:9" hidden="1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3"/>
        <v>141500</v>
      </c>
      <c r="H15007" s="68" t="s">
        <v>504</v>
      </c>
      <c r="I15007" s="72" t="s">
        <v>11792</v>
      </c>
    </row>
    <row r="15008" spans="1:9" hidden="1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3"/>
        <v>277758</v>
      </c>
      <c r="H15008" s="84" t="s">
        <v>161</v>
      </c>
      <c r="I15008" s="72"/>
    </row>
    <row r="15009" spans="1:9" hidden="1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3"/>
        <v>495000</v>
      </c>
      <c r="H15009" s="68" t="s">
        <v>648</v>
      </c>
      <c r="I15009" s="72" t="s">
        <v>9434</v>
      </c>
    </row>
    <row r="15010" spans="1:9" hidden="1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hidden="1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4">F15011*D15011</f>
        <v>118000</v>
      </c>
      <c r="H15011" s="266" t="s">
        <v>504</v>
      </c>
      <c r="I15011" s="72" t="s">
        <v>13107</v>
      </c>
    </row>
    <row r="15012" spans="1:9" hidden="1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4"/>
        <v>300000</v>
      </c>
      <c r="H15012" s="266" t="s">
        <v>504</v>
      </c>
      <c r="I15012" s="72" t="s">
        <v>13107</v>
      </c>
    </row>
    <row r="15013" spans="1:9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4"/>
        <v>3060000</v>
      </c>
      <c r="H15013" s="266" t="s">
        <v>127</v>
      </c>
      <c r="I15013" s="72"/>
    </row>
    <row r="15014" spans="1:9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4"/>
        <v>2610000</v>
      </c>
      <c r="H15014" s="266" t="s">
        <v>127</v>
      </c>
      <c r="I15014" s="72"/>
    </row>
    <row r="15015" spans="1:9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4"/>
        <v>2250000</v>
      </c>
      <c r="H15015" s="266" t="s">
        <v>127</v>
      </c>
      <c r="I15015" s="72"/>
    </row>
    <row r="15016" spans="1:9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4"/>
        <v>2250000</v>
      </c>
      <c r="H15016" s="266" t="s">
        <v>127</v>
      </c>
      <c r="I15016" s="72"/>
    </row>
    <row r="15017" spans="1:9" hidden="1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4"/>
        <v>432068</v>
      </c>
      <c r="H15017" s="84" t="s">
        <v>161</v>
      </c>
      <c r="I15017" s="72"/>
    </row>
    <row r="15018" spans="1:9" hidden="1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4"/>
        <v>66000</v>
      </c>
      <c r="H15018" s="266" t="s">
        <v>161</v>
      </c>
      <c r="I15018" s="72"/>
    </row>
    <row r="15019" spans="1:9" hidden="1" x14ac:dyDescent="0.25">
      <c r="A15019" s="59" t="s">
        <v>6580</v>
      </c>
      <c r="B15019" s="484" t="s">
        <v>5539</v>
      </c>
      <c r="C15019" s="392" t="s">
        <v>534</v>
      </c>
      <c r="D15019" s="387">
        <v>1</v>
      </c>
      <c r="E15019" s="388" t="s">
        <v>31</v>
      </c>
      <c r="F15019" s="464">
        <v>495000</v>
      </c>
      <c r="G15019" s="464">
        <f t="shared" si="494"/>
        <v>495000</v>
      </c>
      <c r="H15019" s="490" t="s">
        <v>3171</v>
      </c>
      <c r="I15019" s="491" t="s">
        <v>9432</v>
      </c>
    </row>
    <row r="15020" spans="1:9" hidden="1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4"/>
        <v>36975</v>
      </c>
      <c r="H15020" s="68" t="s">
        <v>146</v>
      </c>
      <c r="I15020" s="72"/>
    </row>
    <row r="15021" spans="1:9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4"/>
        <v>10000</v>
      </c>
      <c r="H15021" s="266" t="s">
        <v>127</v>
      </c>
      <c r="I15021" s="72"/>
    </row>
    <row r="15022" spans="1:9" hidden="1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4"/>
        <v>33500</v>
      </c>
      <c r="H15022" s="68" t="s">
        <v>127</v>
      </c>
      <c r="I15022" s="72"/>
    </row>
    <row r="15023" spans="1:9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4"/>
        <v>62600</v>
      </c>
      <c r="H15023" s="68" t="s">
        <v>127</v>
      </c>
      <c r="I15023" s="72"/>
    </row>
    <row r="15024" spans="1:9" hidden="1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4"/>
        <v>75000</v>
      </c>
      <c r="H15024" s="68" t="s">
        <v>127</v>
      </c>
      <c r="I15024" s="72"/>
    </row>
    <row r="15025" spans="1:9" hidden="1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4"/>
        <v>1</v>
      </c>
      <c r="H15025" s="68" t="s">
        <v>161</v>
      </c>
      <c r="I15025" s="72"/>
    </row>
    <row r="15026" spans="1:9" hidden="1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4"/>
        <v>490000</v>
      </c>
      <c r="H15026" s="68" t="s">
        <v>2160</v>
      </c>
      <c r="I15026" s="72" t="s">
        <v>11792</v>
      </c>
    </row>
    <row r="15027" spans="1:9" hidden="1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4"/>
        <v>49500</v>
      </c>
      <c r="H15027" s="68" t="s">
        <v>887</v>
      </c>
      <c r="I15027" s="72"/>
    </row>
    <row r="15028" spans="1:9" hidden="1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4"/>
        <v>300000</v>
      </c>
      <c r="H15028" s="68" t="s">
        <v>158</v>
      </c>
      <c r="I15028" s="72" t="s">
        <v>10552</v>
      </c>
    </row>
    <row r="15029" spans="1:9" hidden="1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4"/>
        <v>340500</v>
      </c>
      <c r="H15029" s="68" t="s">
        <v>158</v>
      </c>
      <c r="I15029" s="72" t="s">
        <v>10552</v>
      </c>
    </row>
    <row r="15030" spans="1:9" hidden="1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4"/>
        <v>220000</v>
      </c>
      <c r="H15030" s="68" t="s">
        <v>158</v>
      </c>
      <c r="I15030" s="72" t="s">
        <v>10552</v>
      </c>
    </row>
    <row r="15031" spans="1:9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hidden="1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4"/>
        <v>75000</v>
      </c>
      <c r="H15032" s="68" t="s">
        <v>4069</v>
      </c>
      <c r="I15032" s="72" t="s">
        <v>13108</v>
      </c>
    </row>
    <row r="15033" spans="1:9" hidden="1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4"/>
        <v>35000</v>
      </c>
      <c r="H15033" s="84" t="s">
        <v>188</v>
      </c>
      <c r="I15033" s="72" t="s">
        <v>9097</v>
      </c>
    </row>
    <row r="15034" spans="1:9" hidden="1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4"/>
        <v>35000</v>
      </c>
      <c r="H15034" s="84" t="s">
        <v>188</v>
      </c>
      <c r="I15034" s="72" t="s">
        <v>9097</v>
      </c>
    </row>
    <row r="15035" spans="1:9" hidden="1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4"/>
        <v>49500</v>
      </c>
      <c r="H15035" s="84" t="s">
        <v>188</v>
      </c>
      <c r="I15035" s="72" t="s">
        <v>9097</v>
      </c>
    </row>
    <row r="15036" spans="1:9" hidden="1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4"/>
        <v>52033.5</v>
      </c>
      <c r="H15036" s="84" t="s">
        <v>188</v>
      </c>
      <c r="I15036" s="72" t="s">
        <v>9097</v>
      </c>
    </row>
    <row r="15037" spans="1:9" hidden="1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4"/>
        <v>45000</v>
      </c>
      <c r="H15037" s="68" t="s">
        <v>3394</v>
      </c>
      <c r="I15037" s="72" t="s">
        <v>9111</v>
      </c>
    </row>
    <row r="15038" spans="1:9" hidden="1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4"/>
        <v>49500</v>
      </c>
      <c r="H15038" s="84" t="s">
        <v>188</v>
      </c>
      <c r="I15038" s="72" t="s">
        <v>9114</v>
      </c>
    </row>
    <row r="15039" spans="1:9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4"/>
        <v>26250</v>
      </c>
      <c r="H15040" s="266" t="s">
        <v>759</v>
      </c>
      <c r="I15040" s="72"/>
    </row>
    <row r="15041" spans="1:9" hidden="1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4"/>
        <v>264000</v>
      </c>
      <c r="H15041" s="266" t="s">
        <v>966</v>
      </c>
      <c r="I15041" s="72" t="s">
        <v>9114</v>
      </c>
    </row>
    <row r="15042" spans="1:9" hidden="1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4"/>
        <v>730000</v>
      </c>
      <c r="H15042" s="68" t="s">
        <v>2253</v>
      </c>
      <c r="I15042" s="72"/>
    </row>
    <row r="15043" spans="1:9" hidden="1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4"/>
        <v>630000</v>
      </c>
      <c r="H15043" s="84" t="s">
        <v>2253</v>
      </c>
      <c r="I15043" s="72"/>
    </row>
    <row r="15044" spans="1:9" hidden="1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4"/>
        <v>200000</v>
      </c>
      <c r="H15044" s="68" t="s">
        <v>2253</v>
      </c>
      <c r="I15044" s="72"/>
    </row>
    <row r="15045" spans="1:9" hidden="1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4"/>
        <v>152000</v>
      </c>
      <c r="H15045" s="68" t="s">
        <v>2253</v>
      </c>
      <c r="I15045" s="72"/>
    </row>
    <row r="15046" spans="1:9" hidden="1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4"/>
        <v>269000</v>
      </c>
      <c r="H15046" s="68" t="s">
        <v>121</v>
      </c>
      <c r="I15046" s="72"/>
    </row>
    <row r="15047" spans="1:9" hidden="1" x14ac:dyDescent="0.25">
      <c r="A15047" s="59" t="s">
        <v>6580</v>
      </c>
      <c r="B15047" s="59" t="s">
        <v>8902</v>
      </c>
      <c r="C15047" s="59" t="s">
        <v>11447</v>
      </c>
      <c r="D15047" s="80">
        <v>1</v>
      </c>
      <c r="E15047" s="65" t="s">
        <v>31</v>
      </c>
      <c r="F15047" s="209">
        <v>60000</v>
      </c>
      <c r="G15047" s="209">
        <f t="shared" si="494"/>
        <v>60000</v>
      </c>
      <c r="H15047" s="84" t="s">
        <v>121</v>
      </c>
      <c r="I15047" s="72"/>
    </row>
    <row r="15048" spans="1:9" hidden="1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4"/>
        <v>21000</v>
      </c>
      <c r="H15048" s="68" t="s">
        <v>121</v>
      </c>
      <c r="I15048" s="72"/>
    </row>
    <row r="15049" spans="1:9" hidden="1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4"/>
        <v>115000</v>
      </c>
      <c r="H15049" s="68" t="s">
        <v>3816</v>
      </c>
      <c r="I15049" s="72"/>
    </row>
    <row r="15050" spans="1:9" hidden="1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4"/>
        <v>70000</v>
      </c>
      <c r="H15050" s="68" t="s">
        <v>977</v>
      </c>
      <c r="I15050" s="72"/>
    </row>
    <row r="15051" spans="1:9" hidden="1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4"/>
        <v>81000</v>
      </c>
      <c r="H15051" s="68" t="s">
        <v>977</v>
      </c>
      <c r="I15051" s="72"/>
    </row>
    <row r="15052" spans="1:9" hidden="1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4"/>
        <v>27000</v>
      </c>
      <c r="H15052" s="68" t="s">
        <v>977</v>
      </c>
      <c r="I15052" s="72"/>
    </row>
    <row r="15053" spans="1:9" hidden="1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4"/>
        <v>75000</v>
      </c>
      <c r="H15053" s="68" t="s">
        <v>977</v>
      </c>
      <c r="I15053" s="72"/>
    </row>
    <row r="15054" spans="1:9" hidden="1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4"/>
        <v>462930</v>
      </c>
      <c r="H15054" s="84" t="s">
        <v>161</v>
      </c>
      <c r="I15054" s="72"/>
    </row>
    <row r="15055" spans="1:9" hidden="1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4"/>
        <v>155000</v>
      </c>
      <c r="H15055" s="68" t="s">
        <v>6598</v>
      </c>
      <c r="I15055" s="72" t="s">
        <v>9246</v>
      </c>
    </row>
    <row r="15056" spans="1:9" hidden="1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4"/>
        <v>297000</v>
      </c>
      <c r="H15056" s="266" t="s">
        <v>1982</v>
      </c>
      <c r="I15056" s="72" t="s">
        <v>10569</v>
      </c>
    </row>
    <row r="15057" spans="1:9" hidden="1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hidden="1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hidden="1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5">F15059*D15059</f>
        <v>92500</v>
      </c>
      <c r="H15059" s="266" t="s">
        <v>1982</v>
      </c>
      <c r="I15059" s="72" t="s">
        <v>10569</v>
      </c>
    </row>
    <row r="15060" spans="1:9" hidden="1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5"/>
        <v>125000</v>
      </c>
      <c r="H15060" s="266" t="s">
        <v>1982</v>
      </c>
      <c r="I15060" s="72" t="s">
        <v>10569</v>
      </c>
    </row>
    <row r="15061" spans="1:9" hidden="1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5"/>
        <v>24750</v>
      </c>
      <c r="H15061" s="266" t="s">
        <v>1982</v>
      </c>
      <c r="I15061" s="72" t="s">
        <v>10569</v>
      </c>
    </row>
    <row r="15062" spans="1:9" hidden="1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5"/>
        <v>357000</v>
      </c>
      <c r="H15062" s="266" t="s">
        <v>1982</v>
      </c>
      <c r="I15062" s="72" t="s">
        <v>10569</v>
      </c>
    </row>
    <row r="15063" spans="1:9" hidden="1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5"/>
        <v>350000</v>
      </c>
      <c r="H15063" s="266" t="s">
        <v>1982</v>
      </c>
      <c r="I15063" s="72" t="s">
        <v>10569</v>
      </c>
    </row>
    <row r="15064" spans="1:9" hidden="1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5"/>
        <v>200000</v>
      </c>
      <c r="H15064" s="266" t="s">
        <v>843</v>
      </c>
      <c r="I15064" s="72"/>
    </row>
    <row r="15065" spans="1:9" hidden="1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5"/>
        <v>565000</v>
      </c>
      <c r="H15065" s="266" t="s">
        <v>6611</v>
      </c>
      <c r="I15065" s="72"/>
    </row>
    <row r="15066" spans="1:9" hidden="1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5"/>
        <v>49500</v>
      </c>
      <c r="H15066" s="489" t="s">
        <v>887</v>
      </c>
      <c r="I15066" s="508" t="s">
        <v>10576</v>
      </c>
    </row>
    <row r="15067" spans="1:9" hidden="1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5"/>
        <v>750000</v>
      </c>
      <c r="H15067" s="266" t="s">
        <v>887</v>
      </c>
      <c r="I15067" s="72" t="s">
        <v>10576</v>
      </c>
    </row>
    <row r="15068" spans="1:9" hidden="1" x14ac:dyDescent="0.25">
      <c r="A15068" s="59" t="s">
        <v>6595</v>
      </c>
      <c r="B15068" s="59" t="s">
        <v>12788</v>
      </c>
      <c r="C15068" s="85" t="s">
        <v>13109</v>
      </c>
      <c r="D15068" s="64">
        <v>1</v>
      </c>
      <c r="E15068" s="65" t="s">
        <v>31</v>
      </c>
      <c r="F15068" s="66">
        <v>1700000</v>
      </c>
      <c r="G15068" s="209">
        <f t="shared" si="495"/>
        <v>1700000</v>
      </c>
      <c r="H15068" s="68" t="s">
        <v>1725</v>
      </c>
      <c r="I15068" s="72" t="s">
        <v>10568</v>
      </c>
    </row>
    <row r="15069" spans="1:9" hidden="1" x14ac:dyDescent="0.25">
      <c r="A15069" s="59" t="s">
        <v>6595</v>
      </c>
      <c r="B15069" s="59" t="s">
        <v>12788</v>
      </c>
      <c r="C15069" s="79" t="s">
        <v>13110</v>
      </c>
      <c r="D15069" s="80">
        <v>1</v>
      </c>
      <c r="E15069" s="65" t="s">
        <v>31</v>
      </c>
      <c r="F15069" s="209">
        <v>1700000</v>
      </c>
      <c r="G15069" s="209">
        <f t="shared" si="495"/>
        <v>1700000</v>
      </c>
      <c r="H15069" s="68" t="s">
        <v>1725</v>
      </c>
      <c r="I15069" s="72" t="s">
        <v>10568</v>
      </c>
    </row>
    <row r="15070" spans="1:9" hidden="1" x14ac:dyDescent="0.25">
      <c r="A15070" s="59" t="s">
        <v>6595</v>
      </c>
      <c r="B15070" s="78" t="s">
        <v>12464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5"/>
        <v>370000</v>
      </c>
      <c r="H15070" s="68" t="s">
        <v>1725</v>
      </c>
      <c r="I15070" s="72" t="s">
        <v>10568</v>
      </c>
    </row>
    <row r="15071" spans="1:9" hidden="1" x14ac:dyDescent="0.25">
      <c r="A15071" s="59" t="s">
        <v>6595</v>
      </c>
      <c r="B15071" s="59" t="s">
        <v>12770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5"/>
        <v>90000</v>
      </c>
      <c r="H15071" s="68" t="s">
        <v>1725</v>
      </c>
      <c r="I15071" s="72" t="s">
        <v>10568</v>
      </c>
    </row>
    <row r="15072" spans="1:9" hidden="1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5"/>
        <v>165000</v>
      </c>
      <c r="H15072" s="84" t="s">
        <v>13111</v>
      </c>
      <c r="I15072" s="72" t="s">
        <v>13112</v>
      </c>
    </row>
    <row r="15073" spans="1:9" hidden="1" x14ac:dyDescent="0.25">
      <c r="A15073" s="59" t="s">
        <v>6595</v>
      </c>
      <c r="B15073" s="59" t="s">
        <v>12788</v>
      </c>
      <c r="C15073" s="59" t="s">
        <v>13113</v>
      </c>
      <c r="D15073" s="59">
        <v>1</v>
      </c>
      <c r="E15073" s="70" t="s">
        <v>31</v>
      </c>
      <c r="F15073" s="66">
        <v>1700000</v>
      </c>
      <c r="G15073" s="209">
        <f t="shared" si="495"/>
        <v>1700000</v>
      </c>
      <c r="H15073" s="68" t="s">
        <v>13111</v>
      </c>
      <c r="I15073" s="72" t="s">
        <v>9112</v>
      </c>
    </row>
    <row r="15074" spans="1:9" hidden="1" x14ac:dyDescent="0.25">
      <c r="A15074" s="59" t="s">
        <v>6595</v>
      </c>
      <c r="B15074" s="59" t="s">
        <v>12788</v>
      </c>
      <c r="C15074" s="180" t="s">
        <v>13114</v>
      </c>
      <c r="D15074" s="59">
        <v>1</v>
      </c>
      <c r="E15074" s="65" t="s">
        <v>31</v>
      </c>
      <c r="F15074" s="209">
        <v>1700000</v>
      </c>
      <c r="G15074" s="209">
        <f t="shared" si="495"/>
        <v>1700000</v>
      </c>
      <c r="H15074" s="68" t="s">
        <v>13111</v>
      </c>
      <c r="I15074" s="72" t="s">
        <v>9112</v>
      </c>
    </row>
    <row r="15075" spans="1:9" hidden="1" x14ac:dyDescent="0.25">
      <c r="A15075" s="59" t="s">
        <v>6595</v>
      </c>
      <c r="B15075" s="78" t="s">
        <v>12464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5"/>
        <v>185000</v>
      </c>
      <c r="H15075" s="68" t="s">
        <v>13111</v>
      </c>
      <c r="I15075" s="72" t="s">
        <v>9112</v>
      </c>
    </row>
    <row r="15076" spans="1:9" hidden="1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5"/>
        <v>495000</v>
      </c>
      <c r="H15076" s="84" t="s">
        <v>13111</v>
      </c>
      <c r="I15076" s="72" t="s">
        <v>9112</v>
      </c>
    </row>
    <row r="15077" spans="1:9" hidden="1" x14ac:dyDescent="0.25">
      <c r="A15077" s="59" t="s">
        <v>6595</v>
      </c>
      <c r="B15077" s="78" t="s">
        <v>40</v>
      </c>
      <c r="C15077" s="59" t="s">
        <v>13115</v>
      </c>
      <c r="D15077" s="64">
        <v>1</v>
      </c>
      <c r="E15077" s="75" t="s">
        <v>31</v>
      </c>
      <c r="F15077" s="67">
        <v>3975000</v>
      </c>
      <c r="G15077" s="209">
        <f t="shared" si="495"/>
        <v>3975000</v>
      </c>
      <c r="H15077" s="266" t="s">
        <v>630</v>
      </c>
      <c r="I15077" s="72" t="s">
        <v>13116</v>
      </c>
    </row>
    <row r="15078" spans="1:9" hidden="1" x14ac:dyDescent="0.25">
      <c r="A15078" s="59" t="s">
        <v>6595</v>
      </c>
      <c r="B15078" s="78" t="s">
        <v>40</v>
      </c>
      <c r="C15078" s="59" t="s">
        <v>13117</v>
      </c>
      <c r="D15078" s="59">
        <v>1</v>
      </c>
      <c r="E15078" s="70" t="s">
        <v>31</v>
      </c>
      <c r="F15078" s="67">
        <v>3975000</v>
      </c>
      <c r="G15078" s="67">
        <f t="shared" si="495"/>
        <v>3975000</v>
      </c>
      <c r="H15078" s="266" t="s">
        <v>630</v>
      </c>
      <c r="I15078" s="72" t="s">
        <v>13116</v>
      </c>
    </row>
    <row r="15079" spans="1:9" hidden="1" x14ac:dyDescent="0.25">
      <c r="A15079" s="59" t="s">
        <v>6595</v>
      </c>
      <c r="B15079" s="62" t="s">
        <v>13118</v>
      </c>
      <c r="C15079" s="59" t="s">
        <v>13119</v>
      </c>
      <c r="D15079" s="64">
        <v>1</v>
      </c>
      <c r="E15079" s="75" t="s">
        <v>31</v>
      </c>
      <c r="F15079" s="71">
        <v>475000</v>
      </c>
      <c r="G15079" s="75">
        <f t="shared" si="495"/>
        <v>475000</v>
      </c>
      <c r="H15079" s="84" t="s">
        <v>131</v>
      </c>
      <c r="I15079" s="72" t="s">
        <v>9433</v>
      </c>
    </row>
    <row r="15080" spans="1:9" hidden="1" x14ac:dyDescent="0.25">
      <c r="A15080" s="59" t="s">
        <v>6595</v>
      </c>
      <c r="B15080" s="62" t="s">
        <v>13118</v>
      </c>
      <c r="C15080" s="59" t="s">
        <v>13120</v>
      </c>
      <c r="D15080" s="64">
        <v>1</v>
      </c>
      <c r="E15080" s="75" t="s">
        <v>31</v>
      </c>
      <c r="F15080" s="71">
        <v>475000</v>
      </c>
      <c r="G15080" s="75">
        <f t="shared" si="495"/>
        <v>475000</v>
      </c>
      <c r="H15080" s="68" t="s">
        <v>131</v>
      </c>
      <c r="I15080" s="72" t="s">
        <v>9433</v>
      </c>
    </row>
    <row r="15081" spans="1:9" hidden="1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5"/>
        <v>185000</v>
      </c>
      <c r="H15081" s="68" t="s">
        <v>131</v>
      </c>
      <c r="I15081" s="72" t="s">
        <v>9433</v>
      </c>
    </row>
    <row r="15082" spans="1:9" hidden="1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5"/>
        <v>18375</v>
      </c>
      <c r="H15082" s="266" t="s">
        <v>759</v>
      </c>
      <c r="I15082" s="72"/>
    </row>
    <row r="15083" spans="1:9" hidden="1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5"/>
        <v>233500</v>
      </c>
      <c r="H15083" s="68" t="s">
        <v>2253</v>
      </c>
      <c r="I15083" s="72"/>
    </row>
    <row r="15084" spans="1:9" hidden="1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hidden="1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hidden="1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hidden="1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hidden="1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6">F15089*D15089</f>
        <v>750000</v>
      </c>
      <c r="H15089" s="68" t="s">
        <v>2253</v>
      </c>
      <c r="I15089" s="72"/>
    </row>
    <row r="15090" spans="1:9" hidden="1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6"/>
        <v>1000000</v>
      </c>
      <c r="H15090" s="68" t="s">
        <v>1722</v>
      </c>
      <c r="I15090" s="72"/>
    </row>
    <row r="15091" spans="1:9" hidden="1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6"/>
        <v>750000</v>
      </c>
      <c r="H15091" s="84" t="s">
        <v>565</v>
      </c>
      <c r="I15091" s="72"/>
    </row>
    <row r="15092" spans="1:9" hidden="1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6"/>
        <v>650000</v>
      </c>
      <c r="H15092" s="68" t="s">
        <v>2792</v>
      </c>
      <c r="I15092" s="59"/>
    </row>
    <row r="15093" spans="1:9" hidden="1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6"/>
        <v>980000</v>
      </c>
      <c r="H15093" s="68" t="s">
        <v>3898</v>
      </c>
      <c r="I15093" s="59"/>
    </row>
    <row r="15094" spans="1:9" hidden="1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6"/>
        <v>980000</v>
      </c>
      <c r="H15094" s="68" t="s">
        <v>3898</v>
      </c>
      <c r="I15094" s="59"/>
    </row>
    <row r="15095" spans="1:9" hidden="1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6"/>
        <v>950000</v>
      </c>
      <c r="H15095" s="68" t="s">
        <v>3898</v>
      </c>
      <c r="I15095" s="59"/>
    </row>
    <row r="15096" spans="1:9" hidden="1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6"/>
        <v>950000</v>
      </c>
      <c r="H15096" s="68" t="s">
        <v>3898</v>
      </c>
      <c r="I15096" s="59"/>
    </row>
    <row r="15097" spans="1:9" hidden="1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6"/>
        <v>750000</v>
      </c>
      <c r="H15097" s="68" t="s">
        <v>2792</v>
      </c>
      <c r="I15097" s="59"/>
    </row>
    <row r="15098" spans="1:9" hidden="1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6"/>
        <v>750000</v>
      </c>
      <c r="H15098" s="68" t="s">
        <v>2792</v>
      </c>
      <c r="I15098" s="59"/>
    </row>
    <row r="15099" spans="1:9" hidden="1" x14ac:dyDescent="0.25">
      <c r="A15099" s="59" t="s">
        <v>6595</v>
      </c>
      <c r="B15099" s="62" t="s">
        <v>13121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6"/>
        <v>490000</v>
      </c>
      <c r="H15099" s="68" t="s">
        <v>2792</v>
      </c>
      <c r="I15099" s="59"/>
    </row>
    <row r="15100" spans="1:9" hidden="1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6"/>
        <v>900000</v>
      </c>
      <c r="H15100" s="84" t="s">
        <v>1080</v>
      </c>
      <c r="I15100" s="59" t="s">
        <v>9307</v>
      </c>
    </row>
    <row r="15101" spans="1:9" hidden="1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6"/>
        <v>40000</v>
      </c>
      <c r="H15101" s="84" t="s">
        <v>1080</v>
      </c>
      <c r="I15101" s="59" t="s">
        <v>9307</v>
      </c>
    </row>
    <row r="15102" spans="1:9" hidden="1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6"/>
        <v>24750</v>
      </c>
      <c r="H15102" s="84" t="s">
        <v>1080</v>
      </c>
      <c r="I15102" s="59" t="s">
        <v>9307</v>
      </c>
    </row>
    <row r="15103" spans="1:9" hidden="1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hidden="1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6"/>
        <v>40000</v>
      </c>
      <c r="H15104" s="266" t="s">
        <v>1029</v>
      </c>
      <c r="I15104" s="72" t="s">
        <v>9234</v>
      </c>
    </row>
    <row r="15105" spans="1:9" hidden="1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6"/>
        <v>5000</v>
      </c>
      <c r="H15105" s="266" t="s">
        <v>1029</v>
      </c>
      <c r="I15105" s="72" t="s">
        <v>9234</v>
      </c>
    </row>
    <row r="15106" spans="1:9" hidden="1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6"/>
        <v>40000</v>
      </c>
      <c r="H15106" s="266" t="s">
        <v>1029</v>
      </c>
      <c r="I15106" s="72" t="s">
        <v>9234</v>
      </c>
    </row>
    <row r="15107" spans="1:9" hidden="1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6"/>
        <v>208134</v>
      </c>
      <c r="H15107" s="266" t="s">
        <v>1029</v>
      </c>
      <c r="I15107" s="72" t="s">
        <v>9234</v>
      </c>
    </row>
    <row r="15108" spans="1:9" hidden="1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6"/>
        <v>9500000</v>
      </c>
      <c r="H15108" s="68" t="s">
        <v>2253</v>
      </c>
      <c r="I15108" s="59"/>
    </row>
    <row r="15109" spans="1:9" hidden="1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6"/>
        <v>51000</v>
      </c>
      <c r="H15109" s="509" t="s">
        <v>6625</v>
      </c>
      <c r="I15109" s="72"/>
    </row>
    <row r="15110" spans="1:9" hidden="1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6"/>
        <v>346890</v>
      </c>
      <c r="H15110" s="510" t="s">
        <v>504</v>
      </c>
      <c r="I15110" s="72" t="s">
        <v>13122</v>
      </c>
    </row>
    <row r="15111" spans="1:9" hidden="1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11" t="s">
        <v>4561</v>
      </c>
      <c r="I15111" s="72"/>
    </row>
    <row r="15112" spans="1:9" hidden="1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10" t="s">
        <v>507</v>
      </c>
      <c r="I15112" s="72"/>
    </row>
    <row r="15113" spans="1:9" hidden="1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7">F15113*D15113</f>
        <v>7000</v>
      </c>
      <c r="H15113" s="509" t="s">
        <v>507</v>
      </c>
      <c r="I15113" s="72"/>
    </row>
    <row r="15114" spans="1:9" hidden="1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7"/>
        <v>85000</v>
      </c>
      <c r="H15114" s="511" t="s">
        <v>2211</v>
      </c>
      <c r="I15114" s="72"/>
    </row>
    <row r="15115" spans="1:9" hidden="1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7"/>
        <v>340000</v>
      </c>
      <c r="H15115" s="510" t="s">
        <v>127</v>
      </c>
      <c r="I15115" s="72"/>
    </row>
    <row r="15116" spans="1:9" hidden="1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7"/>
        <v>100000</v>
      </c>
      <c r="H15116" s="511" t="s">
        <v>601</v>
      </c>
      <c r="I15116" s="72"/>
    </row>
    <row r="15117" spans="1:9" hidden="1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7"/>
        <v>35000</v>
      </c>
      <c r="H15117" s="511" t="s">
        <v>601</v>
      </c>
      <c r="I15117" s="72"/>
    </row>
    <row r="15118" spans="1:9" hidden="1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7"/>
        <v>2625</v>
      </c>
      <c r="H15118" s="512" t="s">
        <v>601</v>
      </c>
      <c r="I15118" s="72"/>
    </row>
    <row r="15119" spans="1:9" hidden="1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7"/>
        <v>100000</v>
      </c>
      <c r="H15119" s="510" t="s">
        <v>139</v>
      </c>
      <c r="I15119" s="508"/>
    </row>
    <row r="15120" spans="1:9" hidden="1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10" t="s">
        <v>139</v>
      </c>
      <c r="I15120" s="72"/>
    </row>
    <row r="15121" spans="1:9" hidden="1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498">F15121*D15121</f>
        <v>15000</v>
      </c>
      <c r="H15121" s="510" t="s">
        <v>139</v>
      </c>
      <c r="I15121" s="72"/>
    </row>
    <row r="15122" spans="1:9" hidden="1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498"/>
        <v>90000</v>
      </c>
      <c r="H15122" s="510" t="s">
        <v>2253</v>
      </c>
      <c r="I15122" s="72"/>
    </row>
    <row r="15123" spans="1:9" hidden="1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498"/>
        <v>170000</v>
      </c>
      <c r="H15123" s="510" t="s">
        <v>2253</v>
      </c>
      <c r="I15123" s="72"/>
    </row>
    <row r="15124" spans="1:9" hidden="1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498"/>
        <v>40000</v>
      </c>
      <c r="H15124" s="510" t="s">
        <v>2253</v>
      </c>
      <c r="I15124" s="72"/>
    </row>
    <row r="15125" spans="1:9" hidden="1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498"/>
        <v>35000</v>
      </c>
      <c r="H15125" s="510" t="s">
        <v>2253</v>
      </c>
      <c r="I15125" s="72"/>
    </row>
    <row r="15126" spans="1:9" hidden="1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498"/>
        <v>17500</v>
      </c>
      <c r="H15126" s="510" t="s">
        <v>2253</v>
      </c>
      <c r="I15126" s="72"/>
    </row>
    <row r="15127" spans="1:9" hidden="1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498"/>
        <v>17500</v>
      </c>
      <c r="H15127" s="510" t="s">
        <v>2253</v>
      </c>
      <c r="I15127" s="72"/>
    </row>
    <row r="15128" spans="1:9" hidden="1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498"/>
        <v>15000</v>
      </c>
      <c r="H15128" s="510" t="s">
        <v>2253</v>
      </c>
      <c r="I15128" s="72"/>
    </row>
    <row r="15129" spans="1:9" hidden="1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498"/>
        <v>22000</v>
      </c>
      <c r="H15129" s="510" t="s">
        <v>2253</v>
      </c>
      <c r="I15129" s="72"/>
    </row>
    <row r="15130" spans="1:9" hidden="1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498"/>
        <v>35000</v>
      </c>
      <c r="H15130" s="510" t="s">
        <v>6615</v>
      </c>
      <c r="I15130" s="72"/>
    </row>
    <row r="15131" spans="1:9" hidden="1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498"/>
        <v>52000</v>
      </c>
      <c r="H15131" s="509" t="s">
        <v>13123</v>
      </c>
      <c r="I15131" s="72"/>
    </row>
    <row r="15132" spans="1:9" hidden="1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498"/>
        <v>200000</v>
      </c>
      <c r="H15132" s="510" t="s">
        <v>13123</v>
      </c>
      <c r="I15132" s="72"/>
    </row>
    <row r="15133" spans="1:9" hidden="1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6"/>
        <v>75000</v>
      </c>
      <c r="H15133" s="266" t="s">
        <v>504</v>
      </c>
      <c r="I15133" s="72" t="s">
        <v>13107</v>
      </c>
    </row>
    <row r="15134" spans="1:9" hidden="1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6"/>
        <v>260000</v>
      </c>
      <c r="H15134" s="68" t="s">
        <v>975</v>
      </c>
      <c r="I15134" s="72" t="s">
        <v>9204</v>
      </c>
    </row>
    <row r="15135" spans="1:9" hidden="1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6"/>
        <v>230000</v>
      </c>
      <c r="H15135" s="266" t="s">
        <v>975</v>
      </c>
      <c r="I15135" s="72" t="s">
        <v>9204</v>
      </c>
    </row>
    <row r="15136" spans="1:9" hidden="1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6"/>
        <v>400000</v>
      </c>
      <c r="H15136" s="68" t="s">
        <v>2211</v>
      </c>
      <c r="I15136" s="72"/>
    </row>
    <row r="15137" spans="1:9" hidden="1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6"/>
        <v>14000</v>
      </c>
      <c r="H15137" s="68" t="s">
        <v>2211</v>
      </c>
      <c r="I15137" s="72"/>
    </row>
    <row r="15138" spans="1:9" hidden="1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6"/>
        <v>297000</v>
      </c>
      <c r="H15138" s="68" t="s">
        <v>2211</v>
      </c>
      <c r="I15138" s="72"/>
    </row>
    <row r="15139" spans="1:9" hidden="1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6"/>
        <v>95000</v>
      </c>
      <c r="H15139" s="68" t="s">
        <v>2211</v>
      </c>
      <c r="I15139" s="72"/>
    </row>
    <row r="15140" spans="1:9" hidden="1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6"/>
        <v>35000</v>
      </c>
      <c r="H15140" s="68" t="s">
        <v>2211</v>
      </c>
      <c r="I15140" s="72"/>
    </row>
    <row r="15141" spans="1:9" hidden="1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6"/>
        <v>75000</v>
      </c>
      <c r="H15141" s="509" t="s">
        <v>6625</v>
      </c>
      <c r="I15141" s="72"/>
    </row>
    <row r="15142" spans="1:9" x14ac:dyDescent="0.25">
      <c r="A15142" s="59" t="s">
        <v>6635</v>
      </c>
      <c r="B15142" s="59" t="s">
        <v>11819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6"/>
        <v>30000</v>
      </c>
      <c r="H15142" s="511" t="s">
        <v>6625</v>
      </c>
      <c r="I15142" s="72"/>
    </row>
    <row r="15143" spans="1:9" hidden="1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6"/>
        <v>5250</v>
      </c>
      <c r="H15143" s="510" t="s">
        <v>6625</v>
      </c>
      <c r="I15143" s="72"/>
    </row>
    <row r="15144" spans="1:9" hidden="1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6"/>
        <v>23000</v>
      </c>
      <c r="H15144" s="510" t="s">
        <v>6625</v>
      </c>
      <c r="I15144" s="72"/>
    </row>
    <row r="15145" spans="1:9" hidden="1" x14ac:dyDescent="0.25">
      <c r="A15145" s="59" t="s">
        <v>6635</v>
      </c>
      <c r="B15145" s="62" t="s">
        <v>13124</v>
      </c>
      <c r="C15145" s="62" t="s">
        <v>13125</v>
      </c>
      <c r="D15145" s="64">
        <v>1</v>
      </c>
      <c r="E15145" s="65" t="s">
        <v>31</v>
      </c>
      <c r="F15145" s="71">
        <v>775000</v>
      </c>
      <c r="G15145" s="209">
        <f t="shared" si="496"/>
        <v>775000</v>
      </c>
      <c r="H15145" s="511" t="s">
        <v>504</v>
      </c>
      <c r="I15145" s="72" t="s">
        <v>13126</v>
      </c>
    </row>
    <row r="15146" spans="1:9" hidden="1" x14ac:dyDescent="0.25">
      <c r="A15146" s="59" t="s">
        <v>6635</v>
      </c>
      <c r="B15146" s="62" t="s">
        <v>13124</v>
      </c>
      <c r="C15146" s="62" t="s">
        <v>13127</v>
      </c>
      <c r="D15146" s="80">
        <v>1</v>
      </c>
      <c r="E15146" s="65" t="s">
        <v>31</v>
      </c>
      <c r="F15146" s="88">
        <v>775000</v>
      </c>
      <c r="G15146" s="209">
        <f t="shared" si="496"/>
        <v>775000</v>
      </c>
      <c r="H15146" s="512" t="s">
        <v>504</v>
      </c>
      <c r="I15146" s="72" t="s">
        <v>13126</v>
      </c>
    </row>
    <row r="15147" spans="1:9" hidden="1" x14ac:dyDescent="0.25">
      <c r="A15147" s="59" t="s">
        <v>6635</v>
      </c>
      <c r="B15147" s="59" t="s">
        <v>12894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6"/>
        <v>285000</v>
      </c>
      <c r="H15147" s="510" t="s">
        <v>504</v>
      </c>
      <c r="I15147" s="72" t="s">
        <v>13126</v>
      </c>
    </row>
    <row r="15148" spans="1:9" hidden="1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10" t="s">
        <v>2208</v>
      </c>
      <c r="I15148" s="72" t="s">
        <v>9200</v>
      </c>
    </row>
    <row r="15149" spans="1:9" hidden="1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499">F15149*D15149</f>
        <v>61724</v>
      </c>
      <c r="H15149" s="510" t="s">
        <v>1235</v>
      </c>
      <c r="I15149" s="72"/>
    </row>
    <row r="15150" spans="1:9" hidden="1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499"/>
        <v>10000</v>
      </c>
      <c r="H15150" s="510" t="s">
        <v>1235</v>
      </c>
      <c r="I15150" s="72"/>
    </row>
    <row r="15151" spans="1:9" hidden="1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499"/>
        <v>246896</v>
      </c>
      <c r="H15151" s="510" t="s">
        <v>161</v>
      </c>
      <c r="I15151" s="72"/>
    </row>
    <row r="15152" spans="1:9" hidden="1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499"/>
        <v>132000</v>
      </c>
      <c r="H15152" s="510" t="s">
        <v>161</v>
      </c>
      <c r="I15152" s="72"/>
    </row>
    <row r="15153" spans="1:9" hidden="1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499"/>
        <v>440000</v>
      </c>
      <c r="H15154" s="510" t="s">
        <v>1240</v>
      </c>
      <c r="I15154" s="72"/>
    </row>
    <row r="15155" spans="1:9" hidden="1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499"/>
        <v>959500</v>
      </c>
      <c r="H15155" s="510" t="s">
        <v>1240</v>
      </c>
      <c r="I15155" s="72"/>
    </row>
    <row r="15156" spans="1:9" hidden="1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499"/>
        <v>135000</v>
      </c>
      <c r="H15156" s="510" t="s">
        <v>1240</v>
      </c>
      <c r="I15156" s="72"/>
    </row>
    <row r="15157" spans="1:9" hidden="1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499"/>
        <v>24750</v>
      </c>
      <c r="H15157" s="510" t="s">
        <v>1240</v>
      </c>
      <c r="I15157" s="72"/>
    </row>
    <row r="15158" spans="1:9" hidden="1" x14ac:dyDescent="0.25">
      <c r="A15158" s="59" t="s">
        <v>6635</v>
      </c>
      <c r="B15158" s="59" t="s">
        <v>12788</v>
      </c>
      <c r="C15158" s="59" t="s">
        <v>11562</v>
      </c>
      <c r="D15158" s="59">
        <v>1</v>
      </c>
      <c r="E15158" s="70" t="s">
        <v>31</v>
      </c>
      <c r="F15158" s="513">
        <v>1700000</v>
      </c>
      <c r="G15158" s="67">
        <f t="shared" si="499"/>
        <v>1700000</v>
      </c>
      <c r="H15158" s="509" t="s">
        <v>565</v>
      </c>
      <c r="I15158" s="72" t="s">
        <v>9450</v>
      </c>
    </row>
    <row r="15159" spans="1:9" hidden="1" x14ac:dyDescent="0.25">
      <c r="A15159" s="59" t="s">
        <v>6635</v>
      </c>
      <c r="B15159" s="59" t="s">
        <v>12788</v>
      </c>
      <c r="C15159" s="59" t="s">
        <v>13128</v>
      </c>
      <c r="D15159" s="64">
        <v>1</v>
      </c>
      <c r="E15159" s="65" t="s">
        <v>31</v>
      </c>
      <c r="F15159" s="514">
        <v>1700000</v>
      </c>
      <c r="G15159" s="67">
        <f t="shared" si="499"/>
        <v>1700000</v>
      </c>
      <c r="H15159" s="510" t="s">
        <v>565</v>
      </c>
      <c r="I15159" s="72" t="s">
        <v>9450</v>
      </c>
    </row>
    <row r="15160" spans="1:9" hidden="1" x14ac:dyDescent="0.25">
      <c r="A15160" s="59" t="s">
        <v>6635</v>
      </c>
      <c r="B15160" s="78" t="s">
        <v>12464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499"/>
        <v>370000</v>
      </c>
      <c r="H15160" s="510" t="s">
        <v>565</v>
      </c>
      <c r="I15160" s="72" t="s">
        <v>9450</v>
      </c>
    </row>
    <row r="15161" spans="1:9" hidden="1" x14ac:dyDescent="0.25">
      <c r="A15161" s="59" t="s">
        <v>6635</v>
      </c>
      <c r="B15161" s="59" t="s">
        <v>12770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499"/>
        <v>90000</v>
      </c>
      <c r="H15161" s="510" t="s">
        <v>565</v>
      </c>
      <c r="I15161" s="72" t="s">
        <v>9450</v>
      </c>
    </row>
    <row r="15162" spans="1:9" hidden="1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10" t="s">
        <v>565</v>
      </c>
      <c r="I15162" s="72" t="s">
        <v>9450</v>
      </c>
    </row>
    <row r="15163" spans="1:9" hidden="1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hidden="1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hidden="1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00">F15165*D15165</f>
        <v>40000</v>
      </c>
      <c r="H15165" s="68" t="s">
        <v>1722</v>
      </c>
      <c r="I15165" s="72" t="s">
        <v>9449</v>
      </c>
    </row>
    <row r="15166" spans="1:9" hidden="1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500"/>
        <v>900000</v>
      </c>
      <c r="H15166" s="68" t="s">
        <v>6559</v>
      </c>
      <c r="I15166" s="59" t="s">
        <v>13129</v>
      </c>
    </row>
    <row r="15167" spans="1:9" hidden="1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500"/>
        <v>300000</v>
      </c>
      <c r="H15167" s="68" t="s">
        <v>6559</v>
      </c>
      <c r="I15167" s="59" t="s">
        <v>13129</v>
      </c>
    </row>
    <row r="15168" spans="1:9" hidden="1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500"/>
        <v>25000</v>
      </c>
      <c r="H15168" s="68" t="s">
        <v>6559</v>
      </c>
      <c r="I15168" s="59" t="s">
        <v>13129</v>
      </c>
    </row>
    <row r="15169" spans="1:9" hidden="1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00"/>
        <v>412500</v>
      </c>
      <c r="H15169" s="68" t="s">
        <v>6559</v>
      </c>
      <c r="I15169" s="59" t="s">
        <v>13129</v>
      </c>
    </row>
    <row r="15170" spans="1:9" hidden="1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00"/>
        <v>308620</v>
      </c>
      <c r="H15170" s="68" t="s">
        <v>6559</v>
      </c>
      <c r="I15170" s="59" t="s">
        <v>13129</v>
      </c>
    </row>
    <row r="15171" spans="1:9" hidden="1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00"/>
        <v>340000</v>
      </c>
      <c r="H15171" s="68" t="s">
        <v>2253</v>
      </c>
      <c r="I15171" s="59"/>
    </row>
    <row r="15172" spans="1:9" hidden="1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00"/>
        <v>4300000</v>
      </c>
      <c r="H15172" s="68" t="s">
        <v>2253</v>
      </c>
      <c r="I15172" s="59"/>
    </row>
    <row r="15173" spans="1:9" hidden="1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00"/>
        <v>45000</v>
      </c>
      <c r="H15173" s="68" t="s">
        <v>2253</v>
      </c>
      <c r="I15173" s="59"/>
    </row>
    <row r="15174" spans="1:9" hidden="1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00"/>
        <v>297000</v>
      </c>
      <c r="H15175" s="266" t="s">
        <v>1571</v>
      </c>
      <c r="I15175" s="72" t="s">
        <v>9203</v>
      </c>
    </row>
    <row r="15176" spans="1:9" hidden="1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00"/>
        <v>95000</v>
      </c>
      <c r="H15176" s="266" t="s">
        <v>1571</v>
      </c>
      <c r="I15176" s="72" t="s">
        <v>9203</v>
      </c>
    </row>
    <row r="15177" spans="1:9" hidden="1" x14ac:dyDescent="0.25">
      <c r="A15177" s="59" t="s">
        <v>6635</v>
      </c>
      <c r="B15177" s="59" t="s">
        <v>12788</v>
      </c>
      <c r="C15177" s="59" t="s">
        <v>13130</v>
      </c>
      <c r="D15177" s="59">
        <v>1</v>
      </c>
      <c r="E15177" s="59" t="s">
        <v>31</v>
      </c>
      <c r="F15177" s="60">
        <v>1700000</v>
      </c>
      <c r="G15177" s="209">
        <f t="shared" si="500"/>
        <v>1700000</v>
      </c>
      <c r="H15177" s="266" t="s">
        <v>1972</v>
      </c>
      <c r="I15177" s="72" t="s">
        <v>9448</v>
      </c>
    </row>
    <row r="15178" spans="1:9" hidden="1" x14ac:dyDescent="0.25">
      <c r="A15178" s="59" t="s">
        <v>6635</v>
      </c>
      <c r="B15178" s="59" t="s">
        <v>12788</v>
      </c>
      <c r="C15178" s="70" t="s">
        <v>11607</v>
      </c>
      <c r="D15178" s="59">
        <v>1</v>
      </c>
      <c r="E15178" s="59" t="s">
        <v>31</v>
      </c>
      <c r="F15178" s="60">
        <v>1700000</v>
      </c>
      <c r="G15178" s="209">
        <f t="shared" si="500"/>
        <v>1700000</v>
      </c>
      <c r="H15178" s="266" t="s">
        <v>1972</v>
      </c>
      <c r="I15178" s="72" t="s">
        <v>9448</v>
      </c>
    </row>
    <row r="15179" spans="1:9" hidden="1" x14ac:dyDescent="0.25">
      <c r="A15179" s="59" t="s">
        <v>6635</v>
      </c>
      <c r="B15179" s="78" t="s">
        <v>12464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00"/>
        <v>370000</v>
      </c>
      <c r="H15179" s="266" t="s">
        <v>1972</v>
      </c>
      <c r="I15179" s="72" t="s">
        <v>9448</v>
      </c>
    </row>
    <row r="15180" spans="1:9" hidden="1" x14ac:dyDescent="0.25">
      <c r="A15180" s="59" t="s">
        <v>6635</v>
      </c>
      <c r="B15180" s="59" t="s">
        <v>12770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00"/>
        <v>90000</v>
      </c>
      <c r="H15180" s="266" t="s">
        <v>1972</v>
      </c>
      <c r="I15180" s="72" t="s">
        <v>9448</v>
      </c>
    </row>
    <row r="15181" spans="1:9" hidden="1" x14ac:dyDescent="0.25">
      <c r="A15181" s="59" t="s">
        <v>6635</v>
      </c>
      <c r="B15181" s="78" t="s">
        <v>6647</v>
      </c>
      <c r="C15181" s="59" t="s">
        <v>13131</v>
      </c>
      <c r="D15181" s="80">
        <v>1</v>
      </c>
      <c r="E15181" s="65" t="s">
        <v>31</v>
      </c>
      <c r="F15181" s="71">
        <v>1400000</v>
      </c>
      <c r="G15181" s="67">
        <f t="shared" si="500"/>
        <v>1400000</v>
      </c>
      <c r="H15181" s="68" t="s">
        <v>565</v>
      </c>
      <c r="I15181" s="59" t="s">
        <v>9481</v>
      </c>
    </row>
    <row r="15182" spans="1:9" hidden="1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00"/>
        <v>165000</v>
      </c>
      <c r="H15182" s="68" t="s">
        <v>565</v>
      </c>
      <c r="I15182" s="59" t="s">
        <v>9481</v>
      </c>
    </row>
    <row r="15183" spans="1:9" hidden="1" x14ac:dyDescent="0.25">
      <c r="A15183" s="59" t="s">
        <v>6635</v>
      </c>
      <c r="B15183" s="59" t="s">
        <v>12770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00"/>
        <v>45000</v>
      </c>
      <c r="H15183" s="68" t="s">
        <v>565</v>
      </c>
      <c r="I15183" s="59" t="s">
        <v>9481</v>
      </c>
    </row>
    <row r="15184" spans="1:9" hidden="1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500"/>
        <v>140000</v>
      </c>
      <c r="H15184" s="59" t="s">
        <v>504</v>
      </c>
      <c r="I15184" s="59" t="s">
        <v>13132</v>
      </c>
    </row>
    <row r="15185" spans="1:9" hidden="1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01">F15188*D15188</f>
        <v>12900000</v>
      </c>
      <c r="H15188" s="509" t="s">
        <v>504</v>
      </c>
      <c r="I15188" s="72" t="s">
        <v>13133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01"/>
        <v>6850000</v>
      </c>
      <c r="H15189" s="511" t="s">
        <v>504</v>
      </c>
      <c r="I15189" s="72" t="s">
        <v>13133</v>
      </c>
    </row>
    <row r="15190" spans="1:9" hidden="1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501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501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01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13134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01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01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01"/>
        <v>5250</v>
      </c>
      <c r="H15195" s="510" t="s">
        <v>2253</v>
      </c>
      <c r="I15195" s="72"/>
    </row>
    <row r="15196" spans="1:9" hidden="1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501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01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01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01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501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501"/>
        <v>40000</v>
      </c>
      <c r="H15201" s="68" t="s">
        <v>6032</v>
      </c>
      <c r="I15201" s="72"/>
    </row>
    <row r="15202" spans="1:9" hidden="1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501"/>
        <v>375000</v>
      </c>
      <c r="H15202" s="84" t="s">
        <v>6032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01"/>
        <v>40000</v>
      </c>
      <c r="H15203" s="68" t="s">
        <v>6032</v>
      </c>
      <c r="I15203" s="72"/>
    </row>
    <row r="15204" spans="1:9" hidden="1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501"/>
        <v>23000</v>
      </c>
      <c r="H15204" s="68" t="s">
        <v>6032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01"/>
        <v>75000</v>
      </c>
      <c r="H15205" s="68" t="s">
        <v>6032</v>
      </c>
      <c r="I15205" s="72"/>
    </row>
    <row r="15206" spans="1:9" hidden="1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6664</v>
      </c>
      <c r="B15207" s="78" t="s">
        <v>3374</v>
      </c>
      <c r="C15207" s="59" t="s">
        <v>13135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13136</v>
      </c>
    </row>
    <row r="15208" spans="1:9" hidden="1" x14ac:dyDescent="0.25">
      <c r="A15208" s="59" t="s">
        <v>6664</v>
      </c>
      <c r="B15208" s="78" t="s">
        <v>3374</v>
      </c>
      <c r="C15208" s="85" t="s">
        <v>13135</v>
      </c>
      <c r="D15208" s="64">
        <v>1</v>
      </c>
      <c r="E15208" s="65" t="s">
        <v>31</v>
      </c>
      <c r="F15208" s="66">
        <v>1650000</v>
      </c>
      <c r="G15208" s="67">
        <f t="shared" ref="G15208:G15271" si="502">F15208*D15208</f>
        <v>1650000</v>
      </c>
      <c r="H15208" s="68" t="s">
        <v>504</v>
      </c>
      <c r="I15208" s="72" t="s">
        <v>13136</v>
      </c>
    </row>
    <row r="15209" spans="1:9" hidden="1" x14ac:dyDescent="0.25">
      <c r="A15209" s="59" t="s">
        <v>6664</v>
      </c>
      <c r="B15209" s="62" t="s">
        <v>13124</v>
      </c>
      <c r="C15209" s="85" t="s">
        <v>13137</v>
      </c>
      <c r="D15209" s="64">
        <v>1</v>
      </c>
      <c r="E15209" s="65" t="s">
        <v>31</v>
      </c>
      <c r="F15209" s="71">
        <v>775000</v>
      </c>
      <c r="G15209" s="209">
        <f t="shared" si="502"/>
        <v>775000</v>
      </c>
      <c r="H15209" s="68" t="s">
        <v>504</v>
      </c>
      <c r="I15209" s="72" t="s">
        <v>13136</v>
      </c>
    </row>
    <row r="15210" spans="1:9" hidden="1" x14ac:dyDescent="0.25">
      <c r="A15210" s="59" t="s">
        <v>6664</v>
      </c>
      <c r="B15210" s="62" t="s">
        <v>13124</v>
      </c>
      <c r="C15210" s="59" t="s">
        <v>13138</v>
      </c>
      <c r="D15210" s="64">
        <v>1</v>
      </c>
      <c r="E15210" s="65" t="s">
        <v>31</v>
      </c>
      <c r="F15210" s="71">
        <v>775000</v>
      </c>
      <c r="G15210" s="209">
        <f t="shared" si="502"/>
        <v>775000</v>
      </c>
      <c r="H15210" s="68" t="s">
        <v>504</v>
      </c>
      <c r="I15210" s="72" t="s">
        <v>13136</v>
      </c>
    </row>
    <row r="15211" spans="1:9" hidden="1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2"/>
        <v>670000</v>
      </c>
      <c r="H15211" s="68" t="s">
        <v>630</v>
      </c>
      <c r="I15211" s="72" t="s">
        <v>13139</v>
      </c>
    </row>
    <row r="15212" spans="1:9" hidden="1" x14ac:dyDescent="0.25">
      <c r="A15212" s="59" t="s">
        <v>6664</v>
      </c>
      <c r="B15212" s="62" t="s">
        <v>108</v>
      </c>
      <c r="C15212" s="106" t="s">
        <v>13011</v>
      </c>
      <c r="D15212" s="80">
        <v>3</v>
      </c>
      <c r="E15212" s="65" t="s">
        <v>31</v>
      </c>
      <c r="F15212" s="209">
        <v>214500</v>
      </c>
      <c r="G15212" s="67">
        <f t="shared" si="502"/>
        <v>643500</v>
      </c>
      <c r="H15212" s="68" t="s">
        <v>630</v>
      </c>
      <c r="I15212" s="72" t="s">
        <v>13139</v>
      </c>
    </row>
    <row r="15213" spans="1:9" hidden="1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2"/>
        <v>300000</v>
      </c>
      <c r="H15213" s="68" t="s">
        <v>630</v>
      </c>
      <c r="I15213" s="72" t="s">
        <v>13139</v>
      </c>
    </row>
    <row r="15214" spans="1:9" hidden="1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2"/>
        <v>357000</v>
      </c>
      <c r="H15214" s="510" t="s">
        <v>554</v>
      </c>
      <c r="I15214" s="72" t="s">
        <v>9231</v>
      </c>
    </row>
    <row r="15215" spans="1:9" hidden="1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2"/>
        <v>350000</v>
      </c>
      <c r="H15215" s="510" t="s">
        <v>554</v>
      </c>
      <c r="I15215" s="72" t="s">
        <v>9231</v>
      </c>
    </row>
    <row r="15216" spans="1:9" hidden="1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2"/>
        <v>40000</v>
      </c>
      <c r="H15216" s="510" t="s">
        <v>554</v>
      </c>
      <c r="I15216" s="72" t="s">
        <v>9231</v>
      </c>
    </row>
    <row r="15217" spans="1:9" hidden="1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2"/>
        <v>10000</v>
      </c>
      <c r="H15217" s="68" t="s">
        <v>161</v>
      </c>
      <c r="I15217" s="72"/>
    </row>
    <row r="15218" spans="1:9" hidden="1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2"/>
        <v>2625</v>
      </c>
      <c r="H15218" s="68" t="s">
        <v>3394</v>
      </c>
      <c r="I15218" s="72" t="s">
        <v>13140</v>
      </c>
    </row>
    <row r="15219" spans="1:9" hidden="1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2"/>
        <v>225000</v>
      </c>
      <c r="H15219" s="84" t="s">
        <v>3394</v>
      </c>
      <c r="I15219" s="72" t="s">
        <v>13140</v>
      </c>
    </row>
    <row r="15220" spans="1:9" hidden="1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2"/>
        <v>230000</v>
      </c>
      <c r="H15220" s="84" t="s">
        <v>3394</v>
      </c>
      <c r="I15220" s="72" t="s">
        <v>13140</v>
      </c>
    </row>
    <row r="15221" spans="1:9" hidden="1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2"/>
        <v>40000</v>
      </c>
      <c r="H15221" s="68" t="s">
        <v>3394</v>
      </c>
      <c r="I15221" s="72" t="s">
        <v>13140</v>
      </c>
    </row>
    <row r="15222" spans="1:9" hidden="1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2"/>
        <v>12000</v>
      </c>
      <c r="H15222" s="68" t="s">
        <v>3394</v>
      </c>
      <c r="I15222" s="72" t="s">
        <v>13140</v>
      </c>
    </row>
    <row r="15223" spans="1:9" hidden="1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2"/>
        <v>125000</v>
      </c>
      <c r="H15223" s="68" t="s">
        <v>3394</v>
      </c>
      <c r="I15223" s="72" t="s">
        <v>13140</v>
      </c>
    </row>
    <row r="15224" spans="1:9" hidden="1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2"/>
        <v>49500</v>
      </c>
      <c r="H15224" s="68" t="s">
        <v>3394</v>
      </c>
      <c r="I15224" s="72" t="s">
        <v>13140</v>
      </c>
    </row>
    <row r="15225" spans="1:9" hidden="1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2"/>
        <v>61724</v>
      </c>
      <c r="H15225" s="68" t="s">
        <v>3394</v>
      </c>
      <c r="I15225" s="72" t="s">
        <v>13140</v>
      </c>
    </row>
    <row r="15226" spans="1:9" hidden="1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2"/>
        <v>550000</v>
      </c>
      <c r="H15226" s="68" t="s">
        <v>504</v>
      </c>
      <c r="I15226" s="72" t="s">
        <v>13141</v>
      </c>
    </row>
    <row r="15227" spans="1:9" hidden="1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2"/>
        <v>100000</v>
      </c>
      <c r="H15227" s="68" t="s">
        <v>6667</v>
      </c>
      <c r="I15227" s="72"/>
    </row>
    <row r="15228" spans="1:9" hidden="1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2"/>
        <v>20000</v>
      </c>
      <c r="H15228" s="68" t="s">
        <v>2253</v>
      </c>
      <c r="I15228" s="72"/>
    </row>
    <row r="15229" spans="1:9" hidden="1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2"/>
        <v>120000</v>
      </c>
      <c r="H15229" s="68" t="s">
        <v>2253</v>
      </c>
      <c r="I15229" s="72"/>
    </row>
    <row r="15230" spans="1:9" hidden="1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2"/>
        <v>117000</v>
      </c>
      <c r="H15230" s="68" t="s">
        <v>759</v>
      </c>
      <c r="I15230" s="72" t="s">
        <v>13142</v>
      </c>
    </row>
    <row r="15231" spans="1:9" hidden="1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2"/>
        <v>28500</v>
      </c>
      <c r="H15231" s="68" t="s">
        <v>759</v>
      </c>
      <c r="I15231" s="72" t="s">
        <v>13142</v>
      </c>
    </row>
    <row r="15232" spans="1:9" hidden="1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2"/>
        <v>43700</v>
      </c>
      <c r="H15232" s="68" t="s">
        <v>759</v>
      </c>
      <c r="I15232" s="72" t="s">
        <v>13142</v>
      </c>
    </row>
    <row r="15233" spans="1:9" hidden="1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2"/>
        <v>94000</v>
      </c>
      <c r="H15233" s="68" t="s">
        <v>966</v>
      </c>
      <c r="I15233" s="72" t="s">
        <v>13143</v>
      </c>
    </row>
    <row r="15234" spans="1:9" hidden="1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2"/>
        <v>134500</v>
      </c>
      <c r="H15234" s="68" t="s">
        <v>966</v>
      </c>
      <c r="I15234" s="72" t="s">
        <v>13143</v>
      </c>
    </row>
    <row r="15235" spans="1:9" hidden="1" x14ac:dyDescent="0.25">
      <c r="A15235" s="59" t="s">
        <v>6664</v>
      </c>
      <c r="B15235" s="59" t="s">
        <v>8902</v>
      </c>
      <c r="C15235" s="59" t="s">
        <v>11447</v>
      </c>
      <c r="D15235" s="64">
        <v>1</v>
      </c>
      <c r="E15235" s="65" t="s">
        <v>31</v>
      </c>
      <c r="F15235" s="66">
        <v>60000</v>
      </c>
      <c r="G15235" s="67">
        <f t="shared" si="502"/>
        <v>60000</v>
      </c>
      <c r="H15235" s="68" t="s">
        <v>966</v>
      </c>
      <c r="I15235" s="72" t="s">
        <v>13143</v>
      </c>
    </row>
    <row r="15236" spans="1:9" hidden="1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2"/>
        <v>100000</v>
      </c>
      <c r="H15236" s="68" t="s">
        <v>966</v>
      </c>
      <c r="I15236" s="59" t="s">
        <v>13144</v>
      </c>
    </row>
    <row r="15237" spans="1:9" hidden="1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2"/>
        <v>134500</v>
      </c>
      <c r="H15237" s="68" t="s">
        <v>1029</v>
      </c>
      <c r="I15237" s="59" t="s">
        <v>13145</v>
      </c>
    </row>
    <row r="15238" spans="1:9" hidden="1" x14ac:dyDescent="0.25">
      <c r="A15238" s="59" t="s">
        <v>6664</v>
      </c>
      <c r="B15238" s="59" t="s">
        <v>13146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2"/>
        <v>75000</v>
      </c>
      <c r="H15238" s="68" t="s">
        <v>6032</v>
      </c>
      <c r="I15238" s="59"/>
    </row>
    <row r="15239" spans="1:9" x14ac:dyDescent="0.25">
      <c r="A15239" s="59" t="s">
        <v>6664</v>
      </c>
      <c r="B15239" s="59" t="s">
        <v>11819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2"/>
        <v>20000</v>
      </c>
      <c r="H15239" s="68" t="s">
        <v>6032</v>
      </c>
      <c r="I15239" s="59"/>
    </row>
    <row r="15240" spans="1:9" hidden="1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2"/>
        <v>21000</v>
      </c>
      <c r="H15240" s="84" t="s">
        <v>152</v>
      </c>
      <c r="I15240" s="59" t="s">
        <v>13147</v>
      </c>
    </row>
    <row r="15241" spans="1:9" hidden="1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2"/>
        <v>121411.5</v>
      </c>
      <c r="H15241" s="84" t="s">
        <v>152</v>
      </c>
      <c r="I15241" s="59" t="s">
        <v>13147</v>
      </c>
    </row>
    <row r="15242" spans="1:9" hidden="1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2"/>
        <v>49500</v>
      </c>
      <c r="H15242" s="84" t="s">
        <v>152</v>
      </c>
      <c r="I15242" s="59" t="s">
        <v>13147</v>
      </c>
    </row>
    <row r="15243" spans="1:9" hidden="1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2"/>
        <v>23000</v>
      </c>
      <c r="H15243" s="84" t="s">
        <v>152</v>
      </c>
      <c r="I15243" s="59" t="s">
        <v>13147</v>
      </c>
    </row>
    <row r="15244" spans="1:9" hidden="1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2"/>
        <v>110000</v>
      </c>
      <c r="H15244" s="266" t="s">
        <v>121</v>
      </c>
      <c r="I15244" s="72" t="s">
        <v>9233</v>
      </c>
    </row>
    <row r="15245" spans="1:9" hidden="1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2"/>
        <v>31000</v>
      </c>
      <c r="H15245" s="266" t="s">
        <v>121</v>
      </c>
      <c r="I15245" s="72" t="s">
        <v>9233</v>
      </c>
    </row>
    <row r="15246" spans="1:9" hidden="1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2"/>
        <v>495000</v>
      </c>
      <c r="H15246" s="266" t="s">
        <v>121</v>
      </c>
      <c r="I15246" s="72" t="s">
        <v>9233</v>
      </c>
    </row>
    <row r="15247" spans="1:9" hidden="1" x14ac:dyDescent="0.25">
      <c r="A15247" s="59" t="s">
        <v>6664</v>
      </c>
      <c r="B15247" s="59" t="s">
        <v>110</v>
      </c>
      <c r="C15247" s="59" t="s">
        <v>13148</v>
      </c>
      <c r="D15247" s="80">
        <v>1</v>
      </c>
      <c r="E15247" s="65" t="s">
        <v>31</v>
      </c>
      <c r="F15247" s="81">
        <v>2100000</v>
      </c>
      <c r="G15247" s="67">
        <f t="shared" si="502"/>
        <v>2100000</v>
      </c>
      <c r="H15247" s="266" t="s">
        <v>121</v>
      </c>
      <c r="I15247" s="72" t="s">
        <v>9233</v>
      </c>
    </row>
    <row r="15248" spans="1:9" hidden="1" x14ac:dyDescent="0.25">
      <c r="A15248" s="59" t="s">
        <v>6664</v>
      </c>
      <c r="B15248" s="59" t="s">
        <v>110</v>
      </c>
      <c r="C15248" s="59" t="s">
        <v>13149</v>
      </c>
      <c r="D15248" s="64">
        <v>1</v>
      </c>
      <c r="E15248" s="75" t="s">
        <v>31</v>
      </c>
      <c r="F15248" s="81">
        <v>2100000</v>
      </c>
      <c r="G15248" s="67">
        <f t="shared" si="502"/>
        <v>2100000</v>
      </c>
      <c r="H15248" s="266" t="s">
        <v>121</v>
      </c>
      <c r="I15248" s="72" t="s">
        <v>9233</v>
      </c>
    </row>
    <row r="15249" spans="1:9" hidden="1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2"/>
        <v>2060000</v>
      </c>
      <c r="H15249" s="68" t="s">
        <v>504</v>
      </c>
      <c r="I15249" s="59" t="s">
        <v>10479</v>
      </c>
    </row>
    <row r="15250" spans="1:9" hidden="1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2"/>
        <v>1250000</v>
      </c>
      <c r="H15250" s="68" t="s">
        <v>4956</v>
      </c>
      <c r="I15250" s="59" t="s">
        <v>10479</v>
      </c>
    </row>
    <row r="15251" spans="1:9" hidden="1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2"/>
        <v>450000</v>
      </c>
      <c r="H15251" s="68" t="s">
        <v>4956</v>
      </c>
      <c r="I15251" s="59" t="s">
        <v>10479</v>
      </c>
    </row>
    <row r="15252" spans="1:9" hidden="1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2"/>
        <v>1000000</v>
      </c>
      <c r="H15252" s="68" t="s">
        <v>4956</v>
      </c>
      <c r="I15252" s="59" t="s">
        <v>10479</v>
      </c>
    </row>
    <row r="15253" spans="1:9" hidden="1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2"/>
        <v>60000</v>
      </c>
      <c r="H15253" s="68" t="s">
        <v>4956</v>
      </c>
      <c r="I15253" s="59" t="s">
        <v>10479</v>
      </c>
    </row>
    <row r="15254" spans="1:9" hidden="1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2"/>
        <v>120000</v>
      </c>
      <c r="H15254" s="68" t="s">
        <v>4956</v>
      </c>
      <c r="I15254" s="59" t="s">
        <v>10479</v>
      </c>
    </row>
    <row r="15255" spans="1:9" hidden="1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2"/>
        <v>240000</v>
      </c>
      <c r="H15255" s="68" t="s">
        <v>4956</v>
      </c>
      <c r="I15255" s="59" t="s">
        <v>10479</v>
      </c>
    </row>
    <row r="15256" spans="1:9" hidden="1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2"/>
        <v>180000</v>
      </c>
      <c r="H15256" s="68" t="s">
        <v>4956</v>
      </c>
      <c r="I15256" s="59" t="s">
        <v>10479</v>
      </c>
    </row>
    <row r="15257" spans="1:9" hidden="1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2"/>
        <v>75000</v>
      </c>
      <c r="H15257" s="68" t="s">
        <v>4956</v>
      </c>
      <c r="I15257" s="59" t="s">
        <v>10479</v>
      </c>
    </row>
    <row r="15258" spans="1:9" hidden="1" x14ac:dyDescent="0.25">
      <c r="A15258" s="59" t="s">
        <v>6681</v>
      </c>
      <c r="B15258" s="62" t="s">
        <v>13047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2"/>
        <v>80000</v>
      </c>
      <c r="H15258" s="68" t="s">
        <v>161</v>
      </c>
      <c r="I15258" s="72"/>
    </row>
    <row r="15259" spans="1:9" hidden="1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2"/>
        <v>185172</v>
      </c>
      <c r="H15259" s="84" t="s">
        <v>161</v>
      </c>
      <c r="I15259" s="72"/>
    </row>
    <row r="15260" spans="1:9" hidden="1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2"/>
        <v>250000</v>
      </c>
      <c r="H15260" s="84" t="s">
        <v>161</v>
      </c>
      <c r="I15260" s="72"/>
    </row>
    <row r="15261" spans="1:9" hidden="1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2"/>
        <v>80000</v>
      </c>
      <c r="H15261" s="68" t="s">
        <v>161</v>
      </c>
      <c r="I15261" s="72"/>
    </row>
    <row r="15262" spans="1:9" hidden="1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2"/>
        <v>30000</v>
      </c>
      <c r="H15262" s="84" t="s">
        <v>161</v>
      </c>
      <c r="I15262" s="72"/>
    </row>
    <row r="15263" spans="1:9" hidden="1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2"/>
        <v>25000</v>
      </c>
      <c r="H15263" s="68" t="s">
        <v>2253</v>
      </c>
      <c r="I15263" s="72"/>
    </row>
    <row r="15264" spans="1:9" hidden="1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2"/>
        <v>25000</v>
      </c>
      <c r="H15264" s="68" t="s">
        <v>2253</v>
      </c>
      <c r="I15264" s="72"/>
    </row>
    <row r="15265" spans="1:9" hidden="1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2"/>
        <v>2625</v>
      </c>
      <c r="H15265" s="68" t="s">
        <v>2253</v>
      </c>
      <c r="I15265" s="72"/>
    </row>
    <row r="15266" spans="1:9" hidden="1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2"/>
        <v>105000</v>
      </c>
      <c r="H15266" s="68" t="s">
        <v>2253</v>
      </c>
      <c r="I15266" s="72"/>
    </row>
    <row r="15267" spans="1:9" hidden="1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2"/>
        <v>85000</v>
      </c>
      <c r="H15267" s="68" t="s">
        <v>2253</v>
      </c>
      <c r="I15267" s="72"/>
    </row>
    <row r="15268" spans="1:9" hidden="1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2"/>
        <v>264000</v>
      </c>
      <c r="H15268" s="68" t="s">
        <v>3028</v>
      </c>
      <c r="I15268" s="72" t="s">
        <v>13150</v>
      </c>
    </row>
    <row r="15269" spans="1:9" hidden="1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2"/>
        <v>108000</v>
      </c>
      <c r="H15269" s="68" t="s">
        <v>3028</v>
      </c>
      <c r="I15269" s="72" t="s">
        <v>13150</v>
      </c>
    </row>
    <row r="15270" spans="1:9" hidden="1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2"/>
        <v>900000</v>
      </c>
      <c r="H15270" s="68" t="s">
        <v>3028</v>
      </c>
      <c r="I15270" s="72" t="s">
        <v>13150</v>
      </c>
    </row>
    <row r="15271" spans="1:9" hidden="1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2"/>
        <v>297000</v>
      </c>
      <c r="H15271" s="510" t="s">
        <v>3461</v>
      </c>
      <c r="I15271" s="72" t="s">
        <v>13151</v>
      </c>
    </row>
    <row r="15272" spans="1:9" hidden="1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3">F15272*D15272</f>
        <v>95000</v>
      </c>
      <c r="H15272" s="510" t="s">
        <v>3461</v>
      </c>
      <c r="I15272" s="72" t="s">
        <v>13151</v>
      </c>
    </row>
    <row r="15273" spans="1:9" hidden="1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3"/>
        <v>39000</v>
      </c>
      <c r="H15273" s="510" t="s">
        <v>3461</v>
      </c>
      <c r="I15273" s="72" t="s">
        <v>13151</v>
      </c>
    </row>
    <row r="15274" spans="1:9" hidden="1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3"/>
        <v>92500</v>
      </c>
      <c r="H15274" s="510" t="s">
        <v>3461</v>
      </c>
      <c r="I15274" s="72" t="s">
        <v>13151</v>
      </c>
    </row>
    <row r="15275" spans="1:9" hidden="1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3"/>
        <v>40000</v>
      </c>
      <c r="H15275" s="84" t="s">
        <v>843</v>
      </c>
      <c r="I15275" s="72" t="s">
        <v>13152</v>
      </c>
    </row>
    <row r="15276" spans="1:9" hidden="1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3"/>
        <v>40000</v>
      </c>
      <c r="H15276" s="84" t="s">
        <v>843</v>
      </c>
      <c r="I15276" s="72" t="s">
        <v>13152</v>
      </c>
    </row>
    <row r="15277" spans="1:9" hidden="1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3"/>
        <v>49500</v>
      </c>
      <c r="H15277" s="84" t="s">
        <v>843</v>
      </c>
      <c r="I15277" s="72" t="s">
        <v>13152</v>
      </c>
    </row>
    <row r="15278" spans="1:9" hidden="1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3"/>
        <v>90000</v>
      </c>
      <c r="H15278" s="84" t="s">
        <v>843</v>
      </c>
      <c r="I15278" s="72" t="s">
        <v>13152</v>
      </c>
    </row>
    <row r="15279" spans="1:9" hidden="1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3"/>
        <v>20000</v>
      </c>
      <c r="H15279" s="84" t="s">
        <v>843</v>
      </c>
      <c r="I15279" s="72" t="s">
        <v>13152</v>
      </c>
    </row>
    <row r="15280" spans="1:9" hidden="1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3"/>
        <v>20000</v>
      </c>
      <c r="H15280" s="84" t="s">
        <v>843</v>
      </c>
      <c r="I15280" s="72" t="s">
        <v>13152</v>
      </c>
    </row>
    <row r="15281" spans="1:9" hidden="1" x14ac:dyDescent="0.25">
      <c r="A15281" s="59" t="s">
        <v>6681</v>
      </c>
      <c r="B15281" s="78" t="s">
        <v>12464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3"/>
        <v>175000</v>
      </c>
      <c r="H15281" s="84" t="s">
        <v>843</v>
      </c>
      <c r="I15281" s="72" t="s">
        <v>13152</v>
      </c>
    </row>
    <row r="15282" spans="1:9" hidden="1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3"/>
        <v>297000</v>
      </c>
      <c r="H15282" s="68" t="s">
        <v>1035</v>
      </c>
      <c r="I15282" s="72" t="s">
        <v>9478</v>
      </c>
    </row>
    <row r="15283" spans="1:9" hidden="1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3"/>
        <v>95000</v>
      </c>
      <c r="H15283" s="68" t="s">
        <v>1035</v>
      </c>
      <c r="I15283" s="72" t="s">
        <v>9478</v>
      </c>
    </row>
    <row r="15284" spans="1:9" hidden="1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3"/>
        <v>39000</v>
      </c>
      <c r="H15284" s="68" t="s">
        <v>1035</v>
      </c>
      <c r="I15284" s="72" t="s">
        <v>9478</v>
      </c>
    </row>
    <row r="15285" spans="1:9" hidden="1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3"/>
        <v>210000</v>
      </c>
      <c r="H15285" s="68" t="s">
        <v>1035</v>
      </c>
      <c r="I15285" s="72" t="s">
        <v>9478</v>
      </c>
    </row>
    <row r="15286" spans="1:9" hidden="1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3"/>
        <v>495000</v>
      </c>
      <c r="H15286" s="68" t="s">
        <v>1035</v>
      </c>
      <c r="I15286" s="72" t="s">
        <v>9478</v>
      </c>
    </row>
    <row r="15287" spans="1:9" hidden="1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hidden="1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3"/>
        <v>78000</v>
      </c>
      <c r="H15288" s="68" t="s">
        <v>1035</v>
      </c>
      <c r="I15288" s="72" t="s">
        <v>9478</v>
      </c>
    </row>
    <row r="15289" spans="1:9" hidden="1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3"/>
        <v>92500</v>
      </c>
      <c r="H15289" s="68" t="s">
        <v>1035</v>
      </c>
      <c r="I15289" s="72" t="s">
        <v>9478</v>
      </c>
    </row>
    <row r="15290" spans="1:9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3"/>
        <v>62600</v>
      </c>
      <c r="H15290" s="68" t="s">
        <v>6742</v>
      </c>
      <c r="I15290" s="72"/>
    </row>
    <row r="15291" spans="1:9" hidden="1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3"/>
        <v>2718974</v>
      </c>
      <c r="H15291" s="68" t="s">
        <v>6742</v>
      </c>
      <c r="I15291" s="72"/>
    </row>
    <row r="15292" spans="1:9" hidden="1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3"/>
        <v>23000</v>
      </c>
      <c r="H15292" s="68" t="s">
        <v>6742</v>
      </c>
      <c r="I15292" s="72"/>
    </row>
    <row r="15293" spans="1:9" hidden="1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4">F15294*D15294</f>
        <v>49500</v>
      </c>
      <c r="H15294" s="68" t="s">
        <v>977</v>
      </c>
      <c r="I15294" s="72"/>
    </row>
    <row r="15295" spans="1:9" hidden="1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4"/>
        <v>20000</v>
      </c>
      <c r="H15295" s="68" t="s">
        <v>977</v>
      </c>
      <c r="I15295" s="72"/>
    </row>
    <row r="15296" spans="1:9" hidden="1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4"/>
        <v>100000</v>
      </c>
      <c r="H15296" s="68" t="s">
        <v>977</v>
      </c>
      <c r="I15296" s="59"/>
    </row>
    <row r="15297" spans="1:9" hidden="1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4"/>
        <v>24650</v>
      </c>
      <c r="H15297" s="68" t="s">
        <v>977</v>
      </c>
      <c r="I15297" s="59"/>
    </row>
    <row r="15298" spans="1:9" hidden="1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4"/>
        <v>297000</v>
      </c>
      <c r="H15299" s="84" t="s">
        <v>502</v>
      </c>
      <c r="I15299" s="59" t="s">
        <v>9120</v>
      </c>
    </row>
    <row r="15300" spans="1:9" hidden="1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4"/>
        <v>95000</v>
      </c>
      <c r="H15300" s="84" t="s">
        <v>502</v>
      </c>
      <c r="I15300" s="59" t="s">
        <v>9120</v>
      </c>
    </row>
    <row r="15301" spans="1:9" hidden="1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4"/>
        <v>125000</v>
      </c>
      <c r="H15301" s="84" t="s">
        <v>502</v>
      </c>
      <c r="I15301" s="59" t="s">
        <v>9120</v>
      </c>
    </row>
    <row r="15302" spans="1:9" hidden="1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4"/>
        <v>39000</v>
      </c>
      <c r="H15302" s="84" t="s">
        <v>502</v>
      </c>
      <c r="I15302" s="59" t="s">
        <v>9120</v>
      </c>
    </row>
    <row r="15303" spans="1:9" hidden="1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4"/>
        <v>92500</v>
      </c>
      <c r="H15303" s="84" t="s">
        <v>502</v>
      </c>
      <c r="I15303" s="59" t="s">
        <v>9120</v>
      </c>
    </row>
    <row r="15304" spans="1:9" hidden="1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4"/>
        <v>40000</v>
      </c>
      <c r="H15304" s="266" t="s">
        <v>887</v>
      </c>
      <c r="I15304" s="72"/>
    </row>
    <row r="15305" spans="1:9" hidden="1" x14ac:dyDescent="0.25">
      <c r="A15305" s="59" t="s">
        <v>6681</v>
      </c>
      <c r="B15305" s="59" t="s">
        <v>12767</v>
      </c>
      <c r="C15305" s="59" t="s">
        <v>13153</v>
      </c>
      <c r="D15305" s="64">
        <v>1</v>
      </c>
      <c r="E15305" s="65" t="s">
        <v>31</v>
      </c>
      <c r="F15305" s="66">
        <v>1400000</v>
      </c>
      <c r="G15305" s="209">
        <f t="shared" si="504"/>
        <v>1400000</v>
      </c>
      <c r="H15305" s="68" t="s">
        <v>1571</v>
      </c>
      <c r="I15305" s="59" t="s">
        <v>13154</v>
      </c>
    </row>
    <row r="15306" spans="1:9" hidden="1" x14ac:dyDescent="0.25">
      <c r="A15306" s="59" t="s">
        <v>6681</v>
      </c>
      <c r="B15306" s="74" t="s">
        <v>12193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4"/>
        <v>165000</v>
      </c>
      <c r="H15306" s="68" t="s">
        <v>1571</v>
      </c>
      <c r="I15306" s="59" t="s">
        <v>13154</v>
      </c>
    </row>
    <row r="15307" spans="1:9" hidden="1" x14ac:dyDescent="0.25">
      <c r="A15307" s="59" t="s">
        <v>6681</v>
      </c>
      <c r="B15307" s="59" t="s">
        <v>13155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4"/>
        <v>40000</v>
      </c>
      <c r="H15307" s="68" t="s">
        <v>1571</v>
      </c>
      <c r="I15307" s="59" t="s">
        <v>13154</v>
      </c>
    </row>
    <row r="15308" spans="1:9" hidden="1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4"/>
        <v>35000</v>
      </c>
      <c r="H15308" s="68" t="s">
        <v>1992</v>
      </c>
      <c r="I15308" s="59" t="s">
        <v>9080</v>
      </c>
    </row>
    <row r="15309" spans="1:9" hidden="1" x14ac:dyDescent="0.25">
      <c r="A15309" s="59" t="s">
        <v>6681</v>
      </c>
      <c r="B15309" s="59" t="s">
        <v>1577</v>
      </c>
      <c r="C15309" s="59" t="s">
        <v>12864</v>
      </c>
      <c r="D15309" s="59">
        <v>1</v>
      </c>
      <c r="E15309" s="59" t="s">
        <v>31</v>
      </c>
      <c r="F15309" s="60">
        <v>1100000</v>
      </c>
      <c r="G15309" s="75">
        <f t="shared" si="504"/>
        <v>1100000</v>
      </c>
      <c r="H15309" s="68" t="s">
        <v>1992</v>
      </c>
      <c r="I15309" s="59" t="s">
        <v>9080</v>
      </c>
    </row>
    <row r="15310" spans="1:9" hidden="1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4"/>
        <v>187035</v>
      </c>
      <c r="H15310" s="68" t="s">
        <v>1992</v>
      </c>
      <c r="I15310" s="59" t="s">
        <v>9080</v>
      </c>
    </row>
    <row r="15311" spans="1:9" hidden="1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4"/>
        <v>22500</v>
      </c>
      <c r="H15311" s="68" t="s">
        <v>1992</v>
      </c>
      <c r="I15311" s="59" t="s">
        <v>9080</v>
      </c>
    </row>
    <row r="15312" spans="1:9" hidden="1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4"/>
        <v>40000</v>
      </c>
      <c r="H15312" s="68" t="s">
        <v>1992</v>
      </c>
      <c r="I15312" s="59" t="s">
        <v>9080</v>
      </c>
    </row>
    <row r="15313" spans="1:9" hidden="1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4"/>
        <v>208134</v>
      </c>
      <c r="H15313" s="68" t="s">
        <v>1992</v>
      </c>
      <c r="I15313" s="59" t="s">
        <v>9080</v>
      </c>
    </row>
    <row r="15314" spans="1:9" hidden="1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4"/>
        <v>85000</v>
      </c>
      <c r="H15314" s="68" t="s">
        <v>1992</v>
      </c>
      <c r="I15314" s="59" t="s">
        <v>9080</v>
      </c>
    </row>
    <row r="15315" spans="1:9" hidden="1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4"/>
        <v>25000</v>
      </c>
      <c r="H15315" s="68" t="s">
        <v>1992</v>
      </c>
      <c r="I15315" s="59" t="s">
        <v>9080</v>
      </c>
    </row>
    <row r="15316" spans="1:9" hidden="1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4"/>
        <v>85000</v>
      </c>
      <c r="H15316" s="68" t="s">
        <v>1992</v>
      </c>
      <c r="I15316" s="59" t="s">
        <v>9080</v>
      </c>
    </row>
    <row r="15317" spans="1:9" hidden="1" x14ac:dyDescent="0.25">
      <c r="A15317" s="59" t="s">
        <v>6689</v>
      </c>
      <c r="B15317" s="78" t="s">
        <v>96</v>
      </c>
      <c r="C15317" s="73" t="s">
        <v>13156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13157</v>
      </c>
      <c r="I15317" s="72" t="s">
        <v>13158</v>
      </c>
    </row>
    <row r="15318" spans="1:9" hidden="1" x14ac:dyDescent="0.25">
      <c r="A15318" s="59" t="s">
        <v>6689</v>
      </c>
      <c r="B15318" s="78" t="s">
        <v>96</v>
      </c>
      <c r="C15318" s="59" t="s">
        <v>13159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13158</v>
      </c>
    </row>
    <row r="15319" spans="1:9" hidden="1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5">F15319*D15319</f>
        <v>700000</v>
      </c>
      <c r="H15319" s="84" t="s">
        <v>504</v>
      </c>
      <c r="I15319" s="72" t="s">
        <v>13158</v>
      </c>
    </row>
    <row r="15320" spans="1:9" hidden="1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5"/>
        <v>75000</v>
      </c>
      <c r="H15320" s="68" t="s">
        <v>4956</v>
      </c>
      <c r="I15320" s="72" t="s">
        <v>9246</v>
      </c>
    </row>
    <row r="15321" spans="1:9" hidden="1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5"/>
        <v>300000</v>
      </c>
      <c r="H15321" s="68" t="s">
        <v>4956</v>
      </c>
      <c r="I15321" s="72" t="s">
        <v>9246</v>
      </c>
    </row>
    <row r="15322" spans="1:9" hidden="1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5"/>
        <v>200000</v>
      </c>
      <c r="H15322" s="68" t="s">
        <v>4956</v>
      </c>
      <c r="I15322" s="72" t="s">
        <v>9246</v>
      </c>
    </row>
    <row r="15323" spans="1:9" hidden="1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5"/>
        <v>600000</v>
      </c>
      <c r="H15323" s="68" t="s">
        <v>4956</v>
      </c>
      <c r="I15323" s="72" t="s">
        <v>9246</v>
      </c>
    </row>
    <row r="15324" spans="1:9" hidden="1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5"/>
        <v>400000</v>
      </c>
      <c r="H15324" s="68" t="s">
        <v>4956</v>
      </c>
      <c r="I15324" s="72" t="s">
        <v>9246</v>
      </c>
    </row>
    <row r="15325" spans="1:9" hidden="1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5"/>
        <v>750000</v>
      </c>
      <c r="H15325" s="68" t="s">
        <v>4956</v>
      </c>
      <c r="I15325" s="72" t="s">
        <v>9246</v>
      </c>
    </row>
    <row r="15326" spans="1:9" hidden="1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5"/>
        <v>950000</v>
      </c>
      <c r="H15326" s="68" t="s">
        <v>947</v>
      </c>
      <c r="I15326" s="72" t="s">
        <v>9246</v>
      </c>
    </row>
    <row r="15327" spans="1:9" hidden="1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5"/>
        <v>264000</v>
      </c>
      <c r="H15327" s="510" t="s">
        <v>3171</v>
      </c>
      <c r="I15327" s="72" t="s">
        <v>13160</v>
      </c>
    </row>
    <row r="15328" spans="1:9" hidden="1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5"/>
        <v>12500</v>
      </c>
      <c r="H15328" s="510" t="s">
        <v>3171</v>
      </c>
      <c r="I15328" s="72" t="s">
        <v>13160</v>
      </c>
    </row>
    <row r="15329" spans="1:9" hidden="1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5"/>
        <v>193500</v>
      </c>
      <c r="H15329" s="510" t="s">
        <v>3171</v>
      </c>
      <c r="I15329" s="72" t="s">
        <v>13160</v>
      </c>
    </row>
    <row r="15330" spans="1:9" hidden="1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5"/>
        <v>297000</v>
      </c>
      <c r="H15330" s="84" t="s">
        <v>1992</v>
      </c>
      <c r="I15330" s="72" t="s">
        <v>9538</v>
      </c>
    </row>
    <row r="15331" spans="1:9" hidden="1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5"/>
        <v>95000</v>
      </c>
      <c r="H15331" s="84" t="s">
        <v>1992</v>
      </c>
      <c r="I15331" s="72" t="s">
        <v>9538</v>
      </c>
    </row>
    <row r="15332" spans="1:9" hidden="1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5"/>
        <v>92500</v>
      </c>
      <c r="H15332" s="84" t="s">
        <v>1992</v>
      </c>
      <c r="I15332" s="72" t="s">
        <v>9538</v>
      </c>
    </row>
    <row r="15333" spans="1:9" hidden="1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5"/>
        <v>39000</v>
      </c>
      <c r="H15333" s="84" t="s">
        <v>1992</v>
      </c>
      <c r="I15333" s="72" t="s">
        <v>9538</v>
      </c>
    </row>
    <row r="15334" spans="1:9" hidden="1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5"/>
        <v>210000</v>
      </c>
      <c r="H15334" s="84" t="s">
        <v>1992</v>
      </c>
      <c r="I15334" s="72" t="s">
        <v>9538</v>
      </c>
    </row>
    <row r="15335" spans="1:9" hidden="1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5"/>
        <v>72500</v>
      </c>
      <c r="H15335" s="84" t="s">
        <v>1992</v>
      </c>
      <c r="I15335" s="72" t="s">
        <v>9538</v>
      </c>
    </row>
    <row r="15336" spans="1:9" hidden="1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5"/>
        <v>180000</v>
      </c>
      <c r="H15336" s="84" t="s">
        <v>1992</v>
      </c>
      <c r="I15336" s="72" t="s">
        <v>9538</v>
      </c>
    </row>
    <row r="15337" spans="1:9" hidden="1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5"/>
        <v>40000</v>
      </c>
      <c r="H15337" s="84" t="s">
        <v>1992</v>
      </c>
      <c r="I15337" s="72" t="s">
        <v>9538</v>
      </c>
    </row>
    <row r="15338" spans="1:9" hidden="1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5"/>
        <v>40000</v>
      </c>
      <c r="H15338" s="84" t="s">
        <v>1992</v>
      </c>
      <c r="I15338" s="72" t="s">
        <v>9538</v>
      </c>
    </row>
    <row r="15339" spans="1:9" hidden="1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5"/>
        <v>264000</v>
      </c>
      <c r="H15339" s="68" t="s">
        <v>131</v>
      </c>
      <c r="I15339" s="72" t="s">
        <v>9548</v>
      </c>
    </row>
    <row r="15340" spans="1:9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5"/>
        <v>93900</v>
      </c>
      <c r="H15340" s="68" t="s">
        <v>6742</v>
      </c>
      <c r="I15340" s="72"/>
    </row>
    <row r="15341" spans="1:9" hidden="1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5"/>
        <v>11500</v>
      </c>
      <c r="H15341" s="68" t="s">
        <v>6742</v>
      </c>
      <c r="I15341" s="72"/>
    </row>
    <row r="15342" spans="1:9" hidden="1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5"/>
        <v>75000</v>
      </c>
      <c r="H15342" s="68" t="s">
        <v>6742</v>
      </c>
      <c r="I15342" s="72"/>
    </row>
    <row r="15343" spans="1:9" hidden="1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5"/>
        <v>5250</v>
      </c>
      <c r="H15343" s="68" t="s">
        <v>6742</v>
      </c>
      <c r="I15343" s="72"/>
    </row>
    <row r="15344" spans="1:9" x14ac:dyDescent="0.25">
      <c r="A15344" s="59" t="s">
        <v>6689</v>
      </c>
      <c r="B15344" s="59" t="s">
        <v>11819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6">F15345*D15345</f>
        <v>2625</v>
      </c>
      <c r="H15345" s="68" t="s">
        <v>127</v>
      </c>
      <c r="I15345" s="72"/>
    </row>
    <row r="15346" spans="1:9" hidden="1" x14ac:dyDescent="0.25">
      <c r="A15346" s="59" t="s">
        <v>6689</v>
      </c>
      <c r="B15346" s="59" t="s">
        <v>12767</v>
      </c>
      <c r="C15346" s="59" t="s">
        <v>13161</v>
      </c>
      <c r="D15346" s="64">
        <v>1</v>
      </c>
      <c r="E15346" s="65" t="s">
        <v>31</v>
      </c>
      <c r="F15346" s="66">
        <v>1400000</v>
      </c>
      <c r="G15346" s="67">
        <f t="shared" si="506"/>
        <v>1400000</v>
      </c>
      <c r="H15346" s="68" t="s">
        <v>1035</v>
      </c>
      <c r="I15346" s="59" t="s">
        <v>13162</v>
      </c>
    </row>
    <row r="15347" spans="1:9" hidden="1" x14ac:dyDescent="0.25">
      <c r="A15347" s="59" t="s">
        <v>6689</v>
      </c>
      <c r="B15347" s="74" t="s">
        <v>12193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6"/>
        <v>165000</v>
      </c>
      <c r="H15347" s="68" t="s">
        <v>1035</v>
      </c>
      <c r="I15347" s="59" t="s">
        <v>13162</v>
      </c>
    </row>
    <row r="15348" spans="1:9" hidden="1" x14ac:dyDescent="0.25">
      <c r="A15348" s="59" t="s">
        <v>6689</v>
      </c>
      <c r="B15348" s="59" t="s">
        <v>13155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6"/>
        <v>40000</v>
      </c>
      <c r="H15348" s="68" t="s">
        <v>1035</v>
      </c>
      <c r="I15348" s="59" t="s">
        <v>13162</v>
      </c>
    </row>
    <row r="15349" spans="1:9" hidden="1" x14ac:dyDescent="0.25">
      <c r="A15349" s="59" t="s">
        <v>6689</v>
      </c>
      <c r="B15349" s="59" t="s">
        <v>12767</v>
      </c>
      <c r="C15349" s="180" t="s">
        <v>13163</v>
      </c>
      <c r="D15349" s="64">
        <v>1</v>
      </c>
      <c r="E15349" s="65" t="s">
        <v>31</v>
      </c>
      <c r="F15349" s="66">
        <v>1400000</v>
      </c>
      <c r="G15349" s="209">
        <f t="shared" si="506"/>
        <v>1400000</v>
      </c>
      <c r="H15349" s="84" t="s">
        <v>1982</v>
      </c>
      <c r="I15349" s="59" t="s">
        <v>13164</v>
      </c>
    </row>
    <row r="15350" spans="1:9" hidden="1" x14ac:dyDescent="0.25">
      <c r="A15350" s="59" t="s">
        <v>6689</v>
      </c>
      <c r="B15350" s="74" t="s">
        <v>12193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6"/>
        <v>165000</v>
      </c>
      <c r="H15350" s="84" t="s">
        <v>1982</v>
      </c>
      <c r="I15350" s="59" t="s">
        <v>13164</v>
      </c>
    </row>
    <row r="15351" spans="1:9" hidden="1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6"/>
        <v>495000</v>
      </c>
      <c r="H15351" s="84" t="s">
        <v>1982</v>
      </c>
      <c r="I15351" s="59" t="s">
        <v>13164</v>
      </c>
    </row>
    <row r="15352" spans="1:9" hidden="1" x14ac:dyDescent="0.25">
      <c r="A15352" s="59" t="s">
        <v>6689</v>
      </c>
      <c r="B15352" s="59" t="s">
        <v>12767</v>
      </c>
      <c r="C15352" s="79" t="s">
        <v>13165</v>
      </c>
      <c r="D15352" s="64">
        <v>1</v>
      </c>
      <c r="E15352" s="75" t="s">
        <v>31</v>
      </c>
      <c r="F15352" s="71">
        <v>1400000</v>
      </c>
      <c r="G15352" s="209">
        <f t="shared" si="506"/>
        <v>1400000</v>
      </c>
      <c r="H15352" s="266" t="s">
        <v>975</v>
      </c>
      <c r="I15352" s="72" t="s">
        <v>9547</v>
      </c>
    </row>
    <row r="15353" spans="1:9" hidden="1" x14ac:dyDescent="0.25">
      <c r="A15353" s="59" t="s">
        <v>6689</v>
      </c>
      <c r="B15353" s="74" t="s">
        <v>12193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6"/>
        <v>165000</v>
      </c>
      <c r="H15353" s="266" t="s">
        <v>975</v>
      </c>
      <c r="I15353" s="72" t="s">
        <v>9547</v>
      </c>
    </row>
    <row r="15354" spans="1:9" hidden="1" x14ac:dyDescent="0.25">
      <c r="A15354" s="59" t="s">
        <v>6689</v>
      </c>
      <c r="B15354" s="59" t="s">
        <v>13155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6"/>
        <v>40000</v>
      </c>
      <c r="H15354" s="266" t="s">
        <v>975</v>
      </c>
      <c r="I15354" s="72" t="s">
        <v>9547</v>
      </c>
    </row>
    <row r="15355" spans="1:9" hidden="1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6"/>
        <v>800000</v>
      </c>
      <c r="H15355" s="68" t="s">
        <v>1235</v>
      </c>
      <c r="I15355" s="59" t="s">
        <v>13166</v>
      </c>
    </row>
    <row r="15356" spans="1:9" hidden="1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6"/>
        <v>5250</v>
      </c>
      <c r="H15356" s="68" t="s">
        <v>1235</v>
      </c>
      <c r="I15356" s="59" t="s">
        <v>13166</v>
      </c>
    </row>
    <row r="15357" spans="1:9" hidden="1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6"/>
        <v>35000</v>
      </c>
      <c r="H15357" s="68" t="s">
        <v>1235</v>
      </c>
      <c r="I15357" s="59" t="s">
        <v>13166</v>
      </c>
    </row>
    <row r="15358" spans="1:9" hidden="1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6"/>
        <v>138756</v>
      </c>
      <c r="H15358" s="68" t="s">
        <v>1235</v>
      </c>
      <c r="I15358" s="59" t="s">
        <v>13166</v>
      </c>
    </row>
    <row r="15359" spans="1:9" hidden="1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6"/>
        <v>222500</v>
      </c>
      <c r="H15359" s="68" t="s">
        <v>1235</v>
      </c>
      <c r="I15359" s="59" t="s">
        <v>13166</v>
      </c>
    </row>
    <row r="15360" spans="1:9" hidden="1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6"/>
        <v>47500</v>
      </c>
      <c r="H15360" s="68" t="s">
        <v>2253</v>
      </c>
      <c r="I15360" s="59"/>
    </row>
    <row r="15361" spans="1:9" hidden="1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6"/>
        <v>47500</v>
      </c>
      <c r="H15361" s="68" t="s">
        <v>2253</v>
      </c>
      <c r="I15361" s="59"/>
    </row>
    <row r="15362" spans="1:9" hidden="1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6"/>
        <v>75000</v>
      </c>
      <c r="H15362" s="68" t="s">
        <v>2253</v>
      </c>
      <c r="I15362" s="59"/>
    </row>
    <row r="15363" spans="1:9" hidden="1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6"/>
        <v>92586</v>
      </c>
      <c r="H15363" s="68" t="s">
        <v>161</v>
      </c>
      <c r="I15363" s="59"/>
    </row>
    <row r="15364" spans="1:9" hidden="1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42" t="s">
        <v>130</v>
      </c>
      <c r="F15364" s="272">
        <v>24650</v>
      </c>
      <c r="G15364" s="408">
        <f t="shared" si="506"/>
        <v>49300</v>
      </c>
      <c r="H15364" s="84" t="s">
        <v>161</v>
      </c>
      <c r="I15364" s="59"/>
    </row>
    <row r="15365" spans="1:9" hidden="1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7">F15366*D15366</f>
        <v>11500</v>
      </c>
      <c r="H15366" s="68" t="s">
        <v>35</v>
      </c>
      <c r="I15366" s="72"/>
    </row>
    <row r="15367" spans="1:9" x14ac:dyDescent="0.25">
      <c r="A15367" s="59" t="s">
        <v>6708</v>
      </c>
      <c r="B15367" s="59" t="s">
        <v>11819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7"/>
        <v>5000</v>
      </c>
      <c r="H15367" s="68" t="s">
        <v>35</v>
      </c>
      <c r="I15367" s="72"/>
    </row>
    <row r="15368" spans="1:9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7"/>
        <v>7825</v>
      </c>
      <c r="H15368" s="68" t="s">
        <v>35</v>
      </c>
      <c r="I15368" s="72"/>
    </row>
    <row r="15369" spans="1:9" hidden="1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7"/>
        <v>185172</v>
      </c>
      <c r="H15369" s="84" t="s">
        <v>503</v>
      </c>
      <c r="I15369" s="72"/>
    </row>
    <row r="15370" spans="1:9" hidden="1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7"/>
        <v>49500</v>
      </c>
      <c r="H15370" s="84" t="s">
        <v>1240</v>
      </c>
      <c r="I15370" s="72"/>
    </row>
    <row r="15371" spans="1:9" hidden="1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13167</v>
      </c>
    </row>
    <row r="15372" spans="1:9" hidden="1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13167</v>
      </c>
    </row>
    <row r="15373" spans="1:9" hidden="1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13167</v>
      </c>
    </row>
    <row r="15374" spans="1:9" hidden="1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7"/>
        <v>75000</v>
      </c>
      <c r="H15374" s="68" t="s">
        <v>6742</v>
      </c>
      <c r="I15374" s="72"/>
    </row>
    <row r="15375" spans="1:9" x14ac:dyDescent="0.25">
      <c r="A15375" s="59" t="s">
        <v>6708</v>
      </c>
      <c r="B15375" s="59" t="s">
        <v>11819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7"/>
        <v>297000</v>
      </c>
      <c r="H15378" s="510" t="s">
        <v>759</v>
      </c>
      <c r="I15378" s="72" t="s">
        <v>13142</v>
      </c>
    </row>
    <row r="15379" spans="1:9" hidden="1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7"/>
        <v>95000</v>
      </c>
      <c r="H15379" s="510" t="s">
        <v>759</v>
      </c>
      <c r="I15379" s="72" t="s">
        <v>13142</v>
      </c>
    </row>
    <row r="15380" spans="1:9" hidden="1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7"/>
        <v>750000</v>
      </c>
      <c r="H15380" s="510" t="s">
        <v>759</v>
      </c>
      <c r="I15380" s="72" t="s">
        <v>13142</v>
      </c>
    </row>
    <row r="15381" spans="1:9" hidden="1" x14ac:dyDescent="0.25">
      <c r="A15381" s="59" t="s">
        <v>6708</v>
      </c>
      <c r="B15381" s="59" t="s">
        <v>13060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7"/>
        <v>225000</v>
      </c>
      <c r="H15381" s="84" t="s">
        <v>1937</v>
      </c>
      <c r="I15381" s="72" t="s">
        <v>9540</v>
      </c>
    </row>
    <row r="15382" spans="1:9" hidden="1" x14ac:dyDescent="0.25">
      <c r="A15382" s="59" t="s">
        <v>6708</v>
      </c>
      <c r="B15382" s="59" t="s">
        <v>13168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hidden="1" x14ac:dyDescent="0.25">
      <c r="A15383" s="59" t="s">
        <v>6708</v>
      </c>
      <c r="B15383" s="59" t="s">
        <v>12788</v>
      </c>
      <c r="C15383" s="59" t="s">
        <v>13169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hidden="1" x14ac:dyDescent="0.25">
      <c r="A15384" s="59" t="s">
        <v>6708</v>
      </c>
      <c r="B15384" s="59" t="s">
        <v>12788</v>
      </c>
      <c r="C15384" s="59" t="s">
        <v>13170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hidden="1" x14ac:dyDescent="0.25">
      <c r="A15385" s="59" t="s">
        <v>6708</v>
      </c>
      <c r="B15385" s="78" t="s">
        <v>12464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hidden="1" x14ac:dyDescent="0.25">
      <c r="A15386" s="59" t="s">
        <v>6708</v>
      </c>
      <c r="B15386" s="59" t="s">
        <v>13155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hidden="1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7"/>
        <v>165000</v>
      </c>
      <c r="H15387" s="68" t="s">
        <v>131</v>
      </c>
      <c r="I15387" s="72" t="s">
        <v>13171</v>
      </c>
    </row>
    <row r="15388" spans="1:9" hidden="1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7"/>
        <v>357000</v>
      </c>
      <c r="H15388" s="68" t="s">
        <v>188</v>
      </c>
      <c r="I15388" s="72" t="s">
        <v>13172</v>
      </c>
    </row>
    <row r="15389" spans="1:9" hidden="1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7"/>
        <v>350000</v>
      </c>
      <c r="H15389" s="68" t="s">
        <v>188</v>
      </c>
      <c r="I15389" s="72" t="s">
        <v>13172</v>
      </c>
    </row>
    <row r="15390" spans="1:9" hidden="1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7"/>
        <v>2600000</v>
      </c>
      <c r="H15390" s="84" t="s">
        <v>1235</v>
      </c>
      <c r="I15390" s="59" t="s">
        <v>13166</v>
      </c>
    </row>
    <row r="15391" spans="1:9" hidden="1" x14ac:dyDescent="0.25">
      <c r="A15391" s="59" t="s">
        <v>6708</v>
      </c>
      <c r="B15391" s="59" t="s">
        <v>12788</v>
      </c>
      <c r="C15391" s="59" t="s">
        <v>13173</v>
      </c>
      <c r="D15391" s="64">
        <v>1</v>
      </c>
      <c r="E15391" s="65" t="s">
        <v>31</v>
      </c>
      <c r="F15391" s="71">
        <v>1700000</v>
      </c>
      <c r="G15391" s="67">
        <f t="shared" si="507"/>
        <v>1700000</v>
      </c>
      <c r="H15391" s="68" t="s">
        <v>3394</v>
      </c>
      <c r="I15391" s="59" t="s">
        <v>9121</v>
      </c>
    </row>
    <row r="15392" spans="1:9" hidden="1" x14ac:dyDescent="0.25">
      <c r="A15392" s="59" t="s">
        <v>6708</v>
      </c>
      <c r="B15392" s="59" t="s">
        <v>12788</v>
      </c>
      <c r="C15392" s="59" t="s">
        <v>13174</v>
      </c>
      <c r="D15392" s="64">
        <v>1</v>
      </c>
      <c r="E15392" s="75" t="s">
        <v>31</v>
      </c>
      <c r="F15392" s="71">
        <v>1700000</v>
      </c>
      <c r="G15392" s="209">
        <f t="shared" si="507"/>
        <v>1700000</v>
      </c>
      <c r="H15392" s="68" t="s">
        <v>3394</v>
      </c>
      <c r="I15392" s="59" t="s">
        <v>9121</v>
      </c>
    </row>
    <row r="15393" spans="1:9" hidden="1" x14ac:dyDescent="0.25">
      <c r="A15393" s="59" t="s">
        <v>6708</v>
      </c>
      <c r="B15393" s="78" t="s">
        <v>12464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7"/>
        <v>350000</v>
      </c>
      <c r="H15393" s="68" t="s">
        <v>3394</v>
      </c>
      <c r="I15393" s="59" t="s">
        <v>9121</v>
      </c>
    </row>
    <row r="15394" spans="1:9" hidden="1" x14ac:dyDescent="0.25">
      <c r="A15394" s="59" t="s">
        <v>6708</v>
      </c>
      <c r="B15394" s="59" t="s">
        <v>13155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7"/>
        <v>80000</v>
      </c>
      <c r="H15394" s="68" t="s">
        <v>3394</v>
      </c>
      <c r="I15394" s="59" t="s">
        <v>9121</v>
      </c>
    </row>
    <row r="15395" spans="1:9" hidden="1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6721</v>
      </c>
      <c r="B15396" s="78" t="s">
        <v>13175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08">F15396*D15396</f>
        <v>10000</v>
      </c>
      <c r="H15396" s="68" t="s">
        <v>2253</v>
      </c>
      <c r="I15396" s="72"/>
    </row>
    <row r="15397" spans="1:9" hidden="1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08"/>
        <v>16000</v>
      </c>
      <c r="H15397" s="68" t="s">
        <v>2253</v>
      </c>
      <c r="I15397" s="72"/>
    </row>
    <row r="15398" spans="1:9" hidden="1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08"/>
        <v>9000</v>
      </c>
      <c r="H15398" s="68" t="s">
        <v>2253</v>
      </c>
      <c r="I15398" s="72"/>
    </row>
    <row r="15399" spans="1:9" hidden="1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08"/>
        <v>36975</v>
      </c>
      <c r="H15400" s="84" t="s">
        <v>146</v>
      </c>
      <c r="I15400" s="72"/>
    </row>
    <row r="15401" spans="1:9" hidden="1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08"/>
        <v>49500</v>
      </c>
      <c r="H15401" s="84" t="s">
        <v>146</v>
      </c>
      <c r="I15401" s="72"/>
    </row>
    <row r="15402" spans="1:9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08"/>
        <v>78250</v>
      </c>
      <c r="H15402" s="68" t="s">
        <v>6742</v>
      </c>
      <c r="I15402" s="72"/>
    </row>
    <row r="15403" spans="1:9" hidden="1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hidden="1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hidden="1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hidden="1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hidden="1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08"/>
        <v>40000</v>
      </c>
      <c r="H15408" s="68" t="s">
        <v>1039</v>
      </c>
      <c r="I15408" s="72" t="s">
        <v>9123</v>
      </c>
    </row>
    <row r="15409" spans="1:9" hidden="1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08"/>
        <v>20000</v>
      </c>
      <c r="H15409" s="68" t="s">
        <v>1039</v>
      </c>
      <c r="I15409" s="72" t="s">
        <v>9123</v>
      </c>
    </row>
    <row r="15410" spans="1:9" hidden="1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hidden="1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hidden="1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hidden="1" x14ac:dyDescent="0.25">
      <c r="A15413" s="59" t="s">
        <v>6721</v>
      </c>
      <c r="B15413" s="59" t="s">
        <v>12767</v>
      </c>
      <c r="C15413" s="59" t="s">
        <v>13176</v>
      </c>
      <c r="D15413" s="64">
        <v>1</v>
      </c>
      <c r="E15413" s="65" t="s">
        <v>31</v>
      </c>
      <c r="F15413" s="66">
        <v>1400000</v>
      </c>
      <c r="G15413" s="67">
        <f t="shared" si="508"/>
        <v>1400000</v>
      </c>
      <c r="H15413" s="510" t="s">
        <v>1235</v>
      </c>
      <c r="I15413" s="72" t="s">
        <v>13177</v>
      </c>
    </row>
    <row r="15414" spans="1:9" hidden="1" x14ac:dyDescent="0.25">
      <c r="A15414" s="59" t="s">
        <v>6721</v>
      </c>
      <c r="B15414" s="59" t="s">
        <v>12767</v>
      </c>
      <c r="C15414" s="59" t="s">
        <v>13178</v>
      </c>
      <c r="D15414" s="64">
        <v>1</v>
      </c>
      <c r="E15414" s="65" t="s">
        <v>31</v>
      </c>
      <c r="F15414" s="209">
        <v>1400000</v>
      </c>
      <c r="G15414" s="67">
        <f t="shared" si="508"/>
        <v>1400000</v>
      </c>
      <c r="H15414" s="510" t="s">
        <v>1235</v>
      </c>
      <c r="I15414" s="72" t="s">
        <v>13177</v>
      </c>
    </row>
    <row r="15415" spans="1:9" hidden="1" x14ac:dyDescent="0.25">
      <c r="A15415" s="59" t="s">
        <v>6721</v>
      </c>
      <c r="B15415" s="74" t="s">
        <v>12193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08"/>
        <v>330000</v>
      </c>
      <c r="H15415" s="510" t="s">
        <v>1235</v>
      </c>
      <c r="I15415" s="72" t="s">
        <v>13177</v>
      </c>
    </row>
    <row r="15416" spans="1:9" hidden="1" x14ac:dyDescent="0.25">
      <c r="A15416" s="59" t="s">
        <v>6721</v>
      </c>
      <c r="B15416" s="59" t="s">
        <v>13155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08"/>
        <v>80000</v>
      </c>
      <c r="H15416" s="510" t="s">
        <v>1235</v>
      </c>
      <c r="I15416" s="72" t="s">
        <v>13177</v>
      </c>
    </row>
    <row r="15417" spans="1:9" hidden="1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08"/>
        <v>2400</v>
      </c>
      <c r="H15417" s="84" t="s">
        <v>6726</v>
      </c>
      <c r="I15417" s="72"/>
    </row>
    <row r="15418" spans="1:9" hidden="1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hidden="1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08"/>
        <v>24750</v>
      </c>
      <c r="H15421" s="68" t="s">
        <v>723</v>
      </c>
      <c r="I15421" s="59"/>
    </row>
    <row r="15422" spans="1:9" hidden="1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08"/>
        <v>66000</v>
      </c>
      <c r="H15422" s="68" t="s">
        <v>161</v>
      </c>
      <c r="I15422" s="59"/>
    </row>
    <row r="15423" spans="1:9" hidden="1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08"/>
        <v>92586</v>
      </c>
      <c r="H15423" s="68" t="s">
        <v>161</v>
      </c>
      <c r="I15423" s="59"/>
    </row>
    <row r="15424" spans="1:9" hidden="1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08"/>
        <v>125000</v>
      </c>
      <c r="H15424" s="68" t="s">
        <v>161</v>
      </c>
      <c r="I15424" s="59"/>
    </row>
    <row r="15425" spans="1:9" hidden="1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08"/>
        <v>297000</v>
      </c>
      <c r="H15425" s="68" t="s">
        <v>152</v>
      </c>
      <c r="I15425" s="59" t="s">
        <v>9126</v>
      </c>
    </row>
    <row r="15426" spans="1:9" hidden="1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08"/>
        <v>95000</v>
      </c>
      <c r="H15426" s="68" t="s">
        <v>152</v>
      </c>
      <c r="I15426" s="59" t="s">
        <v>9126</v>
      </c>
    </row>
    <row r="15427" spans="1:9" hidden="1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08"/>
        <v>108000</v>
      </c>
      <c r="H15427" s="68" t="s">
        <v>152</v>
      </c>
      <c r="I15427" s="59" t="s">
        <v>9126</v>
      </c>
    </row>
    <row r="15428" spans="1:9" hidden="1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08"/>
        <v>297000</v>
      </c>
      <c r="H15428" s="84" t="s">
        <v>843</v>
      </c>
      <c r="I15428" s="72" t="s">
        <v>9135</v>
      </c>
    </row>
    <row r="15429" spans="1:9" hidden="1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08"/>
        <v>95000</v>
      </c>
      <c r="H15429" s="84" t="s">
        <v>843</v>
      </c>
      <c r="I15429" s="72" t="s">
        <v>9135</v>
      </c>
    </row>
    <row r="15430" spans="1:9" hidden="1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08"/>
        <v>24750</v>
      </c>
      <c r="H15430" s="84" t="s">
        <v>843</v>
      </c>
      <c r="I15430" s="72" t="s">
        <v>9135</v>
      </c>
    </row>
    <row r="15431" spans="1:9" hidden="1" x14ac:dyDescent="0.25">
      <c r="A15431" s="59" t="s">
        <v>6721</v>
      </c>
      <c r="B15431" s="59" t="s">
        <v>12767</v>
      </c>
      <c r="C15431" s="59" t="s">
        <v>13179</v>
      </c>
      <c r="D15431" s="80">
        <v>1</v>
      </c>
      <c r="E15431" s="65" t="s">
        <v>31</v>
      </c>
      <c r="F15431" s="81">
        <v>1400000</v>
      </c>
      <c r="G15431" s="67">
        <f t="shared" si="508"/>
        <v>1400000</v>
      </c>
      <c r="H15431" s="266" t="s">
        <v>2208</v>
      </c>
      <c r="I15431" s="72" t="s">
        <v>9130</v>
      </c>
    </row>
    <row r="15432" spans="1:9" hidden="1" x14ac:dyDescent="0.25">
      <c r="A15432" s="59" t="s">
        <v>6721</v>
      </c>
      <c r="B15432" s="74" t="s">
        <v>12193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08"/>
        <v>165000</v>
      </c>
      <c r="H15432" s="266" t="s">
        <v>2208</v>
      </c>
      <c r="I15432" s="72" t="s">
        <v>9130</v>
      </c>
    </row>
    <row r="15433" spans="1:9" hidden="1" x14ac:dyDescent="0.25">
      <c r="A15433" s="476">
        <v>44570</v>
      </c>
      <c r="B15433" s="59" t="s">
        <v>13060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09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09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09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09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09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09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09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09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09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09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09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09"/>
        <v>264000</v>
      </c>
      <c r="H15447" s="68" t="s">
        <v>605</v>
      </c>
      <c r="I15447" s="72" t="s">
        <v>9163</v>
      </c>
    </row>
    <row r="15448" spans="1:9" hidden="1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09"/>
        <v>495000</v>
      </c>
      <c r="H15448" s="68" t="s">
        <v>605</v>
      </c>
      <c r="I15448" s="72" t="s">
        <v>9163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09"/>
        <v>80000</v>
      </c>
      <c r="H15449" s="68" t="s">
        <v>605</v>
      </c>
      <c r="I15449" s="72" t="s">
        <v>9163</v>
      </c>
    </row>
    <row r="15450" spans="1:9" hidden="1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09"/>
        <v>110000</v>
      </c>
      <c r="H15450" s="68" t="s">
        <v>605</v>
      </c>
      <c r="I15450" s="72" t="s">
        <v>9163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09"/>
        <v>264000</v>
      </c>
      <c r="H15452" s="510" t="s">
        <v>1941</v>
      </c>
      <c r="I15452" s="72" t="s">
        <v>9188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09"/>
        <v>900000</v>
      </c>
      <c r="H15453" s="510" t="s">
        <v>1941</v>
      </c>
      <c r="I15453" s="72" t="s">
        <v>9188</v>
      </c>
    </row>
    <row r="15454" spans="1:9" hidden="1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09"/>
        <v>55000</v>
      </c>
      <c r="H15454" s="510" t="s">
        <v>1941</v>
      </c>
      <c r="I15454" s="72" t="s">
        <v>9188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09"/>
        <v>297000</v>
      </c>
      <c r="H15455" s="84" t="s">
        <v>1540</v>
      </c>
      <c r="I15455" s="72" t="s">
        <v>9174</v>
      </c>
    </row>
    <row r="15456" spans="1:9" hidden="1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hidden="1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hidden="1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09"/>
        <v>300000</v>
      </c>
      <c r="H15459" s="68" t="s">
        <v>13180</v>
      </c>
      <c r="I15459" s="59" t="s">
        <v>9189</v>
      </c>
    </row>
    <row r="15460" spans="1:9" hidden="1" x14ac:dyDescent="0.25">
      <c r="A15460" s="210">
        <v>44570</v>
      </c>
      <c r="B15460" s="59" t="s">
        <v>12788</v>
      </c>
      <c r="C15460" s="85" t="s">
        <v>13181</v>
      </c>
      <c r="D15460" s="64">
        <v>1</v>
      </c>
      <c r="E15460" s="74" t="s">
        <v>28</v>
      </c>
      <c r="F15460" s="209">
        <v>1700000</v>
      </c>
      <c r="G15460" s="75">
        <f t="shared" si="509"/>
        <v>1700000</v>
      </c>
      <c r="H15460" s="68" t="s">
        <v>13180</v>
      </c>
      <c r="I15460" s="59" t="s">
        <v>9189</v>
      </c>
    </row>
    <row r="15461" spans="1:9" hidden="1" x14ac:dyDescent="0.25">
      <c r="A15461" s="210">
        <v>44570</v>
      </c>
      <c r="B15461" s="78" t="s">
        <v>12464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09"/>
        <v>175000</v>
      </c>
      <c r="H15461" s="68" t="s">
        <v>13180</v>
      </c>
      <c r="I15461" s="59" t="s">
        <v>9189</v>
      </c>
    </row>
    <row r="15462" spans="1:9" hidden="1" x14ac:dyDescent="0.25">
      <c r="A15462" s="210">
        <v>44570</v>
      </c>
      <c r="B15462" s="59" t="s">
        <v>12788</v>
      </c>
      <c r="C15462" s="85" t="s">
        <v>13182</v>
      </c>
      <c r="D15462" s="64">
        <v>1</v>
      </c>
      <c r="E15462" s="74" t="s">
        <v>28</v>
      </c>
      <c r="F15462" s="209">
        <v>1700000</v>
      </c>
      <c r="G15462" s="75">
        <f t="shared" si="509"/>
        <v>1700000</v>
      </c>
      <c r="H15462" s="68" t="s">
        <v>554</v>
      </c>
      <c r="I15462" s="59" t="s">
        <v>13183</v>
      </c>
    </row>
    <row r="15463" spans="1:9" hidden="1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09"/>
        <v>110000</v>
      </c>
      <c r="H15463" s="68" t="s">
        <v>554</v>
      </c>
      <c r="I15463" s="59" t="s">
        <v>9162</v>
      </c>
    </row>
    <row r="15464" spans="1:9" hidden="1" x14ac:dyDescent="0.25">
      <c r="A15464" s="210">
        <v>44570</v>
      </c>
      <c r="B15464" s="59" t="s">
        <v>110</v>
      </c>
      <c r="C15464" s="59" t="s">
        <v>13184</v>
      </c>
      <c r="D15464" s="64">
        <v>1</v>
      </c>
      <c r="E15464" s="65" t="s">
        <v>31</v>
      </c>
      <c r="F15464" s="209">
        <v>2100000</v>
      </c>
      <c r="G15464" s="209">
        <f t="shared" si="509"/>
        <v>2100000</v>
      </c>
      <c r="H15464" s="68" t="s">
        <v>158</v>
      </c>
      <c r="I15464" s="59" t="s">
        <v>9160</v>
      </c>
    </row>
    <row r="15465" spans="1:9" hidden="1" x14ac:dyDescent="0.25">
      <c r="A15465" s="210">
        <v>44570</v>
      </c>
      <c r="B15465" s="59" t="s">
        <v>110</v>
      </c>
      <c r="C15465" s="59" t="s">
        <v>13185</v>
      </c>
      <c r="D15465" s="64">
        <v>1</v>
      </c>
      <c r="E15465" s="65" t="s">
        <v>31</v>
      </c>
      <c r="F15465" s="66">
        <v>2100000</v>
      </c>
      <c r="G15465" s="209">
        <f t="shared" si="509"/>
        <v>2100000</v>
      </c>
      <c r="H15465" s="84" t="s">
        <v>158</v>
      </c>
      <c r="I15465" s="59" t="s">
        <v>9160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09"/>
        <v>900000</v>
      </c>
      <c r="H15466" s="84" t="s">
        <v>158</v>
      </c>
      <c r="I15466" s="59" t="s">
        <v>9160</v>
      </c>
    </row>
    <row r="15467" spans="1:9" hidden="1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09"/>
        <v>346500</v>
      </c>
      <c r="H15467" s="84" t="s">
        <v>6742</v>
      </c>
      <c r="I15467" s="72"/>
    </row>
    <row r="15468" spans="1:9" hidden="1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09"/>
        <v>442000</v>
      </c>
      <c r="H15468" s="84" t="s">
        <v>6742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09"/>
        <v>75000</v>
      </c>
      <c r="H15469" s="266" t="s">
        <v>504</v>
      </c>
      <c r="I15469" s="72" t="s">
        <v>13186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09"/>
        <v>5250</v>
      </c>
      <c r="H15470" s="68" t="s">
        <v>6742</v>
      </c>
      <c r="I15470" s="72"/>
    </row>
    <row r="15471" spans="1:9" hidden="1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09"/>
        <v>23000</v>
      </c>
      <c r="H15471" s="68" t="s">
        <v>6742</v>
      </c>
      <c r="I15471" s="72"/>
    </row>
    <row r="15472" spans="1:9" x14ac:dyDescent="0.25">
      <c r="A15472" s="210">
        <v>44601</v>
      </c>
      <c r="B15472" s="59" t="s">
        <v>11819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09"/>
        <v>15000</v>
      </c>
      <c r="H15472" s="68" t="s">
        <v>6742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09"/>
        <v>75000</v>
      </c>
      <c r="H15473" s="84" t="s">
        <v>6742</v>
      </c>
      <c r="I15473" s="72"/>
    </row>
    <row r="15474" spans="1:9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09"/>
        <v>62600</v>
      </c>
      <c r="H15474" s="68" t="s">
        <v>6742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09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09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09"/>
        <v>2625</v>
      </c>
      <c r="H15477" s="68" t="s">
        <v>565</v>
      </c>
      <c r="I15477" s="72"/>
    </row>
    <row r="15478" spans="1:9" x14ac:dyDescent="0.25">
      <c r="A15478" s="210">
        <v>44601</v>
      </c>
      <c r="B15478" s="59" t="s">
        <v>11819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09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09"/>
        <v>6850000</v>
      </c>
      <c r="H15479" s="68" t="s">
        <v>630</v>
      </c>
      <c r="I15479" s="72" t="s">
        <v>13187</v>
      </c>
    </row>
    <row r="15480" spans="1:9" hidden="1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09"/>
        <v>1444000</v>
      </c>
      <c r="H15480" s="84" t="s">
        <v>630</v>
      </c>
      <c r="I15480" s="72" t="s">
        <v>13187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09"/>
        <v>165000</v>
      </c>
      <c r="H15481" s="68" t="s">
        <v>6559</v>
      </c>
      <c r="I15481" s="72" t="s">
        <v>13188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09"/>
        <v>165000</v>
      </c>
      <c r="H15482" s="68" t="s">
        <v>947</v>
      </c>
      <c r="I15482" s="72" t="s">
        <v>13188</v>
      </c>
    </row>
    <row r="15483" spans="1:9" hidden="1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09"/>
        <v>50000</v>
      </c>
      <c r="H15483" s="68" t="s">
        <v>947</v>
      </c>
      <c r="I15483" s="72" t="s">
        <v>13188</v>
      </c>
    </row>
    <row r="15484" spans="1:9" hidden="1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09"/>
        <v>150000</v>
      </c>
      <c r="H15484" s="68" t="s">
        <v>947</v>
      </c>
      <c r="I15484" s="72" t="s">
        <v>13188</v>
      </c>
    </row>
    <row r="15485" spans="1:9" hidden="1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09"/>
        <v>150000</v>
      </c>
      <c r="H15485" s="68" t="s">
        <v>947</v>
      </c>
      <c r="I15485" s="72" t="s">
        <v>13188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09"/>
        <v>40000</v>
      </c>
      <c r="H15486" s="68" t="s">
        <v>6559</v>
      </c>
      <c r="I15486" s="72" t="s">
        <v>13188</v>
      </c>
    </row>
    <row r="15487" spans="1:9" hidden="1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09"/>
        <v>800000</v>
      </c>
      <c r="H15487" s="68" t="s">
        <v>6559</v>
      </c>
      <c r="I15487" s="72" t="s">
        <v>13188</v>
      </c>
    </row>
    <row r="15488" spans="1:9" hidden="1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09"/>
        <v>850000</v>
      </c>
      <c r="H15488" s="68" t="s">
        <v>6559</v>
      </c>
      <c r="I15488" s="72" t="s">
        <v>13188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09"/>
        <v>264000</v>
      </c>
      <c r="H15489" s="68" t="s">
        <v>188</v>
      </c>
      <c r="I15489" s="72" t="s">
        <v>9201</v>
      </c>
    </row>
    <row r="15490" spans="1:9" hidden="1" x14ac:dyDescent="0.25">
      <c r="A15490" s="210">
        <v>44601</v>
      </c>
      <c r="B15490" s="59" t="s">
        <v>12788</v>
      </c>
      <c r="C15490" s="85" t="s">
        <v>13189</v>
      </c>
      <c r="D15490" s="64">
        <v>1</v>
      </c>
      <c r="E15490" s="75" t="s">
        <v>31</v>
      </c>
      <c r="F15490" s="71">
        <v>1700000</v>
      </c>
      <c r="G15490" s="75">
        <f t="shared" si="509"/>
        <v>1700000</v>
      </c>
      <c r="H15490" s="68" t="s">
        <v>188</v>
      </c>
      <c r="I15490" s="72" t="s">
        <v>9201</v>
      </c>
    </row>
    <row r="15491" spans="1:9" hidden="1" x14ac:dyDescent="0.25">
      <c r="A15491" s="210">
        <v>44601</v>
      </c>
      <c r="B15491" s="59" t="s">
        <v>12788</v>
      </c>
      <c r="C15491" s="59" t="s">
        <v>13190</v>
      </c>
      <c r="D15491" s="64">
        <v>1</v>
      </c>
      <c r="E15491" s="65" t="s">
        <v>31</v>
      </c>
      <c r="F15491" s="66">
        <v>1700000</v>
      </c>
      <c r="G15491" s="67">
        <f t="shared" si="509"/>
        <v>1700000</v>
      </c>
      <c r="H15491" s="68" t="s">
        <v>188</v>
      </c>
      <c r="I15491" s="72" t="s">
        <v>9201</v>
      </c>
    </row>
    <row r="15492" spans="1:9" hidden="1" x14ac:dyDescent="0.25">
      <c r="A15492" s="210">
        <v>44601</v>
      </c>
      <c r="B15492" s="78" t="s">
        <v>12464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09"/>
        <v>350000</v>
      </c>
      <c r="H15492" s="68" t="s">
        <v>188</v>
      </c>
      <c r="I15492" s="72" t="s">
        <v>9201</v>
      </c>
    </row>
    <row r="15493" spans="1:9" hidden="1" x14ac:dyDescent="0.25">
      <c r="A15493" s="210">
        <v>44601</v>
      </c>
      <c r="B15493" s="59" t="s">
        <v>13155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09"/>
        <v>80000</v>
      </c>
      <c r="H15493" s="68" t="s">
        <v>188</v>
      </c>
      <c r="I15493" s="72" t="s">
        <v>9201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09"/>
        <v>73950</v>
      </c>
      <c r="H15494" s="510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09"/>
        <v>75000</v>
      </c>
      <c r="H15495" s="510" t="s">
        <v>565</v>
      </c>
      <c r="I15495" s="72"/>
    </row>
    <row r="15496" spans="1:9" hidden="1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09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09"/>
        <v>264000</v>
      </c>
      <c r="H15497" s="68" t="s">
        <v>1235</v>
      </c>
      <c r="I15497" s="72" t="s">
        <v>13191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10">F15498*D15498</f>
        <v>49500</v>
      </c>
      <c r="H15498" s="68" t="s">
        <v>1235</v>
      </c>
      <c r="I15498" s="72" t="s">
        <v>13191</v>
      </c>
    </row>
    <row r="15499" spans="1:9" hidden="1" x14ac:dyDescent="0.25">
      <c r="A15499" s="210">
        <v>44629</v>
      </c>
      <c r="B15499" s="59" t="s">
        <v>13192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10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13124</v>
      </c>
      <c r="C15500" s="59" t="s">
        <v>13193</v>
      </c>
      <c r="D15500" s="64">
        <v>1</v>
      </c>
      <c r="E15500" s="75" t="s">
        <v>31</v>
      </c>
      <c r="F15500" s="203">
        <v>775000</v>
      </c>
      <c r="G15500" s="67">
        <f t="shared" si="510"/>
        <v>775000</v>
      </c>
      <c r="H15500" s="84" t="s">
        <v>504</v>
      </c>
      <c r="I15500" s="72" t="s">
        <v>13194</v>
      </c>
    </row>
    <row r="15501" spans="1:9" hidden="1" x14ac:dyDescent="0.25">
      <c r="A15501" s="210">
        <v>44629</v>
      </c>
      <c r="B15501" s="78" t="s">
        <v>3374</v>
      </c>
      <c r="C15501" s="62" t="s">
        <v>13195</v>
      </c>
      <c r="D15501" s="80">
        <v>1</v>
      </c>
      <c r="E15501" s="75" t="s">
        <v>31</v>
      </c>
      <c r="F15501" s="71">
        <v>1550000</v>
      </c>
      <c r="G15501" s="67">
        <f t="shared" si="510"/>
        <v>1550000</v>
      </c>
      <c r="H15501" s="84" t="s">
        <v>504</v>
      </c>
      <c r="I15501" s="72" t="s">
        <v>13194</v>
      </c>
    </row>
    <row r="15502" spans="1:9" hidden="1" x14ac:dyDescent="0.25">
      <c r="A15502" s="210">
        <v>44629</v>
      </c>
      <c r="B15502" s="78" t="s">
        <v>3374</v>
      </c>
      <c r="C15502" s="59" t="s">
        <v>13196</v>
      </c>
      <c r="D15502" s="64">
        <v>1</v>
      </c>
      <c r="E15502" s="75" t="s">
        <v>31</v>
      </c>
      <c r="F15502" s="71">
        <v>1550000</v>
      </c>
      <c r="G15502" s="75">
        <f t="shared" si="510"/>
        <v>1550000</v>
      </c>
      <c r="H15502" s="84" t="s">
        <v>504</v>
      </c>
      <c r="I15502" s="72" t="s">
        <v>13194</v>
      </c>
    </row>
    <row r="15503" spans="1:9" hidden="1" x14ac:dyDescent="0.25">
      <c r="A15503" s="210">
        <v>44629</v>
      </c>
      <c r="B15503" s="78" t="s">
        <v>3374</v>
      </c>
      <c r="C15503" s="85" t="s">
        <v>13197</v>
      </c>
      <c r="D15503" s="64">
        <v>1</v>
      </c>
      <c r="E15503" s="75" t="s">
        <v>31</v>
      </c>
      <c r="F15503" s="71">
        <v>1550000</v>
      </c>
      <c r="G15503" s="67">
        <f t="shared" si="510"/>
        <v>1550000</v>
      </c>
      <c r="H15503" s="84" t="s">
        <v>504</v>
      </c>
      <c r="I15503" s="72" t="s">
        <v>13194</v>
      </c>
    </row>
    <row r="15504" spans="1:9" hidden="1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10"/>
        <v>297000</v>
      </c>
      <c r="H15504" s="346" t="s">
        <v>9000</v>
      </c>
      <c r="I15504" s="347"/>
    </row>
    <row r="15505" spans="1:9" hidden="1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10"/>
        <v>23000</v>
      </c>
      <c r="H15505" s="68" t="s">
        <v>6742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10"/>
        <v>75000</v>
      </c>
      <c r="H15506" s="68" t="s">
        <v>6742</v>
      </c>
      <c r="I15506" s="72"/>
    </row>
    <row r="15507" spans="1:9" hidden="1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10"/>
        <v>22500</v>
      </c>
      <c r="H15507" s="68" t="s">
        <v>3028</v>
      </c>
      <c r="I15507" s="72" t="s">
        <v>9202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10"/>
        <v>2625</v>
      </c>
      <c r="H15508" s="68" t="s">
        <v>3028</v>
      </c>
      <c r="I15508" s="72" t="s">
        <v>9202</v>
      </c>
    </row>
    <row r="15509" spans="1:9" hidden="1" x14ac:dyDescent="0.25">
      <c r="A15509" s="210">
        <v>44629</v>
      </c>
      <c r="B15509" s="78" t="s">
        <v>12464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10"/>
        <v>175000</v>
      </c>
      <c r="H15509" s="68" t="s">
        <v>3028</v>
      </c>
      <c r="I15509" s="72" t="s">
        <v>9202</v>
      </c>
    </row>
    <row r="15510" spans="1:9" hidden="1" x14ac:dyDescent="0.25">
      <c r="A15510" s="210">
        <v>44629</v>
      </c>
      <c r="B15510" s="59" t="s">
        <v>13155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10"/>
        <v>40000</v>
      </c>
      <c r="H15510" s="68" t="s">
        <v>3028</v>
      </c>
      <c r="I15510" s="72" t="s">
        <v>9202</v>
      </c>
    </row>
    <row r="15511" spans="1:9" hidden="1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10"/>
        <v>100000</v>
      </c>
      <c r="H15511" s="68" t="s">
        <v>2253</v>
      </c>
      <c r="I15511" s="72" t="s">
        <v>9190</v>
      </c>
    </row>
    <row r="15512" spans="1:9" hidden="1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10"/>
        <v>495000</v>
      </c>
      <c r="H15512" s="68" t="s">
        <v>2253</v>
      </c>
      <c r="I15512" s="72" t="s">
        <v>9190</v>
      </c>
    </row>
    <row r="15513" spans="1:9" hidden="1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10"/>
        <v>185000</v>
      </c>
      <c r="H15513" s="68" t="s">
        <v>2253</v>
      </c>
      <c r="I15513" s="72" t="s">
        <v>9190</v>
      </c>
    </row>
    <row r="15514" spans="1:9" hidden="1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10"/>
        <v>78000</v>
      </c>
      <c r="H15514" s="68" t="s">
        <v>2253</v>
      </c>
      <c r="I15514" s="72" t="s">
        <v>9190</v>
      </c>
    </row>
    <row r="15515" spans="1:9" hidden="1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hidden="1" x14ac:dyDescent="0.25">
      <c r="A15519" s="210">
        <v>44629</v>
      </c>
      <c r="B15519" s="74" t="s">
        <v>12193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hidden="1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10"/>
        <v>85000</v>
      </c>
      <c r="H15520" s="68" t="s">
        <v>2253</v>
      </c>
      <c r="I15520" s="72" t="s">
        <v>9190</v>
      </c>
    </row>
    <row r="15521" spans="1:9" hidden="1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10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10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10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10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10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10"/>
        <v>325000</v>
      </c>
      <c r="H15527" s="68" t="s">
        <v>6751</v>
      </c>
      <c r="I15527" s="72"/>
    </row>
    <row r="15528" spans="1:9" hidden="1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hidden="1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5" t="s">
        <v>13198</v>
      </c>
    </row>
    <row r="15530" spans="1:9" hidden="1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5" t="s">
        <v>13198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10"/>
        <v>165000</v>
      </c>
      <c r="H15531" s="84" t="s">
        <v>941</v>
      </c>
      <c r="I15531" s="515" t="s">
        <v>13198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10"/>
        <v>360000</v>
      </c>
      <c r="H15532" s="68" t="s">
        <v>13199</v>
      </c>
      <c r="I15532" s="59" t="s">
        <v>13200</v>
      </c>
    </row>
    <row r="15533" spans="1:9" hidden="1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10"/>
        <v>240000</v>
      </c>
      <c r="H15533" s="68" t="s">
        <v>13201</v>
      </c>
      <c r="I15533" s="59" t="s">
        <v>13200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10"/>
        <v>400000</v>
      </c>
      <c r="H15534" s="68" t="s">
        <v>504</v>
      </c>
      <c r="I15534" s="59" t="s">
        <v>13202</v>
      </c>
    </row>
    <row r="15535" spans="1:9" hidden="1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10"/>
        <v>700000</v>
      </c>
      <c r="H15535" s="68" t="s">
        <v>504</v>
      </c>
      <c r="I15535" s="59" t="s">
        <v>13202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10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12788</v>
      </c>
      <c r="C15537" s="59" t="s">
        <v>13203</v>
      </c>
      <c r="D15537" s="64">
        <v>1</v>
      </c>
      <c r="E15537" s="65" t="s">
        <v>31</v>
      </c>
      <c r="F15537" s="66">
        <v>1700000</v>
      </c>
      <c r="G15537" s="209">
        <f t="shared" si="510"/>
        <v>1700000</v>
      </c>
      <c r="H15537" s="84" t="s">
        <v>1725</v>
      </c>
      <c r="I15537" s="72" t="s">
        <v>9219</v>
      </c>
    </row>
    <row r="15538" spans="1:9" hidden="1" x14ac:dyDescent="0.25">
      <c r="A15538" s="210">
        <v>44629</v>
      </c>
      <c r="B15538" s="59" t="s">
        <v>12788</v>
      </c>
      <c r="C15538" s="59" t="s">
        <v>13204</v>
      </c>
      <c r="D15538" s="80">
        <v>1</v>
      </c>
      <c r="E15538" s="65" t="s">
        <v>31</v>
      </c>
      <c r="F15538" s="71">
        <v>1700000</v>
      </c>
      <c r="G15538" s="209">
        <f t="shared" si="510"/>
        <v>1700000</v>
      </c>
      <c r="H15538" s="84" t="s">
        <v>1725</v>
      </c>
      <c r="I15538" s="72" t="s">
        <v>9219</v>
      </c>
    </row>
    <row r="15539" spans="1:9" hidden="1" x14ac:dyDescent="0.25">
      <c r="A15539" s="210">
        <v>44629</v>
      </c>
      <c r="B15539" s="78" t="s">
        <v>12464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10"/>
        <v>350000</v>
      </c>
      <c r="H15539" s="266" t="s">
        <v>1725</v>
      </c>
      <c r="I15539" s="72" t="s">
        <v>9219</v>
      </c>
    </row>
    <row r="15540" spans="1:9" hidden="1" x14ac:dyDescent="0.25">
      <c r="A15540" s="210">
        <v>44629</v>
      </c>
      <c r="B15540" s="59" t="s">
        <v>12767</v>
      </c>
      <c r="C15540" s="59" t="s">
        <v>13205</v>
      </c>
      <c r="D15540" s="64">
        <v>1</v>
      </c>
      <c r="E15540" s="65" t="s">
        <v>31</v>
      </c>
      <c r="F15540" s="66">
        <v>1400000</v>
      </c>
      <c r="G15540" s="209">
        <f t="shared" si="510"/>
        <v>1400000</v>
      </c>
      <c r="H15540" s="266" t="s">
        <v>1941</v>
      </c>
      <c r="I15540" s="72" t="s">
        <v>9198</v>
      </c>
    </row>
    <row r="15541" spans="1:9" hidden="1" x14ac:dyDescent="0.25">
      <c r="A15541" s="210">
        <v>44629</v>
      </c>
      <c r="B15541" s="74" t="s">
        <v>12193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10"/>
        <v>165000</v>
      </c>
      <c r="H15541" s="266" t="s">
        <v>1941</v>
      </c>
      <c r="I15541" s="72" t="s">
        <v>9198</v>
      </c>
    </row>
    <row r="15542" spans="1:9" hidden="1" x14ac:dyDescent="0.25">
      <c r="A15542" s="210">
        <v>44629</v>
      </c>
      <c r="B15542" s="59" t="s">
        <v>13155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10"/>
        <v>40000</v>
      </c>
      <c r="H15542" s="266" t="s">
        <v>1941</v>
      </c>
      <c r="I15542" s="72" t="s">
        <v>9198</v>
      </c>
    </row>
    <row r="15543" spans="1:9" hidden="1" x14ac:dyDescent="0.25">
      <c r="A15543" s="210">
        <v>44629</v>
      </c>
      <c r="B15543" s="59" t="s">
        <v>12788</v>
      </c>
      <c r="C15543" s="59" t="s">
        <v>13206</v>
      </c>
      <c r="D15543" s="64">
        <v>1</v>
      </c>
      <c r="E15543" s="65" t="s">
        <v>31</v>
      </c>
      <c r="F15543" s="66">
        <v>1700000</v>
      </c>
      <c r="G15543" s="209">
        <f t="shared" si="510"/>
        <v>1700000</v>
      </c>
      <c r="H15543" s="84" t="s">
        <v>601</v>
      </c>
      <c r="I15543" s="59" t="s">
        <v>9217</v>
      </c>
    </row>
    <row r="15544" spans="1:9" hidden="1" x14ac:dyDescent="0.25">
      <c r="A15544" s="210">
        <v>44629</v>
      </c>
      <c r="B15544" s="59" t="s">
        <v>12788</v>
      </c>
      <c r="C15544" s="59" t="s">
        <v>13207</v>
      </c>
      <c r="D15544" s="80">
        <v>1</v>
      </c>
      <c r="E15544" s="65" t="s">
        <v>31</v>
      </c>
      <c r="F15544" s="71">
        <v>1700000</v>
      </c>
      <c r="G15544" s="209">
        <f t="shared" si="510"/>
        <v>1700000</v>
      </c>
      <c r="H15544" s="84" t="s">
        <v>601</v>
      </c>
      <c r="I15544" s="59" t="s">
        <v>9217</v>
      </c>
    </row>
    <row r="15545" spans="1:9" hidden="1" x14ac:dyDescent="0.25">
      <c r="A15545" s="210">
        <v>44629</v>
      </c>
      <c r="B15545" s="59" t="s">
        <v>12767</v>
      </c>
      <c r="C15545" s="59" t="s">
        <v>13208</v>
      </c>
      <c r="D15545" s="59">
        <v>1</v>
      </c>
      <c r="E15545" s="59" t="s">
        <v>31</v>
      </c>
      <c r="F15545" s="60">
        <v>1400000</v>
      </c>
      <c r="G15545" s="209">
        <f t="shared" si="510"/>
        <v>1400000</v>
      </c>
      <c r="H15545" s="84" t="s">
        <v>601</v>
      </c>
      <c r="I15545" s="59" t="s">
        <v>9217</v>
      </c>
    </row>
    <row r="15546" spans="1:9" hidden="1" x14ac:dyDescent="0.25">
      <c r="A15546" s="210">
        <v>44629</v>
      </c>
      <c r="B15546" s="78" t="s">
        <v>12464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10"/>
        <v>350000</v>
      </c>
      <c r="H15546" s="84" t="s">
        <v>601</v>
      </c>
      <c r="I15546" s="59" t="s">
        <v>9217</v>
      </c>
    </row>
    <row r="15547" spans="1:9" hidden="1" x14ac:dyDescent="0.25">
      <c r="A15547" s="210">
        <v>44629</v>
      </c>
      <c r="B15547" s="74" t="s">
        <v>12193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10"/>
        <v>165000</v>
      </c>
      <c r="H15547" s="84" t="s">
        <v>601</v>
      </c>
      <c r="I15547" s="59" t="s">
        <v>9217</v>
      </c>
    </row>
    <row r="15548" spans="1:9" hidden="1" x14ac:dyDescent="0.25">
      <c r="A15548" s="210">
        <v>44629</v>
      </c>
      <c r="B15548" s="59" t="s">
        <v>13155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10"/>
        <v>120000</v>
      </c>
      <c r="H15548" s="84" t="s">
        <v>601</v>
      </c>
      <c r="I15548" s="59" t="s">
        <v>9217</v>
      </c>
    </row>
    <row r="15549" spans="1:9" hidden="1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10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10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10"/>
        <v>210000</v>
      </c>
      <c r="H15551" s="68" t="s">
        <v>3838</v>
      </c>
      <c r="I15551" s="72"/>
    </row>
    <row r="15552" spans="1:9" hidden="1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10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10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11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11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11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11"/>
        <v>25000</v>
      </c>
      <c r="H15558" s="68" t="s">
        <v>127</v>
      </c>
      <c r="I15558" s="72"/>
    </row>
    <row r="15559" spans="1:9" hidden="1" x14ac:dyDescent="0.25">
      <c r="A15559" s="459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11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13209</v>
      </c>
      <c r="D15560" s="64">
        <v>1</v>
      </c>
      <c r="E15560" s="75" t="s">
        <v>31</v>
      </c>
      <c r="F15560" s="216">
        <v>3400000</v>
      </c>
      <c r="G15560" s="209">
        <f t="shared" si="511"/>
        <v>3400000</v>
      </c>
      <c r="H15560" s="68" t="s">
        <v>504</v>
      </c>
      <c r="I15560" s="72" t="s">
        <v>13210</v>
      </c>
    </row>
    <row r="15561" spans="1:9" hidden="1" x14ac:dyDescent="0.25">
      <c r="A15561" s="210">
        <v>44690</v>
      </c>
      <c r="B15561" s="78" t="s">
        <v>96</v>
      </c>
      <c r="C15561" s="59" t="s">
        <v>13211</v>
      </c>
      <c r="D15561" s="64">
        <v>1</v>
      </c>
      <c r="E15561" s="65" t="s">
        <v>31</v>
      </c>
      <c r="F15561" s="66">
        <v>3400000</v>
      </c>
      <c r="G15561" s="209">
        <f t="shared" si="511"/>
        <v>3400000</v>
      </c>
      <c r="H15561" s="68" t="s">
        <v>504</v>
      </c>
      <c r="I15561" s="72" t="s">
        <v>13210</v>
      </c>
    </row>
    <row r="15562" spans="1:9" hidden="1" x14ac:dyDescent="0.25">
      <c r="A15562" s="210">
        <v>44690</v>
      </c>
      <c r="B15562" s="62" t="s">
        <v>13124</v>
      </c>
      <c r="C15562" s="70" t="s">
        <v>13212</v>
      </c>
      <c r="D15562" s="64">
        <v>1</v>
      </c>
      <c r="E15562" s="65" t="s">
        <v>31</v>
      </c>
      <c r="F15562" s="203">
        <v>775000</v>
      </c>
      <c r="G15562" s="67">
        <f t="shared" si="511"/>
        <v>775000</v>
      </c>
      <c r="H15562" s="68" t="s">
        <v>504</v>
      </c>
      <c r="I15562" s="72" t="s">
        <v>13210</v>
      </c>
    </row>
    <row r="15563" spans="1:9" hidden="1" x14ac:dyDescent="0.25">
      <c r="A15563" s="210">
        <v>44690</v>
      </c>
      <c r="B15563" s="62" t="s">
        <v>13124</v>
      </c>
      <c r="C15563" s="76" t="s">
        <v>13213</v>
      </c>
      <c r="D15563" s="59">
        <v>1</v>
      </c>
      <c r="E15563" s="59" t="s">
        <v>31</v>
      </c>
      <c r="F15563" s="203">
        <v>775000</v>
      </c>
      <c r="G15563" s="67">
        <f t="shared" si="511"/>
        <v>775000</v>
      </c>
      <c r="H15563" s="68" t="s">
        <v>504</v>
      </c>
      <c r="I15563" s="72" t="s">
        <v>13210</v>
      </c>
    </row>
    <row r="15564" spans="1:9" hidden="1" x14ac:dyDescent="0.25">
      <c r="A15564" s="210">
        <v>44690</v>
      </c>
      <c r="B15564" s="62" t="s">
        <v>13124</v>
      </c>
      <c r="C15564" s="76" t="s">
        <v>13214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13210</v>
      </c>
    </row>
    <row r="15565" spans="1:9" hidden="1" x14ac:dyDescent="0.25">
      <c r="A15565" s="210">
        <v>44690</v>
      </c>
      <c r="B15565" s="62" t="s">
        <v>13124</v>
      </c>
      <c r="C15565" s="76" t="s">
        <v>13215</v>
      </c>
      <c r="D15565" s="80">
        <v>1</v>
      </c>
      <c r="E15565" s="65" t="s">
        <v>31</v>
      </c>
      <c r="F15565" s="203">
        <v>775000</v>
      </c>
      <c r="G15565" s="67">
        <f t="shared" ref="G15565:G15602" si="512">F15565*D15565</f>
        <v>775000</v>
      </c>
      <c r="H15565" s="68" t="s">
        <v>504</v>
      </c>
      <c r="I15565" s="72" t="s">
        <v>13210</v>
      </c>
    </row>
    <row r="15566" spans="1:9" hidden="1" x14ac:dyDescent="0.25">
      <c r="A15566" s="210">
        <v>44690</v>
      </c>
      <c r="B15566" s="62" t="s">
        <v>13124</v>
      </c>
      <c r="C15566" s="59" t="s">
        <v>13216</v>
      </c>
      <c r="D15566" s="64">
        <v>1</v>
      </c>
      <c r="E15566" s="65" t="s">
        <v>31</v>
      </c>
      <c r="F15566" s="203">
        <v>775000</v>
      </c>
      <c r="G15566" s="209">
        <f t="shared" si="512"/>
        <v>775000</v>
      </c>
      <c r="H15566" s="68" t="s">
        <v>504</v>
      </c>
      <c r="I15566" s="72" t="s">
        <v>13210</v>
      </c>
    </row>
    <row r="15567" spans="1:9" hidden="1" x14ac:dyDescent="0.25">
      <c r="A15567" s="210">
        <v>44690</v>
      </c>
      <c r="B15567" s="62" t="s">
        <v>13124</v>
      </c>
      <c r="C15567" s="74" t="s">
        <v>13217</v>
      </c>
      <c r="D15567" s="64">
        <v>1</v>
      </c>
      <c r="E15567" s="65" t="s">
        <v>31</v>
      </c>
      <c r="F15567" s="203">
        <v>775000</v>
      </c>
      <c r="G15567" s="209">
        <f t="shared" si="512"/>
        <v>775000</v>
      </c>
      <c r="H15567" s="68" t="s">
        <v>504</v>
      </c>
      <c r="I15567" s="72" t="s">
        <v>13210</v>
      </c>
    </row>
    <row r="15568" spans="1:9" hidden="1" x14ac:dyDescent="0.25">
      <c r="A15568" s="210">
        <v>44690</v>
      </c>
      <c r="B15568" s="59" t="s">
        <v>12894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13210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13210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2"/>
        <v>37500</v>
      </c>
      <c r="H15573" s="68" t="s">
        <v>6766</v>
      </c>
      <c r="I15573" s="72"/>
    </row>
    <row r="15574" spans="1:9" hidden="1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2"/>
        <v>40000</v>
      </c>
      <c r="H15574" s="68" t="s">
        <v>6766</v>
      </c>
      <c r="I15574" s="72"/>
    </row>
    <row r="15575" spans="1:9" hidden="1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2"/>
        <v>450000</v>
      </c>
      <c r="H15575" s="68" t="s">
        <v>6766</v>
      </c>
      <c r="I15575" s="72"/>
    </row>
    <row r="15576" spans="1:9" hidden="1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2"/>
        <v>613000</v>
      </c>
      <c r="H15576" s="68" t="s">
        <v>6766</v>
      </c>
      <c r="I15576" s="72"/>
    </row>
    <row r="15577" spans="1:9" hidden="1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2"/>
        <v>265000</v>
      </c>
      <c r="H15577" s="68" t="s">
        <v>723</v>
      </c>
      <c r="I15577" s="72" t="s">
        <v>9218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2"/>
        <v>230000</v>
      </c>
      <c r="H15578" s="68" t="s">
        <v>723</v>
      </c>
      <c r="I15578" s="72" t="s">
        <v>9218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hidden="1" x14ac:dyDescent="0.25">
      <c r="A15581" s="210">
        <v>44690</v>
      </c>
      <c r="B15581" s="59" t="s">
        <v>12767</v>
      </c>
      <c r="C15581" s="59" t="s">
        <v>13218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hidden="1" x14ac:dyDescent="0.25">
      <c r="A15582" s="210">
        <v>44690</v>
      </c>
      <c r="B15582" s="341" t="s">
        <v>12788</v>
      </c>
      <c r="C15582" s="455" t="s">
        <v>13219</v>
      </c>
      <c r="D15582" s="342">
        <v>1</v>
      </c>
      <c r="E15582" s="404" t="s">
        <v>31</v>
      </c>
      <c r="F15582" s="345">
        <v>1700000</v>
      </c>
      <c r="G15582" s="345">
        <f t="shared" si="512"/>
        <v>1700000</v>
      </c>
      <c r="H15582" s="346" t="s">
        <v>502</v>
      </c>
      <c r="I15582" s="341" t="s">
        <v>9235</v>
      </c>
    </row>
    <row r="15583" spans="1:9" hidden="1" x14ac:dyDescent="0.25">
      <c r="A15583" s="210">
        <v>44690</v>
      </c>
      <c r="B15583" s="341" t="s">
        <v>12788</v>
      </c>
      <c r="C15583" s="455" t="s">
        <v>13220</v>
      </c>
      <c r="D15583" s="342">
        <v>1</v>
      </c>
      <c r="E15583" s="404" t="s">
        <v>31</v>
      </c>
      <c r="F15583" s="345">
        <v>1700000</v>
      </c>
      <c r="G15583" s="398">
        <f t="shared" si="512"/>
        <v>1700000</v>
      </c>
      <c r="H15583" s="346" t="s">
        <v>502</v>
      </c>
      <c r="I15583" s="341" t="s">
        <v>9235</v>
      </c>
    </row>
    <row r="15584" spans="1:9" hidden="1" x14ac:dyDescent="0.25">
      <c r="A15584" s="210">
        <v>44690</v>
      </c>
      <c r="B15584" s="460" t="s">
        <v>12464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2"/>
        <v>350000</v>
      </c>
      <c r="H15584" s="346" t="s">
        <v>502</v>
      </c>
      <c r="I15584" s="341" t="s">
        <v>9235</v>
      </c>
    </row>
    <row r="15585" spans="1:9" hidden="1" x14ac:dyDescent="0.25">
      <c r="A15585" s="210">
        <v>44690</v>
      </c>
      <c r="B15585" s="341" t="s">
        <v>13155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2"/>
        <v>80000</v>
      </c>
      <c r="H15585" s="346" t="s">
        <v>502</v>
      </c>
      <c r="I15585" s="341" t="s">
        <v>9235</v>
      </c>
    </row>
    <row r="15586" spans="1:9" hidden="1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2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2"/>
        <v>115000</v>
      </c>
      <c r="H15587" s="68" t="s">
        <v>1240</v>
      </c>
      <c r="I15587" s="72"/>
    </row>
    <row r="15588" spans="1:9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2"/>
        <v>15650</v>
      </c>
      <c r="H15588" s="68" t="s">
        <v>6742</v>
      </c>
      <c r="I15588" s="72"/>
    </row>
    <row r="15589" spans="1:9" hidden="1" x14ac:dyDescent="0.25">
      <c r="A15589" s="210">
        <v>44690</v>
      </c>
      <c r="B15589" s="78" t="s">
        <v>12464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2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2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2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2"/>
        <v>75000</v>
      </c>
      <c r="H15592" s="68" t="s">
        <v>6742</v>
      </c>
      <c r="I15592" s="72"/>
    </row>
    <row r="15593" spans="1:9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2"/>
        <v>78250</v>
      </c>
      <c r="H15593" s="68" t="s">
        <v>6742</v>
      </c>
      <c r="I15593" s="72"/>
    </row>
    <row r="15594" spans="1:9" hidden="1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2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2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2"/>
        <v>35000</v>
      </c>
      <c r="H15599" s="68" t="s">
        <v>121</v>
      </c>
      <c r="I15599" s="72" t="s">
        <v>9244</v>
      </c>
    </row>
    <row r="15600" spans="1:9" hidden="1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2"/>
        <v>275000</v>
      </c>
      <c r="H15600" s="68" t="s">
        <v>121</v>
      </c>
      <c r="I15600" s="72" t="s">
        <v>9244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2"/>
        <v>297000</v>
      </c>
      <c r="H15601" s="68" t="s">
        <v>121</v>
      </c>
      <c r="I15601" s="72" t="s">
        <v>9244</v>
      </c>
    </row>
    <row r="15602" spans="1:9" hidden="1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2"/>
        <v>95000</v>
      </c>
      <c r="H15602" s="68" t="s">
        <v>121</v>
      </c>
      <c r="I15602" s="72" t="s">
        <v>9244</v>
      </c>
    </row>
    <row r="15603" spans="1:9" hidden="1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3">F15604*D15604</f>
        <v>39000</v>
      </c>
      <c r="H15604" s="68" t="s">
        <v>121</v>
      </c>
      <c r="I15604" s="72" t="s">
        <v>9244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3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3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3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3"/>
        <v>193500</v>
      </c>
      <c r="H15608" s="68" t="s">
        <v>601</v>
      </c>
      <c r="I15608" s="72" t="s">
        <v>9263</v>
      </c>
    </row>
    <row r="15609" spans="1:9" hidden="1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3"/>
        <v>187035</v>
      </c>
      <c r="H15609" s="68" t="s">
        <v>601</v>
      </c>
      <c r="I15609" s="72" t="s">
        <v>9263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3"/>
        <v>45000</v>
      </c>
      <c r="H15610" s="68" t="s">
        <v>601</v>
      </c>
      <c r="I15610" s="72" t="s">
        <v>9263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3"/>
        <v>50000</v>
      </c>
      <c r="H15611" s="68" t="s">
        <v>601</v>
      </c>
      <c r="I15611" s="72" t="s">
        <v>9263</v>
      </c>
    </row>
    <row r="15612" spans="1:9" hidden="1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3"/>
        <v>41250</v>
      </c>
      <c r="H15612" s="68" t="s">
        <v>601</v>
      </c>
      <c r="I15612" s="72" t="s">
        <v>9263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3"/>
        <v>193500</v>
      </c>
      <c r="H15613" s="68" t="s">
        <v>1722</v>
      </c>
      <c r="I15613" s="72" t="s">
        <v>9187</v>
      </c>
    </row>
    <row r="15614" spans="1:9" hidden="1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3"/>
        <v>187035</v>
      </c>
      <c r="H15614" s="68" t="s">
        <v>1722</v>
      </c>
      <c r="I15614" s="72" t="s">
        <v>9187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hidden="1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13221</v>
      </c>
      <c r="I15617" s="515"/>
    </row>
    <row r="15618" spans="1:9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3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3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13222</v>
      </c>
      <c r="D15620" s="80">
        <v>1</v>
      </c>
      <c r="E15620" s="65" t="s">
        <v>31</v>
      </c>
      <c r="F15620" s="60">
        <v>3400000</v>
      </c>
      <c r="G15620" s="67">
        <f t="shared" si="513"/>
        <v>3400000</v>
      </c>
      <c r="H15620" s="266" t="s">
        <v>504</v>
      </c>
      <c r="I15620" s="72" t="s">
        <v>13141</v>
      </c>
    </row>
    <row r="15621" spans="1:9" hidden="1" x14ac:dyDescent="0.25">
      <c r="A15621" s="210">
        <v>44721</v>
      </c>
      <c r="B15621" s="78" t="s">
        <v>96</v>
      </c>
      <c r="C15621" s="59" t="s">
        <v>13223</v>
      </c>
      <c r="D15621" s="64">
        <v>1</v>
      </c>
      <c r="E15621" s="65" t="s">
        <v>31</v>
      </c>
      <c r="F15621" s="60">
        <v>3400000</v>
      </c>
      <c r="G15621" s="209">
        <f t="shared" si="513"/>
        <v>3400000</v>
      </c>
      <c r="H15621" s="266" t="s">
        <v>504</v>
      </c>
      <c r="I15621" s="72" t="s">
        <v>13141</v>
      </c>
    </row>
    <row r="15622" spans="1:9" hidden="1" x14ac:dyDescent="0.25">
      <c r="A15622" s="210">
        <v>44721</v>
      </c>
      <c r="B15622" s="78" t="s">
        <v>96</v>
      </c>
      <c r="C15622" s="70" t="s">
        <v>13224</v>
      </c>
      <c r="D15622" s="59">
        <v>1</v>
      </c>
      <c r="E15622" s="59" t="s">
        <v>31</v>
      </c>
      <c r="F15622" s="60">
        <v>3400000</v>
      </c>
      <c r="G15622" s="209">
        <f t="shared" si="513"/>
        <v>3400000</v>
      </c>
      <c r="H15622" s="266" t="s">
        <v>504</v>
      </c>
      <c r="I15622" s="72" t="s">
        <v>13141</v>
      </c>
    </row>
    <row r="15623" spans="1:9" hidden="1" x14ac:dyDescent="0.25">
      <c r="A15623" s="210">
        <v>44721</v>
      </c>
      <c r="B15623" s="78" t="s">
        <v>96</v>
      </c>
      <c r="C15623" s="59" t="s">
        <v>13225</v>
      </c>
      <c r="D15623" s="59">
        <v>1</v>
      </c>
      <c r="E15623" s="59" t="s">
        <v>31</v>
      </c>
      <c r="F15623" s="60">
        <v>3400000</v>
      </c>
      <c r="G15623" s="209">
        <f t="shared" si="513"/>
        <v>3400000</v>
      </c>
      <c r="H15623" s="266" t="s">
        <v>504</v>
      </c>
      <c r="I15623" s="72" t="s">
        <v>13141</v>
      </c>
    </row>
    <row r="15624" spans="1:9" hidden="1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3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3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3"/>
        <v>26000</v>
      </c>
      <c r="H15626" s="68" t="s">
        <v>6785</v>
      </c>
      <c r="I15626" s="72"/>
    </row>
    <row r="15627" spans="1:9" hidden="1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3"/>
        <v>180000</v>
      </c>
      <c r="H15627" s="68" t="s">
        <v>139</v>
      </c>
      <c r="I15627" s="72" t="s">
        <v>9247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hidden="1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3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3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3"/>
        <v>135000</v>
      </c>
      <c r="H15635" s="68" t="s">
        <v>131</v>
      </c>
      <c r="I15635" s="72" t="s">
        <v>9260</v>
      </c>
    </row>
    <row r="15636" spans="1:9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hidden="1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4">F15639*D15639</f>
        <v>12500</v>
      </c>
      <c r="H15639" s="68" t="s">
        <v>6742</v>
      </c>
      <c r="I15639" s="72"/>
    </row>
    <row r="15640" spans="1:9" hidden="1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4"/>
        <v>24000</v>
      </c>
      <c r="H15640" s="68" t="s">
        <v>6742</v>
      </c>
      <c r="I15640" s="72"/>
    </row>
    <row r="15641" spans="1:9" hidden="1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4"/>
        <v>10500</v>
      </c>
      <c r="H15641" s="68" t="s">
        <v>6742</v>
      </c>
      <c r="I15641" s="72"/>
    </row>
    <row r="15642" spans="1:9" hidden="1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4"/>
        <v>4500</v>
      </c>
      <c r="H15642" s="68" t="s">
        <v>6742</v>
      </c>
      <c r="I15642" s="72"/>
    </row>
    <row r="15643" spans="1:9" hidden="1" x14ac:dyDescent="0.25">
      <c r="A15643" s="210">
        <v>44751</v>
      </c>
      <c r="B15643" s="62" t="s">
        <v>13047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4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4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4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4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4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4"/>
        <v>12500</v>
      </c>
      <c r="H15648" s="68" t="s">
        <v>6742</v>
      </c>
      <c r="I15648" s="72"/>
    </row>
    <row r="15649" spans="1:9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4"/>
        <v>40000</v>
      </c>
      <c r="H15650" s="68" t="s">
        <v>6742</v>
      </c>
      <c r="I15650" s="72"/>
    </row>
    <row r="15651" spans="1:9" hidden="1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4"/>
        <v>537500</v>
      </c>
      <c r="H15651" s="68" t="s">
        <v>6742</v>
      </c>
      <c r="I15651" s="72"/>
    </row>
    <row r="15652" spans="1:9" hidden="1" x14ac:dyDescent="0.25">
      <c r="A15652" s="210">
        <v>44782</v>
      </c>
      <c r="B15652" s="59" t="s">
        <v>12788</v>
      </c>
      <c r="C15652" s="74" t="s">
        <v>13226</v>
      </c>
      <c r="D15652" s="64">
        <v>1</v>
      </c>
      <c r="E15652" s="65" t="s">
        <v>31</v>
      </c>
      <c r="F15652" s="66">
        <v>1700000</v>
      </c>
      <c r="G15652" s="67">
        <f t="shared" si="514"/>
        <v>1700000</v>
      </c>
      <c r="H15652" s="68" t="s">
        <v>8233</v>
      </c>
      <c r="I15652" s="72" t="s">
        <v>13227</v>
      </c>
    </row>
    <row r="15653" spans="1:9" hidden="1" x14ac:dyDescent="0.25">
      <c r="A15653" s="210">
        <v>44782</v>
      </c>
      <c r="B15653" s="78" t="s">
        <v>12464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4"/>
        <v>175000</v>
      </c>
      <c r="H15653" s="68" t="s">
        <v>8233</v>
      </c>
      <c r="I15653" s="72" t="s">
        <v>13227</v>
      </c>
    </row>
    <row r="15654" spans="1:9" hidden="1" x14ac:dyDescent="0.25">
      <c r="A15654" s="210">
        <v>44782</v>
      </c>
      <c r="B15654" s="59" t="s">
        <v>13155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4"/>
        <v>40000</v>
      </c>
      <c r="H15654" s="68" t="s">
        <v>8233</v>
      </c>
      <c r="I15654" s="72" t="s">
        <v>13227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4"/>
        <v>830000</v>
      </c>
      <c r="H15655" s="68" t="s">
        <v>504</v>
      </c>
      <c r="I15655" s="72" t="s">
        <v>13227</v>
      </c>
    </row>
    <row r="15656" spans="1:9" hidden="1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4"/>
        <v>219000</v>
      </c>
      <c r="H15656" s="68" t="s">
        <v>504</v>
      </c>
      <c r="I15656" s="72" t="s">
        <v>13227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4"/>
        <v>297000</v>
      </c>
      <c r="H15657" s="68" t="s">
        <v>2678</v>
      </c>
      <c r="I15657" s="72" t="s">
        <v>9266</v>
      </c>
    </row>
    <row r="15658" spans="1:9" hidden="1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4"/>
        <v>95000</v>
      </c>
      <c r="H15658" s="68" t="s">
        <v>2678</v>
      </c>
      <c r="I15658" s="72" t="s">
        <v>9266</v>
      </c>
    </row>
    <row r="15659" spans="1:9" hidden="1" x14ac:dyDescent="0.25">
      <c r="A15659" s="210">
        <v>44782</v>
      </c>
      <c r="B15659" s="484" t="s">
        <v>5539</v>
      </c>
      <c r="C15659" s="392" t="s">
        <v>534</v>
      </c>
      <c r="D15659" s="387">
        <v>1</v>
      </c>
      <c r="E15659" s="388" t="s">
        <v>31</v>
      </c>
      <c r="F15659" s="464">
        <v>495000</v>
      </c>
      <c r="G15659" s="390">
        <f t="shared" si="514"/>
        <v>495000</v>
      </c>
      <c r="H15659" s="391" t="s">
        <v>2678</v>
      </c>
      <c r="I15659" s="491" t="s">
        <v>9266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4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4"/>
        <v>45000</v>
      </c>
      <c r="H15661" s="68" t="s">
        <v>887</v>
      </c>
      <c r="I15661" s="72"/>
    </row>
    <row r="15662" spans="1:9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4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4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4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4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4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4"/>
        <v>240000</v>
      </c>
      <c r="H15667" s="68" t="s">
        <v>621</v>
      </c>
      <c r="I15667" s="72" t="s">
        <v>13228</v>
      </c>
    </row>
    <row r="15668" spans="1:9" hidden="1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4"/>
        <v>240000</v>
      </c>
      <c r="H15668" s="68" t="s">
        <v>621</v>
      </c>
      <c r="I15668" s="72" t="s">
        <v>13228</v>
      </c>
    </row>
    <row r="15669" spans="1:9" hidden="1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4"/>
        <v>800000</v>
      </c>
      <c r="H15669" s="68" t="s">
        <v>1850</v>
      </c>
      <c r="I15669" s="72" t="s">
        <v>13229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4"/>
        <v>75000</v>
      </c>
      <c r="H15670" s="68" t="s">
        <v>504</v>
      </c>
      <c r="I15670" s="72" t="s">
        <v>13229</v>
      </c>
    </row>
    <row r="15671" spans="1:9" hidden="1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4"/>
        <v>150000</v>
      </c>
      <c r="H15671" s="68" t="s">
        <v>6766</v>
      </c>
      <c r="I15671" s="72"/>
    </row>
    <row r="15672" spans="1:9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4"/>
        <v>140850</v>
      </c>
      <c r="H15672" s="68" t="s">
        <v>6742</v>
      </c>
      <c r="I15672" s="72"/>
    </row>
    <row r="15673" spans="1:9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4"/>
        <v>30000</v>
      </c>
      <c r="H15673" s="68" t="s">
        <v>6742</v>
      </c>
      <c r="I15673" s="72"/>
    </row>
    <row r="15674" spans="1:9" hidden="1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4"/>
        <v>14400</v>
      </c>
      <c r="H15674" s="68" t="s">
        <v>6077</v>
      </c>
      <c r="I15674" s="72"/>
    </row>
    <row r="15675" spans="1:9" hidden="1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4"/>
        <v>6000</v>
      </c>
      <c r="H15675" s="68" t="s">
        <v>6077</v>
      </c>
      <c r="I15675" s="72"/>
    </row>
    <row r="15676" spans="1:9" hidden="1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4"/>
        <v>1599.6000000000001</v>
      </c>
      <c r="H15676" s="68" t="s">
        <v>6077</v>
      </c>
      <c r="I15676" s="72"/>
    </row>
    <row r="15677" spans="1:9" hidden="1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4"/>
        <v>40000</v>
      </c>
      <c r="H15677" s="68" t="s">
        <v>6077</v>
      </c>
      <c r="I15677" s="72"/>
    </row>
    <row r="15678" spans="1:9" hidden="1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4"/>
        <v>15000</v>
      </c>
      <c r="H15678" s="68" t="s">
        <v>6077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13230</v>
      </c>
      <c r="D15679" s="64">
        <v>1</v>
      </c>
      <c r="E15679" s="75" t="s">
        <v>72</v>
      </c>
      <c r="F15679" s="71">
        <v>75000</v>
      </c>
      <c r="G15679" s="75">
        <f t="shared" si="514"/>
        <v>75000</v>
      </c>
      <c r="H15679" s="68" t="s">
        <v>6077</v>
      </c>
      <c r="I15679" s="72"/>
    </row>
    <row r="15680" spans="1:9" hidden="1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4"/>
        <v>58000</v>
      </c>
      <c r="H15680" s="68" t="s">
        <v>6816</v>
      </c>
      <c r="I15680" s="72"/>
    </row>
    <row r="15681" spans="1:9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4"/>
        <v>10000</v>
      </c>
      <c r="H15681" s="68" t="s">
        <v>35</v>
      </c>
      <c r="I15681" s="72"/>
    </row>
    <row r="15682" spans="1:9" x14ac:dyDescent="0.25">
      <c r="A15682" s="210">
        <v>44813</v>
      </c>
      <c r="B15682" s="59" t="s">
        <v>13231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4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4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13232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4"/>
        <v>530000</v>
      </c>
      <c r="H15684" s="68" t="s">
        <v>565</v>
      </c>
      <c r="I15684" s="72" t="s">
        <v>9276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4"/>
        <v>264000</v>
      </c>
      <c r="H15685" s="68" t="s">
        <v>565</v>
      </c>
      <c r="I15685" s="72" t="s">
        <v>9276</v>
      </c>
    </row>
    <row r="15686" spans="1:9" hidden="1" x14ac:dyDescent="0.25">
      <c r="A15686" s="210">
        <v>44813</v>
      </c>
      <c r="B15686" s="78" t="s">
        <v>40</v>
      </c>
      <c r="C15686" s="59" t="s">
        <v>13233</v>
      </c>
      <c r="D15686" s="64">
        <v>1</v>
      </c>
      <c r="E15686" s="65" t="s">
        <v>31</v>
      </c>
      <c r="F15686" s="67">
        <v>3975000</v>
      </c>
      <c r="G15686" s="67">
        <f t="shared" si="514"/>
        <v>3975000</v>
      </c>
      <c r="H15686" s="68" t="s">
        <v>13234</v>
      </c>
      <c r="I15686" s="72" t="s">
        <v>13235</v>
      </c>
    </row>
    <row r="15687" spans="1:9" hidden="1" x14ac:dyDescent="0.25">
      <c r="A15687" s="210">
        <v>44813</v>
      </c>
      <c r="B15687" s="78" t="s">
        <v>40</v>
      </c>
      <c r="C15687" s="59" t="s">
        <v>13236</v>
      </c>
      <c r="D15687" s="64">
        <v>1</v>
      </c>
      <c r="E15687" s="65" t="s">
        <v>31</v>
      </c>
      <c r="F15687" s="71">
        <v>3975000</v>
      </c>
      <c r="G15687" s="67">
        <f t="shared" si="514"/>
        <v>3975000</v>
      </c>
      <c r="H15687" s="68" t="s">
        <v>13234</v>
      </c>
      <c r="I15687" s="72" t="s">
        <v>13235</v>
      </c>
    </row>
    <row r="15688" spans="1:9" hidden="1" x14ac:dyDescent="0.25">
      <c r="A15688" s="210">
        <v>44813</v>
      </c>
      <c r="B15688" s="78" t="s">
        <v>3374</v>
      </c>
      <c r="C15688" s="64" t="s">
        <v>13237</v>
      </c>
      <c r="D15688" s="80">
        <v>1</v>
      </c>
      <c r="E15688" s="65" t="s">
        <v>31</v>
      </c>
      <c r="F15688" s="209">
        <v>1650000</v>
      </c>
      <c r="G15688" s="67">
        <f t="shared" si="514"/>
        <v>1650000</v>
      </c>
      <c r="H15688" s="68" t="s">
        <v>630</v>
      </c>
      <c r="I15688" s="72" t="s">
        <v>13235</v>
      </c>
    </row>
    <row r="15689" spans="1:9" hidden="1" x14ac:dyDescent="0.25">
      <c r="A15689" s="210">
        <v>44813</v>
      </c>
      <c r="B15689" s="78" t="s">
        <v>3374</v>
      </c>
      <c r="C15689" s="64" t="s">
        <v>13238</v>
      </c>
      <c r="D15689" s="80">
        <v>1</v>
      </c>
      <c r="E15689" s="65" t="s">
        <v>31</v>
      </c>
      <c r="F15689" s="209">
        <v>1650000</v>
      </c>
      <c r="G15689" s="67">
        <f t="shared" si="514"/>
        <v>1650000</v>
      </c>
      <c r="H15689" s="68" t="s">
        <v>630</v>
      </c>
      <c r="I15689" s="72" t="s">
        <v>13235</v>
      </c>
    </row>
    <row r="15690" spans="1:9" hidden="1" x14ac:dyDescent="0.25">
      <c r="A15690" s="210">
        <v>44813</v>
      </c>
      <c r="B15690" s="78" t="s">
        <v>3374</v>
      </c>
      <c r="C15690" s="64" t="s">
        <v>13239</v>
      </c>
      <c r="D15690" s="64">
        <v>1</v>
      </c>
      <c r="E15690" s="65" t="s">
        <v>31</v>
      </c>
      <c r="F15690" s="209">
        <v>1650000</v>
      </c>
      <c r="G15690" s="67">
        <f t="shared" si="514"/>
        <v>1650000</v>
      </c>
      <c r="H15690" s="68" t="s">
        <v>630</v>
      </c>
      <c r="I15690" s="72" t="s">
        <v>13235</v>
      </c>
    </row>
    <row r="15691" spans="1:9" hidden="1" x14ac:dyDescent="0.25">
      <c r="A15691" s="210">
        <v>44813</v>
      </c>
      <c r="B15691" s="78" t="s">
        <v>3374</v>
      </c>
      <c r="C15691" s="64" t="s">
        <v>13240</v>
      </c>
      <c r="D15691" s="64">
        <v>1</v>
      </c>
      <c r="E15691" s="65" t="s">
        <v>31</v>
      </c>
      <c r="F15691" s="209">
        <v>1650000</v>
      </c>
      <c r="G15691" s="209">
        <f t="shared" si="514"/>
        <v>1650000</v>
      </c>
      <c r="H15691" s="68" t="s">
        <v>630</v>
      </c>
      <c r="I15691" s="72" t="s">
        <v>13235</v>
      </c>
    </row>
    <row r="15692" spans="1:9" hidden="1" x14ac:dyDescent="0.25">
      <c r="A15692" s="210">
        <v>44813</v>
      </c>
      <c r="B15692" s="78" t="s">
        <v>3374</v>
      </c>
      <c r="C15692" s="64" t="s">
        <v>13241</v>
      </c>
      <c r="D15692" s="64">
        <v>1</v>
      </c>
      <c r="E15692" s="65" t="s">
        <v>31</v>
      </c>
      <c r="F15692" s="209">
        <v>1650000</v>
      </c>
      <c r="G15692" s="67">
        <f t="shared" si="514"/>
        <v>1650000</v>
      </c>
      <c r="H15692" s="68" t="s">
        <v>630</v>
      </c>
      <c r="I15692" s="72" t="s">
        <v>13235</v>
      </c>
    </row>
    <row r="15693" spans="1:9" hidden="1" x14ac:dyDescent="0.25">
      <c r="A15693" s="210">
        <v>44813</v>
      </c>
      <c r="B15693" s="78" t="s">
        <v>3374</v>
      </c>
      <c r="C15693" s="64" t="s">
        <v>13242</v>
      </c>
      <c r="D15693" s="80">
        <v>1</v>
      </c>
      <c r="E15693" s="65" t="s">
        <v>31</v>
      </c>
      <c r="F15693" s="209">
        <v>1650000</v>
      </c>
      <c r="G15693" s="67">
        <f t="shared" si="514"/>
        <v>1650000</v>
      </c>
      <c r="H15693" s="68" t="s">
        <v>630</v>
      </c>
      <c r="I15693" s="72" t="s">
        <v>13235</v>
      </c>
    </row>
    <row r="15694" spans="1:9" hidden="1" x14ac:dyDescent="0.25">
      <c r="A15694" s="210">
        <v>44813</v>
      </c>
      <c r="B15694" s="78" t="s">
        <v>3374</v>
      </c>
      <c r="C15694" s="64" t="s">
        <v>13243</v>
      </c>
      <c r="D15694" s="64">
        <v>1</v>
      </c>
      <c r="E15694" s="65" t="s">
        <v>31</v>
      </c>
      <c r="F15694" s="209">
        <v>1650000</v>
      </c>
      <c r="G15694" s="67">
        <f t="shared" si="514"/>
        <v>1650000</v>
      </c>
      <c r="H15694" s="68" t="s">
        <v>630</v>
      </c>
      <c r="I15694" s="72" t="s">
        <v>13235</v>
      </c>
    </row>
    <row r="15695" spans="1:9" hidden="1" x14ac:dyDescent="0.25">
      <c r="A15695" s="210">
        <v>44813</v>
      </c>
      <c r="B15695" s="78" t="s">
        <v>3374</v>
      </c>
      <c r="C15695" s="64" t="s">
        <v>13244</v>
      </c>
      <c r="D15695" s="64">
        <v>1</v>
      </c>
      <c r="E15695" s="65" t="s">
        <v>31</v>
      </c>
      <c r="F15695" s="209">
        <v>1650000</v>
      </c>
      <c r="G15695" s="209">
        <f t="shared" si="514"/>
        <v>1650000</v>
      </c>
      <c r="H15695" s="68" t="s">
        <v>630</v>
      </c>
      <c r="I15695" s="72" t="s">
        <v>13235</v>
      </c>
    </row>
    <row r="15696" spans="1:9" hidden="1" x14ac:dyDescent="0.25">
      <c r="A15696" s="210">
        <v>44813</v>
      </c>
      <c r="B15696" s="78" t="s">
        <v>3374</v>
      </c>
      <c r="C15696" s="64" t="s">
        <v>13245</v>
      </c>
      <c r="D15696" s="64">
        <v>1</v>
      </c>
      <c r="E15696" s="65" t="s">
        <v>31</v>
      </c>
      <c r="F15696" s="209">
        <v>1650000</v>
      </c>
      <c r="G15696" s="209">
        <f t="shared" si="514"/>
        <v>1650000</v>
      </c>
      <c r="H15696" s="68" t="s">
        <v>630</v>
      </c>
      <c r="I15696" s="72" t="s">
        <v>13235</v>
      </c>
    </row>
    <row r="15697" spans="1:9" hidden="1" x14ac:dyDescent="0.25">
      <c r="A15697" s="210">
        <v>44813</v>
      </c>
      <c r="B15697" s="78" t="s">
        <v>3374</v>
      </c>
      <c r="C15697" s="516" t="s">
        <v>13246</v>
      </c>
      <c r="D15697" s="64">
        <v>1</v>
      </c>
      <c r="E15697" s="65" t="s">
        <v>31</v>
      </c>
      <c r="F15697" s="209">
        <v>1650000</v>
      </c>
      <c r="G15697" s="67">
        <f t="shared" si="514"/>
        <v>1650000</v>
      </c>
      <c r="H15697" s="68" t="s">
        <v>630</v>
      </c>
      <c r="I15697" s="72" t="s">
        <v>13235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4"/>
        <v>470000</v>
      </c>
      <c r="H15698" s="68" t="s">
        <v>630</v>
      </c>
      <c r="I15698" s="72" t="s">
        <v>13247</v>
      </c>
    </row>
    <row r="15699" spans="1:9" hidden="1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4"/>
        <v>650000</v>
      </c>
      <c r="H15699" s="68" t="s">
        <v>630</v>
      </c>
      <c r="I15699" s="72" t="s">
        <v>13247</v>
      </c>
    </row>
    <row r="15700" spans="1:9" hidden="1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4"/>
        <v>285000</v>
      </c>
      <c r="H15700" s="68" t="s">
        <v>630</v>
      </c>
      <c r="I15700" s="72" t="s">
        <v>13247</v>
      </c>
    </row>
    <row r="15701" spans="1:9" hidden="1" x14ac:dyDescent="0.25">
      <c r="A15701" s="210">
        <v>44813</v>
      </c>
      <c r="B15701" s="106" t="s">
        <v>13248</v>
      </c>
      <c r="C15701" s="113" t="s">
        <v>13249</v>
      </c>
      <c r="D15701" s="64">
        <v>1</v>
      </c>
      <c r="E15701" s="65" t="s">
        <v>31</v>
      </c>
      <c r="F15701" s="66">
        <v>500000</v>
      </c>
      <c r="G15701" s="209">
        <f t="shared" si="514"/>
        <v>500000</v>
      </c>
      <c r="H15701" s="68" t="s">
        <v>630</v>
      </c>
      <c r="I15701" s="72" t="s">
        <v>13247</v>
      </c>
    </row>
    <row r="15702" spans="1:9" hidden="1" x14ac:dyDescent="0.25">
      <c r="A15702" s="210">
        <v>44813</v>
      </c>
      <c r="B15702" s="62" t="s">
        <v>13250</v>
      </c>
      <c r="C15702" s="70" t="s">
        <v>13249</v>
      </c>
      <c r="D15702" s="64">
        <v>8</v>
      </c>
      <c r="E15702" s="65" t="s">
        <v>59</v>
      </c>
      <c r="F15702" s="87">
        <v>10000</v>
      </c>
      <c r="G15702" s="209">
        <f t="shared" si="514"/>
        <v>80000</v>
      </c>
      <c r="H15702" s="68" t="s">
        <v>630</v>
      </c>
      <c r="I15702" s="72" t="s">
        <v>13247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13247</v>
      </c>
    </row>
    <row r="15704" spans="1:9" hidden="1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5"/>
    </row>
    <row r="15707" spans="1:9" hidden="1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5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5"/>
        <v>1776158</v>
      </c>
      <c r="H15709" s="68" t="s">
        <v>6559</v>
      </c>
      <c r="I15709" s="72" t="s">
        <v>13251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5"/>
        <v>20000</v>
      </c>
      <c r="H15710" s="68" t="s">
        <v>6559</v>
      </c>
      <c r="I15710" s="72" t="s">
        <v>13251</v>
      </c>
    </row>
    <row r="15711" spans="1:9" hidden="1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5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5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5"/>
        <v>264000</v>
      </c>
      <c r="H15713" s="68" t="s">
        <v>1080</v>
      </c>
      <c r="I15713" s="72" t="s">
        <v>9277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5"/>
        <v>108000</v>
      </c>
      <c r="H15714" s="68" t="s">
        <v>1080</v>
      </c>
      <c r="I15714" s="72" t="s">
        <v>9277</v>
      </c>
    </row>
    <row r="15715" spans="1:9" hidden="1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5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5"/>
        <v>124000</v>
      </c>
      <c r="H15716" s="68" t="s">
        <v>161</v>
      </c>
      <c r="I15716" s="72"/>
    </row>
    <row r="15717" spans="1:9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5"/>
        <v>30000</v>
      </c>
      <c r="H15717" s="68" t="s">
        <v>6077</v>
      </c>
      <c r="I15717" s="72"/>
    </row>
    <row r="15718" spans="1:9" hidden="1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5"/>
        <v>26000</v>
      </c>
      <c r="H15718" s="68" t="s">
        <v>6077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5"/>
        <v>13125</v>
      </c>
      <c r="H15719" s="68" t="s">
        <v>6077</v>
      </c>
      <c r="I15719" s="72"/>
    </row>
    <row r="15720" spans="1:9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5"/>
        <v>10500</v>
      </c>
      <c r="H15721" s="68" t="s">
        <v>152</v>
      </c>
      <c r="I15721" s="72"/>
    </row>
    <row r="15722" spans="1:9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5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5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5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87">
        <v>0.5</v>
      </c>
      <c r="E15725" s="65" t="s">
        <v>66</v>
      </c>
      <c r="F15725" s="71">
        <v>650000</v>
      </c>
      <c r="G15725" s="67">
        <f t="shared" si="515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5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5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5"/>
        <v>264000</v>
      </c>
      <c r="H15728" s="68" t="s">
        <v>1722</v>
      </c>
      <c r="I15728" s="72" t="s">
        <v>13252</v>
      </c>
    </row>
    <row r="15729" spans="1:9" hidden="1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5"/>
        <v>100000</v>
      </c>
      <c r="H15729" s="68" t="s">
        <v>188</v>
      </c>
      <c r="I15729" s="72" t="s">
        <v>9281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13253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6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6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6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6"/>
        <v>110000</v>
      </c>
      <c r="H15735" s="68" t="s">
        <v>2253</v>
      </c>
      <c r="I15735" s="72" t="s">
        <v>9288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6"/>
        <v>900000</v>
      </c>
      <c r="H15736" s="68" t="s">
        <v>977</v>
      </c>
      <c r="I15736" s="72" t="s">
        <v>9287</v>
      </c>
    </row>
    <row r="15737" spans="1:9" hidden="1" x14ac:dyDescent="0.25">
      <c r="A15737" s="210">
        <v>44843</v>
      </c>
      <c r="B15737" s="59" t="s">
        <v>110</v>
      </c>
      <c r="C15737" s="59" t="s">
        <v>12422</v>
      </c>
      <c r="D15737" s="64">
        <v>1</v>
      </c>
      <c r="E15737" s="65" t="s">
        <v>31</v>
      </c>
      <c r="F15737" s="66">
        <v>2100000</v>
      </c>
      <c r="G15737" s="67">
        <f t="shared" si="516"/>
        <v>2100000</v>
      </c>
      <c r="H15737" s="68" t="s">
        <v>1039</v>
      </c>
      <c r="I15737" s="72" t="s">
        <v>9305</v>
      </c>
    </row>
    <row r="15738" spans="1:9" hidden="1" x14ac:dyDescent="0.25">
      <c r="A15738" s="210">
        <v>44843</v>
      </c>
      <c r="B15738" s="59" t="s">
        <v>110</v>
      </c>
      <c r="C15738" s="59" t="s">
        <v>13149</v>
      </c>
      <c r="D15738" s="64">
        <v>1</v>
      </c>
      <c r="E15738" s="75" t="s">
        <v>31</v>
      </c>
      <c r="F15738" s="71">
        <v>2100000</v>
      </c>
      <c r="G15738" s="209">
        <f t="shared" si="516"/>
        <v>2100000</v>
      </c>
      <c r="H15738" s="68" t="s">
        <v>1039</v>
      </c>
      <c r="I15738" s="72" t="s">
        <v>9305</v>
      </c>
    </row>
    <row r="15739" spans="1:9" hidden="1" x14ac:dyDescent="0.25">
      <c r="A15739" s="210">
        <v>44843</v>
      </c>
      <c r="B15739" s="59" t="s">
        <v>110</v>
      </c>
      <c r="C15739" s="113" t="s">
        <v>13254</v>
      </c>
      <c r="D15739" s="64">
        <v>1</v>
      </c>
      <c r="E15739" s="65" t="s">
        <v>31</v>
      </c>
      <c r="F15739" s="66">
        <v>2100000</v>
      </c>
      <c r="G15739" s="67">
        <f t="shared" si="516"/>
        <v>2100000</v>
      </c>
      <c r="H15739" s="68" t="s">
        <v>843</v>
      </c>
      <c r="I15739" s="72" t="s">
        <v>9289</v>
      </c>
    </row>
    <row r="15740" spans="1:9" hidden="1" x14ac:dyDescent="0.25">
      <c r="A15740" s="210">
        <v>44843</v>
      </c>
      <c r="B15740" s="59" t="s">
        <v>110</v>
      </c>
      <c r="C15740" s="70" t="s">
        <v>13255</v>
      </c>
      <c r="D15740" s="64">
        <v>1</v>
      </c>
      <c r="E15740" s="65" t="s">
        <v>31</v>
      </c>
      <c r="F15740" s="66">
        <v>2100000</v>
      </c>
      <c r="G15740" s="67">
        <f t="shared" si="516"/>
        <v>2100000</v>
      </c>
      <c r="H15740" s="68" t="s">
        <v>843</v>
      </c>
      <c r="I15740" s="72" t="s">
        <v>9289</v>
      </c>
    </row>
    <row r="15741" spans="1:9" hidden="1" x14ac:dyDescent="0.25">
      <c r="A15741" s="210">
        <v>44843</v>
      </c>
      <c r="B15741" s="59" t="s">
        <v>110</v>
      </c>
      <c r="C15741" s="59" t="s">
        <v>13256</v>
      </c>
      <c r="D15741" s="64">
        <v>1</v>
      </c>
      <c r="E15741" s="65" t="s">
        <v>31</v>
      </c>
      <c r="F15741" s="66">
        <v>2100000</v>
      </c>
      <c r="G15741" s="67">
        <f t="shared" si="516"/>
        <v>2100000</v>
      </c>
      <c r="H15741" s="68" t="s">
        <v>843</v>
      </c>
      <c r="I15741" s="72" t="s">
        <v>9289</v>
      </c>
    </row>
    <row r="15742" spans="1:9" hidden="1" x14ac:dyDescent="0.25">
      <c r="A15742" s="210">
        <v>44843</v>
      </c>
      <c r="B15742" s="59" t="s">
        <v>110</v>
      </c>
      <c r="C15742" s="74" t="s">
        <v>13254</v>
      </c>
      <c r="D15742" s="64">
        <v>1</v>
      </c>
      <c r="E15742" s="65" t="s">
        <v>31</v>
      </c>
      <c r="F15742" s="66">
        <v>2100000</v>
      </c>
      <c r="G15742" s="67">
        <f t="shared" si="516"/>
        <v>2100000</v>
      </c>
      <c r="H15742" s="68" t="s">
        <v>843</v>
      </c>
      <c r="I15742" s="72" t="s">
        <v>9289</v>
      </c>
    </row>
    <row r="15743" spans="1:9" hidden="1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6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6"/>
        <v>300000</v>
      </c>
      <c r="H15745" s="68" t="s">
        <v>6825</v>
      </c>
      <c r="I15745" s="72" t="s">
        <v>9246</v>
      </c>
    </row>
    <row r="15746" spans="1:9" hidden="1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6"/>
        <v>800000</v>
      </c>
      <c r="H15746" s="68" t="s">
        <v>6825</v>
      </c>
      <c r="I15746" s="72" t="s">
        <v>9246</v>
      </c>
    </row>
    <row r="15747" spans="1:9" hidden="1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6"/>
        <v>3000000</v>
      </c>
      <c r="H15747" s="68" t="s">
        <v>6825</v>
      </c>
      <c r="I15747" s="72" t="s">
        <v>9246</v>
      </c>
    </row>
    <row r="15748" spans="1:9" hidden="1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6"/>
        <v>900000</v>
      </c>
      <c r="H15748" s="68" t="s">
        <v>6825</v>
      </c>
      <c r="I15748" s="72" t="s">
        <v>9246</v>
      </c>
    </row>
    <row r="15749" spans="1:9" hidden="1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6"/>
        <v>800000</v>
      </c>
      <c r="H15749" s="68" t="s">
        <v>6825</v>
      </c>
      <c r="I15749" s="72" t="s">
        <v>9246</v>
      </c>
    </row>
    <row r="15750" spans="1:9" hidden="1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6"/>
        <v>3600000</v>
      </c>
      <c r="H15750" s="68" t="s">
        <v>6825</v>
      </c>
      <c r="I15750" s="72" t="s">
        <v>9246</v>
      </c>
    </row>
    <row r="15751" spans="1:9" hidden="1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6"/>
        <v>1100000</v>
      </c>
      <c r="H15751" s="68" t="s">
        <v>6825</v>
      </c>
      <c r="I15751" s="72" t="s">
        <v>9246</v>
      </c>
    </row>
    <row r="15752" spans="1:9" hidden="1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6"/>
        <v>1250000</v>
      </c>
      <c r="H15752" s="68" t="s">
        <v>6825</v>
      </c>
      <c r="I15752" s="72" t="s">
        <v>9246</v>
      </c>
    </row>
    <row r="15753" spans="1:9" hidden="1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6"/>
        <v>90000</v>
      </c>
      <c r="H15753" s="68" t="s">
        <v>6825</v>
      </c>
      <c r="I15753" s="72" t="s">
        <v>9246</v>
      </c>
    </row>
    <row r="15754" spans="1:9" hidden="1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6"/>
        <v>540000</v>
      </c>
      <c r="H15754" s="68" t="s">
        <v>6825</v>
      </c>
      <c r="I15754" s="72" t="s">
        <v>9246</v>
      </c>
    </row>
    <row r="15755" spans="1:9" hidden="1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6"/>
        <v>300000</v>
      </c>
      <c r="H15755" s="68" t="s">
        <v>6825</v>
      </c>
      <c r="I15755" s="72" t="s">
        <v>9246</v>
      </c>
    </row>
    <row r="15756" spans="1:9" hidden="1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6"/>
        <v>60000</v>
      </c>
      <c r="H15756" s="68" t="s">
        <v>4956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6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6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6"/>
        <v>7500</v>
      </c>
      <c r="H15759" s="68" t="s">
        <v>977</v>
      </c>
      <c r="I15759" s="72" t="s">
        <v>9308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6"/>
        <v>104067</v>
      </c>
      <c r="H15760" s="68" t="s">
        <v>977</v>
      </c>
      <c r="I15760" s="72" t="s">
        <v>9308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6"/>
        <v>12500</v>
      </c>
      <c r="H15761" s="68" t="s">
        <v>977</v>
      </c>
      <c r="I15761" s="72" t="s">
        <v>9308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6"/>
        <v>49300</v>
      </c>
      <c r="H15762" s="68" t="s">
        <v>977</v>
      </c>
      <c r="I15762" s="72" t="s">
        <v>9308</v>
      </c>
    </row>
    <row r="15763" spans="1:9" hidden="1" x14ac:dyDescent="0.25">
      <c r="A15763" s="210">
        <v>44904</v>
      </c>
      <c r="B15763" s="106" t="s">
        <v>13257</v>
      </c>
      <c r="C15763" s="113" t="s">
        <v>13258</v>
      </c>
      <c r="D15763" s="80">
        <v>2</v>
      </c>
      <c r="E15763" s="65" t="s">
        <v>31</v>
      </c>
      <c r="F15763" s="209">
        <v>250000</v>
      </c>
      <c r="G15763" s="67">
        <f t="shared" si="516"/>
        <v>500000</v>
      </c>
      <c r="H15763" s="68" t="s">
        <v>630</v>
      </c>
      <c r="I15763" s="72" t="s">
        <v>13259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6"/>
        <v>15750</v>
      </c>
      <c r="H15764" s="68" t="s">
        <v>6077</v>
      </c>
      <c r="I15764" s="72"/>
    </row>
    <row r="15765" spans="1:9" hidden="1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6"/>
        <v>13000</v>
      </c>
      <c r="H15765" s="68" t="s">
        <v>6077</v>
      </c>
      <c r="I15765" s="72"/>
    </row>
    <row r="15766" spans="1:9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6"/>
        <v>64165</v>
      </c>
      <c r="H15766" s="68" t="s">
        <v>6077</v>
      </c>
      <c r="I15766" s="72"/>
    </row>
    <row r="15767" spans="1:9" hidden="1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6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6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6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13260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6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6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11322</v>
      </c>
      <c r="C15772" s="59" t="s">
        <v>11323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7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7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7"/>
        <v>15750</v>
      </c>
      <c r="H15775" s="68" t="s">
        <v>6077</v>
      </c>
      <c r="I15775" s="72"/>
    </row>
    <row r="15776" spans="1:9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7"/>
        <v>62600</v>
      </c>
      <c r="H15776" s="68" t="s">
        <v>6077</v>
      </c>
      <c r="I15776" s="72"/>
    </row>
    <row r="15777" spans="1:9" hidden="1" x14ac:dyDescent="0.25">
      <c r="A15777" s="59" t="s">
        <v>473</v>
      </c>
      <c r="B15777" s="74" t="s">
        <v>12754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7"/>
        <v>28000</v>
      </c>
      <c r="H15777" s="68" t="s">
        <v>6077</v>
      </c>
      <c r="I15777" s="72"/>
    </row>
    <row r="15778" spans="1:9" hidden="1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7"/>
        <v>26000</v>
      </c>
      <c r="H15778" s="68" t="s">
        <v>6077</v>
      </c>
      <c r="I15778" s="72"/>
    </row>
    <row r="15779" spans="1:9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7"/>
        <v>186000</v>
      </c>
      <c r="H15780" s="68" t="s">
        <v>161</v>
      </c>
      <c r="I15780" s="72"/>
    </row>
    <row r="15781" spans="1:9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7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7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7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7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7"/>
        <v>72500</v>
      </c>
      <c r="H15785" s="68" t="s">
        <v>1941</v>
      </c>
      <c r="I15785" s="72" t="s">
        <v>9310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7"/>
        <v>100000</v>
      </c>
      <c r="H15786" s="68" t="s">
        <v>1941</v>
      </c>
      <c r="I15786" s="72" t="s">
        <v>9310</v>
      </c>
    </row>
    <row r="15787" spans="1:9" hidden="1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7"/>
        <v>40000</v>
      </c>
      <c r="H15787" s="68" t="s">
        <v>1941</v>
      </c>
      <c r="I15787" s="72" t="s">
        <v>9310</v>
      </c>
    </row>
    <row r="15788" spans="1:9" hidden="1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7"/>
        <v>55000</v>
      </c>
      <c r="H15788" s="68" t="s">
        <v>1941</v>
      </c>
      <c r="I15788" s="72" t="s">
        <v>9310</v>
      </c>
    </row>
    <row r="15789" spans="1:9" hidden="1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7"/>
        <v>134500</v>
      </c>
      <c r="H15789" s="68" t="s">
        <v>1941</v>
      </c>
      <c r="I15789" s="72" t="s">
        <v>9310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7"/>
        <v>28874.999999999996</v>
      </c>
      <c r="H15790" s="68" t="s">
        <v>1941</v>
      </c>
      <c r="I15790" s="72" t="s">
        <v>9310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7"/>
        <v>208134</v>
      </c>
      <c r="H15791" s="68" t="s">
        <v>1941</v>
      </c>
      <c r="I15791" s="72" t="s">
        <v>9310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13261</v>
      </c>
    </row>
    <row r="15793" spans="1:9" hidden="1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18">F15793*D15793</f>
        <v>550000</v>
      </c>
      <c r="H15793" s="68" t="s">
        <v>504</v>
      </c>
      <c r="I15793" s="72" t="s">
        <v>13261</v>
      </c>
    </row>
    <row r="15794" spans="1:9" hidden="1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18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18"/>
        <v>225000</v>
      </c>
      <c r="H15795" s="68" t="s">
        <v>621</v>
      </c>
      <c r="I15795" s="72" t="s">
        <v>13262</v>
      </c>
    </row>
    <row r="15796" spans="1:9" hidden="1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18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18"/>
        <v>6450000</v>
      </c>
      <c r="H15799" s="68" t="s">
        <v>504</v>
      </c>
      <c r="I15799" s="72" t="s">
        <v>13263</v>
      </c>
    </row>
    <row r="15800" spans="1:9" hidden="1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18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hidden="1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18"/>
        <v>495000</v>
      </c>
      <c r="H15802" s="266" t="s">
        <v>3171</v>
      </c>
      <c r="I15802" s="72" t="s">
        <v>9330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18"/>
        <v>210000</v>
      </c>
      <c r="H15803" s="266" t="s">
        <v>3171</v>
      </c>
      <c r="I15803" s="72" t="s">
        <v>9330</v>
      </c>
    </row>
    <row r="15804" spans="1:9" hidden="1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18"/>
        <v>120000</v>
      </c>
      <c r="H15804" s="266" t="s">
        <v>3171</v>
      </c>
      <c r="I15804" s="72" t="s">
        <v>9330</v>
      </c>
    </row>
    <row r="15805" spans="1:9" hidden="1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18"/>
        <v>495000</v>
      </c>
      <c r="H15805" s="68" t="s">
        <v>1937</v>
      </c>
      <c r="I15805" s="72" t="s">
        <v>9311</v>
      </c>
    </row>
    <row r="15806" spans="1:9" hidden="1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18"/>
        <v>60000</v>
      </c>
      <c r="H15806" s="68" t="s">
        <v>1937</v>
      </c>
      <c r="I15806" s="72" t="s">
        <v>9311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18"/>
        <v>264000</v>
      </c>
      <c r="H15807" s="68" t="s">
        <v>1937</v>
      </c>
      <c r="I15807" s="72" t="s">
        <v>9311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18"/>
        <v>39000</v>
      </c>
      <c r="H15808" s="68" t="s">
        <v>1937</v>
      </c>
      <c r="I15808" s="72" t="s">
        <v>9311</v>
      </c>
    </row>
    <row r="15809" spans="1:9" hidden="1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18"/>
        <v>93000</v>
      </c>
      <c r="H15809" s="68" t="s">
        <v>1937</v>
      </c>
      <c r="I15809" s="72" t="s">
        <v>9311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18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18"/>
        <v>6000</v>
      </c>
      <c r="H15811" s="68" t="s">
        <v>582</v>
      </c>
      <c r="I15811" s="72"/>
    </row>
    <row r="15812" spans="1:9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18"/>
        <v>20000</v>
      </c>
      <c r="H15812" s="68" t="s">
        <v>127</v>
      </c>
      <c r="I15812" s="72"/>
    </row>
    <row r="15813" spans="1:9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18"/>
        <v>86075</v>
      </c>
      <c r="H15813" s="68" t="s">
        <v>6077</v>
      </c>
      <c r="I15813" s="72"/>
    </row>
    <row r="15814" spans="1:9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18"/>
        <v>50000</v>
      </c>
      <c r="H15814" s="68" t="s">
        <v>6077</v>
      </c>
      <c r="I15814" s="72"/>
    </row>
    <row r="15815" spans="1:9" hidden="1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18"/>
        <v>13000</v>
      </c>
      <c r="H15815" s="68" t="s">
        <v>6077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18"/>
        <v>75000</v>
      </c>
      <c r="H15817" s="68" t="s">
        <v>6077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18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18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18"/>
        <v>22500</v>
      </c>
      <c r="H15820" s="68" t="s">
        <v>977</v>
      </c>
      <c r="I15820" s="72" t="s">
        <v>9329</v>
      </c>
    </row>
    <row r="15821" spans="1:9" hidden="1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18"/>
        <v>13000</v>
      </c>
      <c r="H15821" s="68" t="s">
        <v>977</v>
      </c>
      <c r="I15821" s="72" t="s">
        <v>9329</v>
      </c>
    </row>
    <row r="15822" spans="1:9" hidden="1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18"/>
        <v>60000</v>
      </c>
      <c r="H15822" s="68" t="s">
        <v>977</v>
      </c>
      <c r="I15822" s="72" t="s">
        <v>9329</v>
      </c>
    </row>
    <row r="15823" spans="1:9" hidden="1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18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18"/>
        <v>100000</v>
      </c>
      <c r="H15824" s="68" t="s">
        <v>504</v>
      </c>
      <c r="I15824" s="72" t="s">
        <v>13264</v>
      </c>
    </row>
    <row r="15825" spans="1:9" hidden="1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18"/>
        <v>105000</v>
      </c>
      <c r="H15825" s="68" t="s">
        <v>504</v>
      </c>
      <c r="I15825" s="72" t="s">
        <v>13264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18"/>
        <v>159396</v>
      </c>
      <c r="H15826" s="68" t="s">
        <v>504</v>
      </c>
      <c r="I15826" s="72" t="s">
        <v>13264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18"/>
        <v>1776158</v>
      </c>
      <c r="H15827" s="68" t="s">
        <v>13265</v>
      </c>
      <c r="I15827" s="72" t="s">
        <v>13266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18"/>
        <v>40000</v>
      </c>
      <c r="H15828" s="68" t="s">
        <v>13265</v>
      </c>
      <c r="I15828" s="72" t="s">
        <v>13266</v>
      </c>
    </row>
    <row r="15829" spans="1:9" hidden="1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18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12414</v>
      </c>
      <c r="D15830" s="64">
        <v>1</v>
      </c>
      <c r="E15830" s="75" t="s">
        <v>66</v>
      </c>
      <c r="F15830" s="71">
        <v>2100000</v>
      </c>
      <c r="G15830" s="209">
        <f t="shared" si="518"/>
        <v>2100000</v>
      </c>
      <c r="H15830" s="68" t="s">
        <v>966</v>
      </c>
      <c r="I15830" s="72" t="s">
        <v>9333</v>
      </c>
    </row>
    <row r="15831" spans="1:9" hidden="1" x14ac:dyDescent="0.25">
      <c r="A15831" s="59" t="s">
        <v>442</v>
      </c>
      <c r="B15831" s="59" t="s">
        <v>110</v>
      </c>
      <c r="C15831" s="59" t="s">
        <v>13267</v>
      </c>
      <c r="D15831" s="64">
        <v>1</v>
      </c>
      <c r="E15831" s="65" t="s">
        <v>66</v>
      </c>
      <c r="F15831" s="71">
        <v>2100000</v>
      </c>
      <c r="G15831" s="67">
        <f t="shared" si="518"/>
        <v>2100000</v>
      </c>
      <c r="H15831" s="68" t="s">
        <v>966</v>
      </c>
      <c r="I15831" s="72" t="s">
        <v>9333</v>
      </c>
    </row>
    <row r="15832" spans="1:9" hidden="1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18"/>
        <v>120000</v>
      </c>
      <c r="H15832" s="68" t="s">
        <v>966</v>
      </c>
      <c r="I15832" s="72" t="s">
        <v>9333</v>
      </c>
    </row>
    <row r="15833" spans="1:9" hidden="1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18"/>
        <v>600000</v>
      </c>
      <c r="H15833" s="68" t="s">
        <v>966</v>
      </c>
      <c r="I15833" s="72" t="s">
        <v>9333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18"/>
        <v>932289</v>
      </c>
      <c r="H15834" s="68" t="s">
        <v>13268</v>
      </c>
      <c r="I15834" s="72" t="s">
        <v>13269</v>
      </c>
    </row>
    <row r="15835" spans="1:9" hidden="1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18"/>
        <v>939218</v>
      </c>
      <c r="H15835" s="68" t="s">
        <v>13268</v>
      </c>
      <c r="I15835" s="72" t="s">
        <v>13269</v>
      </c>
    </row>
    <row r="15836" spans="1:9" hidden="1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18"/>
        <v>8482108</v>
      </c>
      <c r="H15836" s="68" t="s">
        <v>13268</v>
      </c>
      <c r="I15836" s="72" t="s">
        <v>13269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18"/>
        <v>538840</v>
      </c>
      <c r="H15837" s="68" t="s">
        <v>13268</v>
      </c>
      <c r="I15837" s="72" t="s">
        <v>13269</v>
      </c>
    </row>
    <row r="15838" spans="1:9" hidden="1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18"/>
        <v>1449443</v>
      </c>
      <c r="H15838" s="68" t="s">
        <v>13268</v>
      </c>
      <c r="I15838" s="72" t="s">
        <v>13269</v>
      </c>
    </row>
    <row r="15839" spans="1:9" hidden="1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13268</v>
      </c>
      <c r="I15839" s="72" t="s">
        <v>13269</v>
      </c>
    </row>
    <row r="15840" spans="1:9" hidden="1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18"/>
        <v>246749</v>
      </c>
      <c r="H15840" s="68" t="s">
        <v>13268</v>
      </c>
      <c r="I15840" s="72" t="s">
        <v>13269</v>
      </c>
    </row>
    <row r="15841" spans="1:9" hidden="1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18"/>
        <v>1043671</v>
      </c>
      <c r="H15841" s="68" t="s">
        <v>13268</v>
      </c>
      <c r="I15841" s="72" t="s">
        <v>13269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18"/>
        <v>2817402</v>
      </c>
      <c r="H15842" s="68" t="s">
        <v>13268</v>
      </c>
      <c r="I15842" s="72" t="s">
        <v>13269</v>
      </c>
    </row>
    <row r="15843" spans="1:9" hidden="1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18"/>
        <v>575354</v>
      </c>
      <c r="H15843" s="68" t="s">
        <v>13268</v>
      </c>
      <c r="I15843" s="72" t="s">
        <v>13269</v>
      </c>
    </row>
    <row r="15844" spans="1:9" hidden="1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18"/>
        <v>226532</v>
      </c>
      <c r="H15844" s="68" t="s">
        <v>13268</v>
      </c>
      <c r="I15844" s="72" t="s">
        <v>13269</v>
      </c>
    </row>
    <row r="15845" spans="1:9" hidden="1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18"/>
        <v>190000</v>
      </c>
      <c r="H15845" s="68" t="s">
        <v>966</v>
      </c>
      <c r="I15845" s="72" t="s">
        <v>13270</v>
      </c>
    </row>
    <row r="15846" spans="1:9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18"/>
        <v>55000</v>
      </c>
      <c r="H15846" s="68" t="s">
        <v>6077</v>
      </c>
      <c r="I15846" s="72"/>
    </row>
    <row r="15847" spans="1:9" hidden="1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hidden="1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18"/>
        <v>15000</v>
      </c>
      <c r="H15848" s="68" t="s">
        <v>6077</v>
      </c>
      <c r="I15848" s="72"/>
    </row>
    <row r="15849" spans="1:9" hidden="1" x14ac:dyDescent="0.25">
      <c r="A15849" s="59" t="s">
        <v>6867</v>
      </c>
      <c r="B15849" s="78" t="s">
        <v>3374</v>
      </c>
      <c r="C15849" s="113" t="s">
        <v>13271</v>
      </c>
      <c r="D15849" s="80">
        <v>1</v>
      </c>
      <c r="E15849" s="65" t="s">
        <v>31</v>
      </c>
      <c r="F15849" s="209">
        <v>1650000</v>
      </c>
      <c r="G15849" s="209">
        <f t="shared" si="518"/>
        <v>1650000</v>
      </c>
      <c r="H15849" s="68" t="s">
        <v>504</v>
      </c>
      <c r="I15849" s="72" t="s">
        <v>13272</v>
      </c>
    </row>
    <row r="15850" spans="1:9" hidden="1" x14ac:dyDescent="0.25">
      <c r="A15850" s="59" t="s">
        <v>6867</v>
      </c>
      <c r="B15850" s="78" t="s">
        <v>3374</v>
      </c>
      <c r="C15850" s="113" t="s">
        <v>13273</v>
      </c>
      <c r="D15850" s="80">
        <v>1</v>
      </c>
      <c r="E15850" s="65" t="s">
        <v>31</v>
      </c>
      <c r="F15850" s="209">
        <v>1650000</v>
      </c>
      <c r="G15850" s="209">
        <f t="shared" si="518"/>
        <v>1650000</v>
      </c>
      <c r="H15850" s="68" t="s">
        <v>504</v>
      </c>
      <c r="I15850" s="72" t="s">
        <v>13272</v>
      </c>
    </row>
    <row r="15851" spans="1:9" hidden="1" x14ac:dyDescent="0.25">
      <c r="A15851" s="59" t="s">
        <v>6867</v>
      </c>
      <c r="B15851" s="78" t="s">
        <v>3374</v>
      </c>
      <c r="C15851" s="59" t="s">
        <v>13274</v>
      </c>
      <c r="D15851" s="64">
        <v>1</v>
      </c>
      <c r="E15851" s="65" t="s">
        <v>31</v>
      </c>
      <c r="F15851" s="209">
        <v>1650000</v>
      </c>
      <c r="G15851" s="209">
        <f t="shared" si="518"/>
        <v>1650000</v>
      </c>
      <c r="H15851" s="68" t="s">
        <v>504</v>
      </c>
      <c r="I15851" s="72" t="s">
        <v>13272</v>
      </c>
    </row>
    <row r="15852" spans="1:9" hidden="1" x14ac:dyDescent="0.25">
      <c r="A15852" s="59" t="s">
        <v>6867</v>
      </c>
      <c r="B15852" s="78" t="s">
        <v>3374</v>
      </c>
      <c r="C15852" s="113" t="s">
        <v>13275</v>
      </c>
      <c r="D15852" s="80">
        <v>1</v>
      </c>
      <c r="E15852" s="65" t="s">
        <v>31</v>
      </c>
      <c r="F15852" s="209">
        <v>1650000</v>
      </c>
      <c r="G15852" s="209">
        <f t="shared" si="518"/>
        <v>1650000</v>
      </c>
      <c r="H15852" s="68" t="s">
        <v>504</v>
      </c>
      <c r="I15852" s="72" t="s">
        <v>13272</v>
      </c>
    </row>
    <row r="15853" spans="1:9" hidden="1" x14ac:dyDescent="0.25">
      <c r="A15853" s="59" t="s">
        <v>6867</v>
      </c>
      <c r="B15853" s="78" t="s">
        <v>3374</v>
      </c>
      <c r="C15853" s="74" t="s">
        <v>13276</v>
      </c>
      <c r="D15853" s="64">
        <v>1</v>
      </c>
      <c r="E15853" s="65" t="s">
        <v>31</v>
      </c>
      <c r="F15853" s="209">
        <v>1650000</v>
      </c>
      <c r="G15853" s="67">
        <f t="shared" si="518"/>
        <v>1650000</v>
      </c>
      <c r="H15853" s="68" t="s">
        <v>504</v>
      </c>
      <c r="I15853" s="72" t="s">
        <v>13272</v>
      </c>
    </row>
    <row r="15854" spans="1:9" hidden="1" x14ac:dyDescent="0.25">
      <c r="A15854" s="59" t="s">
        <v>6867</v>
      </c>
      <c r="B15854" s="78" t="s">
        <v>3374</v>
      </c>
      <c r="C15854" s="59" t="s">
        <v>13277</v>
      </c>
      <c r="D15854" s="64">
        <v>1</v>
      </c>
      <c r="E15854" s="65" t="s">
        <v>31</v>
      </c>
      <c r="F15854" s="209">
        <v>1650000</v>
      </c>
      <c r="G15854" s="209">
        <f t="shared" si="518"/>
        <v>1650000</v>
      </c>
      <c r="H15854" s="68" t="s">
        <v>504</v>
      </c>
      <c r="I15854" s="72" t="s">
        <v>13272</v>
      </c>
    </row>
    <row r="15855" spans="1:9" hidden="1" x14ac:dyDescent="0.25">
      <c r="A15855" s="59" t="s">
        <v>6867</v>
      </c>
      <c r="B15855" s="59" t="s">
        <v>12788</v>
      </c>
      <c r="C15855" s="59" t="s">
        <v>13278</v>
      </c>
      <c r="D15855" s="80">
        <v>1</v>
      </c>
      <c r="E15855" s="65" t="s">
        <v>31</v>
      </c>
      <c r="F15855" s="209">
        <v>1700000</v>
      </c>
      <c r="G15855" s="209">
        <f t="shared" si="518"/>
        <v>1700000</v>
      </c>
      <c r="H15855" s="68" t="s">
        <v>1768</v>
      </c>
      <c r="I15855" s="72" t="s">
        <v>13272</v>
      </c>
    </row>
    <row r="15856" spans="1:9" hidden="1" x14ac:dyDescent="0.25">
      <c r="A15856" s="59" t="s">
        <v>6867</v>
      </c>
      <c r="B15856" s="59" t="s">
        <v>12788</v>
      </c>
      <c r="C15856" s="113" t="s">
        <v>13279</v>
      </c>
      <c r="D15856" s="80">
        <v>1</v>
      </c>
      <c r="E15856" s="65" t="s">
        <v>31</v>
      </c>
      <c r="F15856" s="209">
        <v>1700000</v>
      </c>
      <c r="G15856" s="209">
        <f t="shared" si="518"/>
        <v>1700000</v>
      </c>
      <c r="H15856" s="68" t="s">
        <v>1768</v>
      </c>
      <c r="I15856" s="72" t="s">
        <v>13272</v>
      </c>
    </row>
    <row r="15857" spans="1:9" hidden="1" x14ac:dyDescent="0.25">
      <c r="A15857" s="59" t="s">
        <v>6867</v>
      </c>
      <c r="B15857" s="78" t="s">
        <v>12464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19">F15857*D15857</f>
        <v>350000</v>
      </c>
      <c r="H15857" s="68" t="s">
        <v>1768</v>
      </c>
      <c r="I15857" s="72" t="s">
        <v>13272</v>
      </c>
    </row>
    <row r="15858" spans="1:9" hidden="1" x14ac:dyDescent="0.25">
      <c r="A15858" s="59" t="s">
        <v>6867</v>
      </c>
      <c r="B15858" s="59" t="s">
        <v>13155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19"/>
        <v>80000</v>
      </c>
      <c r="H15858" s="68" t="s">
        <v>1768</v>
      </c>
      <c r="I15858" s="72" t="s">
        <v>13272</v>
      </c>
    </row>
    <row r="15859" spans="1:9" hidden="1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19"/>
        <v>34689</v>
      </c>
      <c r="H15859" s="68" t="s">
        <v>2211</v>
      </c>
      <c r="I15859" s="72"/>
    </row>
    <row r="15860" spans="1:9" hidden="1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19"/>
        <v>33000</v>
      </c>
      <c r="H15860" s="68" t="s">
        <v>161</v>
      </c>
      <c r="I15860" s="72"/>
    </row>
    <row r="15861" spans="1:9" hidden="1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19"/>
        <v>155000</v>
      </c>
      <c r="H15861" s="68" t="s">
        <v>161</v>
      </c>
      <c r="I15861" s="72"/>
    </row>
    <row r="15862" spans="1:9" hidden="1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19"/>
        <v>73950</v>
      </c>
      <c r="H15862" s="68" t="s">
        <v>161</v>
      </c>
      <c r="I15862" s="72"/>
    </row>
    <row r="15863" spans="1:9" hidden="1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19"/>
        <v>99000</v>
      </c>
      <c r="H15863" s="68" t="s">
        <v>3838</v>
      </c>
      <c r="I15863" s="72"/>
    </row>
    <row r="15864" spans="1:9" hidden="1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19"/>
        <v>33000</v>
      </c>
      <c r="H15864" s="68" t="s">
        <v>131</v>
      </c>
      <c r="I15864" s="72"/>
    </row>
    <row r="15865" spans="1:9" hidden="1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19"/>
        <v>208134</v>
      </c>
      <c r="H15865" s="68" t="s">
        <v>1941</v>
      </c>
      <c r="I15865" s="72" t="s">
        <v>13280</v>
      </c>
    </row>
    <row r="15866" spans="1:9" hidden="1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19"/>
        <v>222500</v>
      </c>
      <c r="H15866" s="68" t="s">
        <v>977</v>
      </c>
      <c r="I15866" s="72"/>
    </row>
    <row r="15867" spans="1:9" hidden="1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19"/>
        <v>25000</v>
      </c>
      <c r="H15867" s="68" t="s">
        <v>1251</v>
      </c>
      <c r="I15867" s="72"/>
    </row>
    <row r="15868" spans="1:9" hidden="1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19"/>
        <v>25000</v>
      </c>
      <c r="H15868" s="68" t="s">
        <v>13281</v>
      </c>
      <c r="I15868" s="72"/>
    </row>
    <row r="15869" spans="1:9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19"/>
        <v>46950</v>
      </c>
      <c r="H15869" s="68" t="s">
        <v>127</v>
      </c>
      <c r="I15869" s="72"/>
    </row>
    <row r="15870" spans="1:9" hidden="1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19"/>
        <v>55000</v>
      </c>
      <c r="H15870" s="68" t="s">
        <v>1039</v>
      </c>
      <c r="I15870" s="72" t="s">
        <v>13282</v>
      </c>
    </row>
    <row r="15871" spans="1:9" hidden="1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19"/>
        <v>22500</v>
      </c>
      <c r="H15871" s="68" t="s">
        <v>1039</v>
      </c>
      <c r="I15871" s="72" t="s">
        <v>13282</v>
      </c>
    </row>
    <row r="15872" spans="1:9" hidden="1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19"/>
        <v>34689</v>
      </c>
      <c r="H15872" s="68" t="s">
        <v>1039</v>
      </c>
      <c r="I15872" s="72" t="s">
        <v>13282</v>
      </c>
    </row>
    <row r="15873" spans="1:9" hidden="1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19"/>
        <v>357000</v>
      </c>
      <c r="H15873" s="68" t="s">
        <v>1039</v>
      </c>
      <c r="I15873" s="72" t="s">
        <v>13282</v>
      </c>
    </row>
    <row r="15874" spans="1:9" hidden="1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19"/>
        <v>6850000</v>
      </c>
      <c r="H15874" s="68" t="s">
        <v>1824</v>
      </c>
      <c r="I15874" s="72" t="s">
        <v>13283</v>
      </c>
    </row>
    <row r="15875" spans="1:9" hidden="1" x14ac:dyDescent="0.25">
      <c r="A15875" s="59" t="s">
        <v>6869</v>
      </c>
      <c r="B15875" s="59" t="s">
        <v>440</v>
      </c>
      <c r="C15875" s="113" t="s">
        <v>13284</v>
      </c>
      <c r="D15875" s="80">
        <v>1</v>
      </c>
      <c r="E15875" s="65" t="s">
        <v>31</v>
      </c>
      <c r="F15875" s="209">
        <v>3700000</v>
      </c>
      <c r="G15875" s="67">
        <f t="shared" si="519"/>
        <v>3700000</v>
      </c>
      <c r="H15875" s="68" t="s">
        <v>630</v>
      </c>
      <c r="I15875" s="72" t="s">
        <v>13285</v>
      </c>
    </row>
    <row r="15876" spans="1:9" hidden="1" x14ac:dyDescent="0.25">
      <c r="A15876" s="59" t="s">
        <v>6869</v>
      </c>
      <c r="B15876" s="59" t="s">
        <v>440</v>
      </c>
      <c r="C15876" s="59" t="s">
        <v>13286</v>
      </c>
      <c r="D15876" s="64">
        <v>1</v>
      </c>
      <c r="E15876" s="65" t="s">
        <v>31</v>
      </c>
      <c r="F15876" s="66">
        <v>3700000</v>
      </c>
      <c r="G15876" s="67">
        <f t="shared" si="519"/>
        <v>3700000</v>
      </c>
      <c r="H15876" s="68" t="s">
        <v>630</v>
      </c>
      <c r="I15876" s="72" t="s">
        <v>13285</v>
      </c>
    </row>
    <row r="15877" spans="1:9" hidden="1" x14ac:dyDescent="0.25">
      <c r="A15877" s="59" t="s">
        <v>6869</v>
      </c>
      <c r="B15877" s="78" t="s">
        <v>3374</v>
      </c>
      <c r="C15877" s="76" t="s">
        <v>13287</v>
      </c>
      <c r="D15877" s="80">
        <v>1</v>
      </c>
      <c r="E15877" s="65" t="s">
        <v>31</v>
      </c>
      <c r="F15877" s="209">
        <v>1650000</v>
      </c>
      <c r="G15877" s="67">
        <f t="shared" si="519"/>
        <v>1650000</v>
      </c>
      <c r="H15877" s="68" t="s">
        <v>630</v>
      </c>
      <c r="I15877" s="72" t="s">
        <v>13285</v>
      </c>
    </row>
    <row r="15878" spans="1:9" hidden="1" x14ac:dyDescent="0.25">
      <c r="A15878" s="59" t="s">
        <v>6869</v>
      </c>
      <c r="B15878" s="78" t="s">
        <v>3374</v>
      </c>
      <c r="C15878" s="76" t="s">
        <v>13288</v>
      </c>
      <c r="D15878" s="80">
        <v>1</v>
      </c>
      <c r="E15878" s="65" t="s">
        <v>31</v>
      </c>
      <c r="F15878" s="209">
        <v>1650000</v>
      </c>
      <c r="G15878" s="209">
        <f t="shared" si="519"/>
        <v>1650000</v>
      </c>
      <c r="H15878" s="68" t="s">
        <v>630</v>
      </c>
      <c r="I15878" s="72" t="s">
        <v>13285</v>
      </c>
    </row>
    <row r="15879" spans="1:9" hidden="1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19"/>
        <v>950000</v>
      </c>
      <c r="H15879" s="68" t="s">
        <v>630</v>
      </c>
      <c r="I15879" s="72" t="s">
        <v>13285</v>
      </c>
    </row>
    <row r="15880" spans="1:9" hidden="1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19"/>
        <v>105000</v>
      </c>
      <c r="H15880" s="68" t="s">
        <v>630</v>
      </c>
      <c r="I15880" s="72" t="s">
        <v>13285</v>
      </c>
    </row>
    <row r="15881" spans="1:9" hidden="1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19"/>
        <v>88000</v>
      </c>
      <c r="H15881" s="68" t="s">
        <v>630</v>
      </c>
      <c r="I15881" s="72" t="s">
        <v>13285</v>
      </c>
    </row>
    <row r="15882" spans="1:9" hidden="1" x14ac:dyDescent="0.25">
      <c r="A15882" s="59" t="s">
        <v>6869</v>
      </c>
      <c r="B15882" s="78" t="s">
        <v>3374</v>
      </c>
      <c r="C15882" s="76" t="s">
        <v>13289</v>
      </c>
      <c r="D15882" s="64">
        <v>1</v>
      </c>
      <c r="E15882" s="65" t="s">
        <v>31</v>
      </c>
      <c r="F15882" s="209">
        <v>1650000</v>
      </c>
      <c r="G15882" s="67">
        <f t="shared" si="519"/>
        <v>1650000</v>
      </c>
      <c r="H15882" s="68" t="s">
        <v>504</v>
      </c>
      <c r="I15882" s="72" t="s">
        <v>13290</v>
      </c>
    </row>
    <row r="15883" spans="1:9" hidden="1" x14ac:dyDescent="0.25">
      <c r="A15883" s="59" t="s">
        <v>6869</v>
      </c>
      <c r="B15883" s="78" t="s">
        <v>3374</v>
      </c>
      <c r="C15883" s="76" t="s">
        <v>13291</v>
      </c>
      <c r="D15883" s="64">
        <v>1</v>
      </c>
      <c r="E15883" s="65" t="s">
        <v>31</v>
      </c>
      <c r="F15883" s="209">
        <v>1650000</v>
      </c>
      <c r="G15883" s="209">
        <f t="shared" si="519"/>
        <v>1650000</v>
      </c>
      <c r="H15883" s="68" t="s">
        <v>504</v>
      </c>
      <c r="I15883" s="72" t="s">
        <v>13290</v>
      </c>
    </row>
    <row r="15884" spans="1:9" hidden="1" x14ac:dyDescent="0.25">
      <c r="A15884" s="59" t="s">
        <v>6869</v>
      </c>
      <c r="B15884" s="78" t="s">
        <v>96</v>
      </c>
      <c r="C15884" s="59" t="s">
        <v>13292</v>
      </c>
      <c r="D15884" s="80">
        <v>1</v>
      </c>
      <c r="E15884" s="65" t="s">
        <v>31</v>
      </c>
      <c r="F15884" s="209">
        <v>3400000</v>
      </c>
      <c r="G15884" s="209">
        <f t="shared" si="519"/>
        <v>3400000</v>
      </c>
      <c r="H15884" s="68" t="s">
        <v>504</v>
      </c>
      <c r="I15884" s="72" t="s">
        <v>13290</v>
      </c>
    </row>
    <row r="15885" spans="1:9" hidden="1" x14ac:dyDescent="0.25">
      <c r="A15885" s="59" t="s">
        <v>6869</v>
      </c>
      <c r="B15885" s="78" t="s">
        <v>96</v>
      </c>
      <c r="C15885" s="59" t="s">
        <v>13293</v>
      </c>
      <c r="D15885" s="80">
        <v>1</v>
      </c>
      <c r="E15885" s="65" t="s">
        <v>31</v>
      </c>
      <c r="F15885" s="209">
        <v>3400000</v>
      </c>
      <c r="G15885" s="209">
        <f t="shared" si="519"/>
        <v>3400000</v>
      </c>
      <c r="H15885" s="68" t="s">
        <v>504</v>
      </c>
      <c r="I15885" s="72" t="s">
        <v>13290</v>
      </c>
    </row>
    <row r="15886" spans="1:9" hidden="1" x14ac:dyDescent="0.25">
      <c r="A15886" s="59" t="s">
        <v>6869</v>
      </c>
      <c r="B15886" s="59" t="s">
        <v>12894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19"/>
        <v>580000</v>
      </c>
      <c r="H15886" s="68" t="s">
        <v>504</v>
      </c>
      <c r="I15886" s="72" t="s">
        <v>13290</v>
      </c>
    </row>
    <row r="15887" spans="1:9" hidden="1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19"/>
        <v>400000</v>
      </c>
      <c r="H15887" s="68" t="s">
        <v>35</v>
      </c>
      <c r="I15887" s="72"/>
    </row>
    <row r="15888" spans="1:9" hidden="1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19"/>
        <v>25000</v>
      </c>
      <c r="H15888" s="68" t="s">
        <v>35</v>
      </c>
      <c r="I15888" s="72"/>
    </row>
    <row r="15889" spans="1:9" hidden="1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19"/>
        <v>30000</v>
      </c>
      <c r="H15889" s="68" t="s">
        <v>6077</v>
      </c>
      <c r="I15889" s="72"/>
    </row>
    <row r="15890" spans="1:9" hidden="1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hidden="1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hidden="1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19"/>
        <v>120000</v>
      </c>
      <c r="H15892" s="68" t="s">
        <v>2678</v>
      </c>
      <c r="I15892" s="72" t="s">
        <v>13294</v>
      </c>
    </row>
    <row r="15893" spans="1:9" hidden="1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19"/>
        <v>100000</v>
      </c>
      <c r="H15893" s="68" t="s">
        <v>2678</v>
      </c>
      <c r="I15893" s="72" t="s">
        <v>13294</v>
      </c>
    </row>
    <row r="15894" spans="1:9" hidden="1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19"/>
        <v>5250</v>
      </c>
      <c r="H15894" s="68" t="s">
        <v>127</v>
      </c>
      <c r="I15894" s="72"/>
    </row>
    <row r="15895" spans="1:9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19"/>
        <v>20000</v>
      </c>
      <c r="H15895" s="68" t="s">
        <v>127</v>
      </c>
      <c r="I15895" s="72"/>
    </row>
    <row r="15896" spans="1:9" hidden="1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19"/>
        <v>123250</v>
      </c>
      <c r="H15896" s="68" t="s">
        <v>161</v>
      </c>
      <c r="I15896" s="72"/>
    </row>
    <row r="15897" spans="1:9" hidden="1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19"/>
        <v>217000</v>
      </c>
      <c r="H15897" s="68" t="s">
        <v>161</v>
      </c>
      <c r="I15897" s="72"/>
    </row>
    <row r="15898" spans="1:9" hidden="1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19"/>
        <v>66000</v>
      </c>
      <c r="H15898" s="68" t="s">
        <v>161</v>
      </c>
      <c r="I15898" s="72"/>
    </row>
    <row r="15899" spans="1:9" hidden="1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19"/>
        <v>297000</v>
      </c>
      <c r="H15899" s="68" t="s">
        <v>554</v>
      </c>
      <c r="I15899" s="72" t="s">
        <v>13295</v>
      </c>
    </row>
    <row r="15900" spans="1:9" hidden="1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19"/>
        <v>39000</v>
      </c>
      <c r="H15900" s="68" t="s">
        <v>554</v>
      </c>
      <c r="I15900" s="72" t="s">
        <v>13295</v>
      </c>
    </row>
    <row r="15901" spans="1:9" hidden="1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19"/>
        <v>93000</v>
      </c>
      <c r="H15901" s="68" t="s">
        <v>554</v>
      </c>
      <c r="I15901" s="72" t="s">
        <v>13295</v>
      </c>
    </row>
    <row r="15902" spans="1:9" hidden="1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19"/>
        <v>210000</v>
      </c>
      <c r="H15902" s="68" t="s">
        <v>554</v>
      </c>
      <c r="I15902" s="72" t="s">
        <v>13295</v>
      </c>
    </row>
    <row r="15903" spans="1:9" hidden="1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19"/>
        <v>60000</v>
      </c>
      <c r="H15903" s="68" t="s">
        <v>554</v>
      </c>
      <c r="I15903" s="72" t="s">
        <v>13295</v>
      </c>
    </row>
    <row r="15904" spans="1:9" hidden="1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19"/>
        <v>95000</v>
      </c>
      <c r="H15904" s="68" t="s">
        <v>554</v>
      </c>
      <c r="I15904" s="72" t="s">
        <v>13295</v>
      </c>
    </row>
    <row r="15905" spans="1:9" hidden="1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19"/>
        <v>300000</v>
      </c>
      <c r="H15905" s="68" t="s">
        <v>188</v>
      </c>
      <c r="I15905" s="72" t="s">
        <v>13296</v>
      </c>
    </row>
    <row r="15906" spans="1:9" hidden="1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19"/>
        <v>270000</v>
      </c>
      <c r="H15906" s="68" t="s">
        <v>3806</v>
      </c>
      <c r="I15906" s="72"/>
    </row>
    <row r="15907" spans="1:9" hidden="1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19"/>
        <v>30000</v>
      </c>
      <c r="H15907" s="68" t="s">
        <v>3806</v>
      </c>
      <c r="I15907" s="72"/>
    </row>
    <row r="15908" spans="1:9" hidden="1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19"/>
        <v>126156</v>
      </c>
      <c r="H15908" s="68" t="s">
        <v>131</v>
      </c>
      <c r="I15908" s="72" t="s">
        <v>13297</v>
      </c>
    </row>
    <row r="15909" spans="1:9" hidden="1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19"/>
        <v>155000</v>
      </c>
      <c r="H15909" s="68" t="s">
        <v>4438</v>
      </c>
      <c r="I15909" s="72"/>
    </row>
    <row r="15910" spans="1:9" hidden="1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19"/>
        <v>25000</v>
      </c>
      <c r="H15910" s="68" t="s">
        <v>4438</v>
      </c>
      <c r="I15910" s="72"/>
    </row>
    <row r="15911" spans="1:9" hidden="1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19"/>
        <v>125000</v>
      </c>
      <c r="H15911" s="68" t="s">
        <v>4438</v>
      </c>
      <c r="I15911" s="72"/>
    </row>
    <row r="15912" spans="1:9" hidden="1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19"/>
        <v>30000</v>
      </c>
      <c r="H15912" s="68" t="s">
        <v>4438</v>
      </c>
      <c r="I15912" s="72"/>
    </row>
    <row r="15913" spans="1:9" hidden="1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19"/>
        <v>44000</v>
      </c>
      <c r="H15913" s="68" t="s">
        <v>35</v>
      </c>
      <c r="I15913" s="72"/>
    </row>
    <row r="15914" spans="1:9" hidden="1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19"/>
        <v>840000</v>
      </c>
      <c r="H15914" s="517" t="s">
        <v>13298</v>
      </c>
      <c r="I15914" s="72" t="s">
        <v>13280</v>
      </c>
    </row>
    <row r="15915" spans="1:9" hidden="1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19"/>
        <v>3360000</v>
      </c>
      <c r="H15915" s="517" t="s">
        <v>13299</v>
      </c>
      <c r="I15915" s="277" t="s">
        <v>12828</v>
      </c>
    </row>
    <row r="15916" spans="1:9" hidden="1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19"/>
        <v>3469860</v>
      </c>
      <c r="H15916" s="68" t="s">
        <v>127</v>
      </c>
      <c r="I15916" s="59"/>
    </row>
    <row r="15917" spans="1:9" hidden="1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19"/>
        <v>100000</v>
      </c>
      <c r="H15917" s="84" t="s">
        <v>2148</v>
      </c>
      <c r="I15917" s="59" t="s">
        <v>13300</v>
      </c>
    </row>
    <row r="15918" spans="1:9" hidden="1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19"/>
        <v>5000</v>
      </c>
      <c r="H15918" s="68" t="s">
        <v>161</v>
      </c>
      <c r="I15918" s="72"/>
    </row>
    <row r="15919" spans="1:9" hidden="1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19"/>
        <v>10000</v>
      </c>
      <c r="H15919" s="68" t="s">
        <v>161</v>
      </c>
      <c r="I15919" s="72"/>
    </row>
    <row r="15920" spans="1:9" hidden="1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19"/>
        <v>104067</v>
      </c>
      <c r="H15920" s="68" t="s">
        <v>127</v>
      </c>
      <c r="I15920" s="72"/>
    </row>
    <row r="15921" spans="1:9" hidden="1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20">F15921*D15921</f>
        <v>550000</v>
      </c>
      <c r="H15921" s="68" t="s">
        <v>504</v>
      </c>
      <c r="I15921" s="72" t="s">
        <v>13301</v>
      </c>
    </row>
    <row r="15922" spans="1:9" hidden="1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20"/>
        <v>650000</v>
      </c>
      <c r="H15922" s="68" t="s">
        <v>504</v>
      </c>
      <c r="I15922" s="72" t="s">
        <v>13301</v>
      </c>
    </row>
    <row r="15923" spans="1:9" hidden="1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20"/>
        <v>297204</v>
      </c>
      <c r="H15923" s="68" t="s">
        <v>504</v>
      </c>
      <c r="I15923" s="72" t="s">
        <v>13301</v>
      </c>
    </row>
    <row r="15924" spans="1:9" hidden="1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20"/>
        <v>49500</v>
      </c>
      <c r="H15924" s="68" t="s">
        <v>977</v>
      </c>
      <c r="I15924" s="72"/>
    </row>
    <row r="15925" spans="1:9" hidden="1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20"/>
        <v>31000</v>
      </c>
      <c r="H15925" s="68" t="s">
        <v>1941</v>
      </c>
      <c r="I15925" s="72" t="s">
        <v>13280</v>
      </c>
    </row>
    <row r="15926" spans="1:9" hidden="1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13280</v>
      </c>
    </row>
    <row r="15927" spans="1:9" hidden="1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20"/>
        <v>16000</v>
      </c>
      <c r="H15927" s="68" t="s">
        <v>582</v>
      </c>
      <c r="I15927" s="72"/>
    </row>
    <row r="15928" spans="1:9" hidden="1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20"/>
        <v>297000</v>
      </c>
      <c r="H15928" s="68" t="s">
        <v>601</v>
      </c>
      <c r="I15928" s="72" t="s">
        <v>13302</v>
      </c>
    </row>
    <row r="15929" spans="1:9" hidden="1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20"/>
        <v>210000</v>
      </c>
      <c r="H15929" s="68" t="s">
        <v>601</v>
      </c>
      <c r="I15929" s="72" t="s">
        <v>13302</v>
      </c>
    </row>
    <row r="15930" spans="1:9" hidden="1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20"/>
        <v>95000</v>
      </c>
      <c r="H15930" s="68" t="s">
        <v>601</v>
      </c>
      <c r="I15930" s="72" t="s">
        <v>13302</v>
      </c>
    </row>
    <row r="15931" spans="1:9" hidden="1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20"/>
        <v>37500</v>
      </c>
      <c r="H15931" s="68" t="s">
        <v>1540</v>
      </c>
      <c r="I15931" s="72" t="s">
        <v>13303</v>
      </c>
    </row>
    <row r="15932" spans="1:9" hidden="1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20"/>
        <v>60000</v>
      </c>
      <c r="H15932" s="68" t="s">
        <v>1540</v>
      </c>
      <c r="I15932" s="72" t="s">
        <v>13303</v>
      </c>
    </row>
    <row r="15933" spans="1:9" hidden="1" x14ac:dyDescent="0.25">
      <c r="A15933" s="59" t="s">
        <v>6890</v>
      </c>
      <c r="B15933" s="59" t="s">
        <v>12767</v>
      </c>
      <c r="C15933" s="70" t="s">
        <v>13304</v>
      </c>
      <c r="D15933" s="64">
        <v>1</v>
      </c>
      <c r="E15933" s="65" t="s">
        <v>31</v>
      </c>
      <c r="F15933" s="67">
        <v>1400000</v>
      </c>
      <c r="G15933" s="67">
        <f t="shared" si="520"/>
        <v>1400000</v>
      </c>
      <c r="H15933" s="68" t="s">
        <v>1540</v>
      </c>
      <c r="I15933" s="72" t="s">
        <v>13303</v>
      </c>
    </row>
    <row r="15934" spans="1:9" hidden="1" x14ac:dyDescent="0.25">
      <c r="A15934" s="59" t="s">
        <v>6890</v>
      </c>
      <c r="B15934" s="59" t="s">
        <v>12788</v>
      </c>
      <c r="C15934" s="59" t="s">
        <v>13305</v>
      </c>
      <c r="D15934" s="59">
        <v>1</v>
      </c>
      <c r="E15934" s="59" t="s">
        <v>31</v>
      </c>
      <c r="F15934" s="60">
        <v>1700000</v>
      </c>
      <c r="G15934" s="67">
        <f t="shared" si="520"/>
        <v>1700000</v>
      </c>
      <c r="H15934" s="68" t="s">
        <v>1540</v>
      </c>
      <c r="I15934" s="72" t="s">
        <v>13303</v>
      </c>
    </row>
    <row r="15935" spans="1:9" hidden="1" x14ac:dyDescent="0.25">
      <c r="A15935" s="59" t="s">
        <v>6890</v>
      </c>
      <c r="B15935" s="59" t="s">
        <v>12788</v>
      </c>
      <c r="C15935" s="59" t="s">
        <v>13306</v>
      </c>
      <c r="D15935" s="64">
        <v>1</v>
      </c>
      <c r="E15935" s="65" t="s">
        <v>31</v>
      </c>
      <c r="F15935" s="60">
        <v>1700000</v>
      </c>
      <c r="G15935" s="67">
        <f t="shared" si="520"/>
        <v>1700000</v>
      </c>
      <c r="H15935" s="68" t="s">
        <v>1540</v>
      </c>
      <c r="I15935" s="72" t="s">
        <v>13303</v>
      </c>
    </row>
    <row r="15936" spans="1:9" hidden="1" x14ac:dyDescent="0.25">
      <c r="A15936" s="59" t="s">
        <v>6890</v>
      </c>
      <c r="B15936" s="78" t="s">
        <v>12464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20"/>
        <v>175000</v>
      </c>
      <c r="H15936" s="68" t="s">
        <v>1540</v>
      </c>
      <c r="I15936" s="72" t="s">
        <v>13303</v>
      </c>
    </row>
    <row r="15937" spans="1:9" hidden="1" x14ac:dyDescent="0.25">
      <c r="A15937" s="59" t="s">
        <v>6890</v>
      </c>
      <c r="B15937" s="59" t="s">
        <v>13155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20"/>
        <v>120000</v>
      </c>
      <c r="H15937" s="68" t="s">
        <v>1540</v>
      </c>
      <c r="I15937" s="72" t="s">
        <v>13303</v>
      </c>
    </row>
    <row r="15938" spans="1:9" hidden="1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20"/>
        <v>220000</v>
      </c>
      <c r="H15938" s="68" t="s">
        <v>1540</v>
      </c>
      <c r="I15938" s="72" t="s">
        <v>13303</v>
      </c>
    </row>
    <row r="15939" spans="1:9" hidden="1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20"/>
        <v>170000</v>
      </c>
      <c r="H15939" s="68" t="s">
        <v>1540</v>
      </c>
      <c r="I15939" s="72" t="s">
        <v>13303</v>
      </c>
    </row>
    <row r="15940" spans="1:9" hidden="1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20"/>
        <v>30000</v>
      </c>
      <c r="H15940" s="68" t="s">
        <v>6077</v>
      </c>
      <c r="I15940" s="72"/>
    </row>
    <row r="15941" spans="1:9" hidden="1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20"/>
        <v>7500</v>
      </c>
      <c r="H15941" s="68" t="s">
        <v>6077</v>
      </c>
      <c r="I15941" s="72"/>
    </row>
    <row r="15942" spans="1:9" hidden="1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20"/>
        <v>106000</v>
      </c>
      <c r="H15942" s="68" t="s">
        <v>6077</v>
      </c>
      <c r="I15942" s="72"/>
    </row>
    <row r="15943" spans="1:9" hidden="1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20"/>
        <v>170000</v>
      </c>
      <c r="H15943" s="68" t="s">
        <v>3028</v>
      </c>
      <c r="I15943" s="72" t="s">
        <v>13307</v>
      </c>
    </row>
    <row r="15944" spans="1:9" hidden="1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20"/>
        <v>36975</v>
      </c>
      <c r="H15944" s="68" t="s">
        <v>3028</v>
      </c>
      <c r="I15944" s="72" t="s">
        <v>13307</v>
      </c>
    </row>
    <row r="15945" spans="1:9" hidden="1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20"/>
        <v>325000</v>
      </c>
      <c r="H15945" s="68" t="s">
        <v>975</v>
      </c>
      <c r="I15945" s="72" t="s">
        <v>13308</v>
      </c>
    </row>
    <row r="15946" spans="1:9" hidden="1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20"/>
        <v>208134</v>
      </c>
      <c r="H15946" s="68" t="s">
        <v>975</v>
      </c>
      <c r="I15946" s="72" t="s">
        <v>13308</v>
      </c>
    </row>
    <row r="15947" spans="1:9" hidden="1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20"/>
        <v>60000</v>
      </c>
      <c r="H15947" s="68" t="s">
        <v>975</v>
      </c>
      <c r="I15947" s="72" t="s">
        <v>13308</v>
      </c>
    </row>
    <row r="15948" spans="1:9" hidden="1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20"/>
        <v>12500</v>
      </c>
      <c r="H15948" s="68" t="s">
        <v>975</v>
      </c>
      <c r="I15948" s="72" t="s">
        <v>13308</v>
      </c>
    </row>
    <row r="15949" spans="1:9" hidden="1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20"/>
        <v>264000</v>
      </c>
      <c r="H15949" s="68" t="s">
        <v>975</v>
      </c>
      <c r="I15949" s="72" t="s">
        <v>13308</v>
      </c>
    </row>
    <row r="15950" spans="1:9" hidden="1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20"/>
        <v>93000</v>
      </c>
      <c r="H15950" s="68" t="s">
        <v>975</v>
      </c>
      <c r="I15950" s="72" t="s">
        <v>13308</v>
      </c>
    </row>
    <row r="15951" spans="1:9" hidden="1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20"/>
        <v>210000</v>
      </c>
      <c r="H15951" s="68" t="s">
        <v>975</v>
      </c>
      <c r="I15951" s="72" t="s">
        <v>13308</v>
      </c>
    </row>
    <row r="15952" spans="1:9" hidden="1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20"/>
        <v>45000</v>
      </c>
      <c r="H15952" s="68" t="s">
        <v>3394</v>
      </c>
      <c r="I15952" s="72" t="s">
        <v>13309</v>
      </c>
    </row>
    <row r="15953" spans="1:9" hidden="1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20"/>
        <v>49500</v>
      </c>
      <c r="H15953" s="68" t="s">
        <v>3394</v>
      </c>
      <c r="I15953" s="72" t="s">
        <v>13309</v>
      </c>
    </row>
    <row r="15954" spans="1:9" hidden="1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20"/>
        <v>60000</v>
      </c>
      <c r="H15954" s="68" t="s">
        <v>3394</v>
      </c>
      <c r="I15954" s="72" t="s">
        <v>13309</v>
      </c>
    </row>
    <row r="15955" spans="1:9" hidden="1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20"/>
        <v>150000</v>
      </c>
      <c r="H15955" s="68" t="s">
        <v>1007</v>
      </c>
      <c r="I15955" s="72"/>
    </row>
    <row r="15956" spans="1:9" hidden="1" x14ac:dyDescent="0.25">
      <c r="A15956" s="59" t="s">
        <v>6890</v>
      </c>
      <c r="B15956" s="78" t="s">
        <v>3374</v>
      </c>
      <c r="C15956" s="59" t="s">
        <v>13310</v>
      </c>
      <c r="D15956" s="80">
        <v>1</v>
      </c>
      <c r="E15956" s="65" t="s">
        <v>31</v>
      </c>
      <c r="F15956" s="209">
        <v>1650000</v>
      </c>
      <c r="G15956" s="67">
        <f t="shared" si="520"/>
        <v>1650000</v>
      </c>
      <c r="H15956" s="68" t="s">
        <v>504</v>
      </c>
      <c r="I15956" s="72" t="s">
        <v>13311</v>
      </c>
    </row>
    <row r="15957" spans="1:9" hidden="1" x14ac:dyDescent="0.25">
      <c r="A15957" s="59" t="s">
        <v>6890</v>
      </c>
      <c r="B15957" s="78" t="s">
        <v>3374</v>
      </c>
      <c r="C15957" s="59" t="s">
        <v>13312</v>
      </c>
      <c r="D15957" s="80">
        <v>1</v>
      </c>
      <c r="E15957" s="65" t="s">
        <v>31</v>
      </c>
      <c r="F15957" s="209">
        <v>1650000</v>
      </c>
      <c r="G15957" s="209">
        <f t="shared" si="520"/>
        <v>1650000</v>
      </c>
      <c r="H15957" s="68" t="s">
        <v>504</v>
      </c>
      <c r="I15957" s="72" t="s">
        <v>13311</v>
      </c>
    </row>
    <row r="15958" spans="1:9" hidden="1" x14ac:dyDescent="0.25">
      <c r="A15958" s="59" t="s">
        <v>6890</v>
      </c>
      <c r="B15958" s="78" t="s">
        <v>3374</v>
      </c>
      <c r="C15958" s="59" t="s">
        <v>13313</v>
      </c>
      <c r="D15958" s="80">
        <v>1</v>
      </c>
      <c r="E15958" s="65" t="s">
        <v>31</v>
      </c>
      <c r="F15958" s="209">
        <v>1650000</v>
      </c>
      <c r="G15958" s="209">
        <f t="shared" si="520"/>
        <v>1650000</v>
      </c>
      <c r="H15958" s="68" t="s">
        <v>504</v>
      </c>
      <c r="I15958" s="72" t="s">
        <v>13311</v>
      </c>
    </row>
    <row r="15959" spans="1:9" hidden="1" x14ac:dyDescent="0.25">
      <c r="A15959" s="59" t="s">
        <v>6890</v>
      </c>
      <c r="B15959" s="78" t="s">
        <v>3374</v>
      </c>
      <c r="C15959" s="59" t="s">
        <v>13313</v>
      </c>
      <c r="D15959" s="80">
        <v>1</v>
      </c>
      <c r="E15959" s="65" t="s">
        <v>31</v>
      </c>
      <c r="F15959" s="209">
        <v>1650000</v>
      </c>
      <c r="G15959" s="209">
        <f t="shared" si="520"/>
        <v>1650000</v>
      </c>
      <c r="H15959" s="68" t="s">
        <v>504</v>
      </c>
      <c r="I15959" s="72" t="s">
        <v>13311</v>
      </c>
    </row>
    <row r="15960" spans="1:9" hidden="1" x14ac:dyDescent="0.25">
      <c r="A15960" s="59" t="s">
        <v>6890</v>
      </c>
      <c r="B15960" s="78" t="s">
        <v>3374</v>
      </c>
      <c r="C15960" s="59" t="s">
        <v>13314</v>
      </c>
      <c r="D15960" s="80">
        <v>1</v>
      </c>
      <c r="E15960" s="65" t="s">
        <v>31</v>
      </c>
      <c r="F15960" s="209">
        <v>1650000</v>
      </c>
      <c r="G15960" s="209">
        <f t="shared" si="520"/>
        <v>1650000</v>
      </c>
      <c r="H15960" s="68" t="s">
        <v>504</v>
      </c>
      <c r="I15960" s="72" t="s">
        <v>13311</v>
      </c>
    </row>
    <row r="15961" spans="1:9" hidden="1" x14ac:dyDescent="0.25">
      <c r="A15961" s="59" t="s">
        <v>6890</v>
      </c>
      <c r="B15961" s="78" t="s">
        <v>3374</v>
      </c>
      <c r="C15961" s="59" t="s">
        <v>13315</v>
      </c>
      <c r="D15961" s="80">
        <v>1</v>
      </c>
      <c r="E15961" s="65" t="s">
        <v>31</v>
      </c>
      <c r="F15961" s="209">
        <v>1650000</v>
      </c>
      <c r="G15961" s="209">
        <f t="shared" si="520"/>
        <v>1650000</v>
      </c>
      <c r="H15961" s="68" t="s">
        <v>504</v>
      </c>
      <c r="I15961" s="72" t="s">
        <v>13311</v>
      </c>
    </row>
    <row r="15962" spans="1:9" hidden="1" x14ac:dyDescent="0.25">
      <c r="A15962" s="59" t="s">
        <v>6890</v>
      </c>
      <c r="B15962" s="59" t="s">
        <v>13316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20"/>
        <v>75000</v>
      </c>
      <c r="H15962" s="68" t="s">
        <v>504</v>
      </c>
      <c r="I15962" s="72" t="s">
        <v>13311</v>
      </c>
    </row>
    <row r="15963" spans="1:9" hidden="1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20"/>
        <v>693780</v>
      </c>
      <c r="H15963" s="84" t="s">
        <v>1694</v>
      </c>
      <c r="I15963" s="59" t="s">
        <v>13317</v>
      </c>
    </row>
    <row r="15964" spans="1:9" hidden="1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20"/>
        <v>646000</v>
      </c>
      <c r="H15964" s="84" t="s">
        <v>1694</v>
      </c>
      <c r="I15964" s="59" t="s">
        <v>13317</v>
      </c>
    </row>
    <row r="15965" spans="1:9" hidden="1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20"/>
        <v>798000</v>
      </c>
      <c r="H15965" s="84" t="s">
        <v>1694</v>
      </c>
      <c r="I15965" s="59" t="s">
        <v>13317</v>
      </c>
    </row>
    <row r="15966" spans="1:9" hidden="1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20"/>
        <v>3000000</v>
      </c>
      <c r="H15966" s="84" t="s">
        <v>1694</v>
      </c>
      <c r="I15966" s="59" t="s">
        <v>13317</v>
      </c>
    </row>
    <row r="15967" spans="1:9" hidden="1" x14ac:dyDescent="0.25">
      <c r="A15967" s="59" t="s">
        <v>6890</v>
      </c>
      <c r="B15967" s="59" t="s">
        <v>12894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20"/>
        <v>290000</v>
      </c>
      <c r="H15967" s="84" t="s">
        <v>1694</v>
      </c>
      <c r="I15967" s="59" t="s">
        <v>13317</v>
      </c>
    </row>
    <row r="15968" spans="1:9" hidden="1" x14ac:dyDescent="0.25">
      <c r="A15968" s="59" t="s">
        <v>6901</v>
      </c>
      <c r="B15968" s="59" t="s">
        <v>13318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20"/>
        <v>2320000</v>
      </c>
      <c r="H15968" s="68" t="s">
        <v>630</v>
      </c>
      <c r="I15968" s="72" t="s">
        <v>13319</v>
      </c>
    </row>
    <row r="15969" spans="1:9" hidden="1" x14ac:dyDescent="0.25">
      <c r="A15969" s="59" t="s">
        <v>6901</v>
      </c>
      <c r="B15969" s="59" t="s">
        <v>13320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20"/>
        <v>1750000</v>
      </c>
      <c r="H15969" s="68" t="s">
        <v>630</v>
      </c>
      <c r="I15969" s="72" t="s">
        <v>13319</v>
      </c>
    </row>
    <row r="15970" spans="1:9" hidden="1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20"/>
        <v>650000</v>
      </c>
      <c r="H15970" s="68" t="s">
        <v>630</v>
      </c>
      <c r="I15970" s="72" t="s">
        <v>13319</v>
      </c>
    </row>
    <row r="15971" spans="1:9" hidden="1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20"/>
        <v>1450000</v>
      </c>
      <c r="H15971" s="68" t="s">
        <v>4104</v>
      </c>
      <c r="I15971" s="72" t="s">
        <v>13321</v>
      </c>
    </row>
    <row r="15972" spans="1:9" hidden="1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20"/>
        <v>60000</v>
      </c>
      <c r="H15972" s="68" t="s">
        <v>887</v>
      </c>
      <c r="I15972" s="72" t="s">
        <v>13322</v>
      </c>
    </row>
    <row r="15973" spans="1:9" hidden="1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20"/>
        <v>75000</v>
      </c>
      <c r="H15975" s="68" t="s">
        <v>127</v>
      </c>
      <c r="I15975" s="72"/>
    </row>
    <row r="15976" spans="1:9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20"/>
        <v>95000</v>
      </c>
      <c r="H15977" s="68" t="s">
        <v>2148</v>
      </c>
      <c r="I15977" s="72" t="s">
        <v>13323</v>
      </c>
    </row>
    <row r="15978" spans="1:9" hidden="1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20"/>
        <v>297000</v>
      </c>
      <c r="H15978" s="68" t="s">
        <v>2148</v>
      </c>
      <c r="I15978" s="72" t="s">
        <v>13323</v>
      </c>
    </row>
    <row r="15979" spans="1:9" hidden="1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20"/>
        <v>138756</v>
      </c>
      <c r="H15979" s="68" t="s">
        <v>2148</v>
      </c>
      <c r="I15979" s="72" t="s">
        <v>13323</v>
      </c>
    </row>
    <row r="15980" spans="1:9" hidden="1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20"/>
        <v>93000</v>
      </c>
      <c r="H15980" s="68" t="s">
        <v>2148</v>
      </c>
      <c r="I15980" s="72" t="s">
        <v>13323</v>
      </c>
    </row>
    <row r="15981" spans="1:9" hidden="1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20"/>
        <v>39000</v>
      </c>
      <c r="H15981" s="68" t="s">
        <v>2148</v>
      </c>
      <c r="I15981" s="72" t="s">
        <v>13323</v>
      </c>
    </row>
    <row r="15982" spans="1:9" hidden="1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20"/>
        <v>60000</v>
      </c>
      <c r="H15982" s="68" t="s">
        <v>2148</v>
      </c>
      <c r="I15982" s="72" t="s">
        <v>13323</v>
      </c>
    </row>
    <row r="15983" spans="1:9" hidden="1" x14ac:dyDescent="0.25">
      <c r="A15983" s="59" t="s">
        <v>6901</v>
      </c>
      <c r="B15983" s="62" t="s">
        <v>13047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20"/>
        <v>80000</v>
      </c>
      <c r="H15983" s="68" t="s">
        <v>161</v>
      </c>
      <c r="I15983" s="72"/>
    </row>
    <row r="15984" spans="1:9" hidden="1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20"/>
        <v>186000</v>
      </c>
      <c r="H15984" s="68" t="s">
        <v>161</v>
      </c>
      <c r="I15984" s="72"/>
    </row>
    <row r="15985" spans="1:9" hidden="1" x14ac:dyDescent="0.25">
      <c r="A15985" s="59" t="s">
        <v>6901</v>
      </c>
      <c r="B15985" s="59" t="s">
        <v>110</v>
      </c>
      <c r="C15985" s="85" t="s">
        <v>13149</v>
      </c>
      <c r="D15985" s="64">
        <v>1</v>
      </c>
      <c r="E15985" s="65" t="s">
        <v>66</v>
      </c>
      <c r="F15985" s="67">
        <v>2100000</v>
      </c>
      <c r="G15985" s="67">
        <f t="shared" ref="G15985:G16048" si="521">F15985*D15985</f>
        <v>2100000</v>
      </c>
      <c r="H15985" s="68" t="s">
        <v>158</v>
      </c>
      <c r="I15985" s="72" t="s">
        <v>13324</v>
      </c>
    </row>
    <row r="15986" spans="1:9" hidden="1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21"/>
        <v>31000</v>
      </c>
      <c r="H15986" s="68" t="s">
        <v>158</v>
      </c>
      <c r="I15986" s="72" t="s">
        <v>13324</v>
      </c>
    </row>
    <row r="15987" spans="1:9" hidden="1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21"/>
        <v>10000</v>
      </c>
      <c r="H15987" s="68" t="s">
        <v>582</v>
      </c>
      <c r="I15987" s="72"/>
    </row>
    <row r="15988" spans="1:9" hidden="1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21"/>
        <v>5000</v>
      </c>
      <c r="H15988" s="68" t="s">
        <v>582</v>
      </c>
      <c r="I15988" s="72"/>
    </row>
    <row r="15989" spans="1:9" hidden="1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21"/>
        <v>33000</v>
      </c>
      <c r="H15989" s="68" t="s">
        <v>13325</v>
      </c>
      <c r="I15989" s="72"/>
    </row>
    <row r="15990" spans="1:9" hidden="1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21"/>
        <v>33000</v>
      </c>
      <c r="H15990" s="68" t="s">
        <v>503</v>
      </c>
      <c r="I15990" s="72"/>
    </row>
    <row r="15991" spans="1:9" hidden="1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21"/>
        <v>2625</v>
      </c>
      <c r="H15991" s="68" t="s">
        <v>2253</v>
      </c>
      <c r="I15991" s="72" t="s">
        <v>13326</v>
      </c>
    </row>
    <row r="15992" spans="1:9" hidden="1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21"/>
        <v>15000</v>
      </c>
      <c r="H15992" s="68" t="s">
        <v>2253</v>
      </c>
      <c r="I15992" s="72" t="s">
        <v>13326</v>
      </c>
    </row>
    <row r="15993" spans="1:9" hidden="1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21"/>
        <v>11000</v>
      </c>
      <c r="H15993" s="68" t="s">
        <v>2253</v>
      </c>
      <c r="I15993" s="72" t="s">
        <v>13326</v>
      </c>
    </row>
    <row r="15994" spans="1:9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21"/>
        <v>10000</v>
      </c>
      <c r="H15994" s="68" t="s">
        <v>2253</v>
      </c>
      <c r="I15994" s="72" t="s">
        <v>13326</v>
      </c>
    </row>
    <row r="15995" spans="1:9" hidden="1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21"/>
        <v>90000</v>
      </c>
      <c r="H15995" s="68" t="s">
        <v>2253</v>
      </c>
      <c r="I15995" s="72" t="s">
        <v>13326</v>
      </c>
    </row>
    <row r="15996" spans="1:9" hidden="1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21"/>
        <v>52000</v>
      </c>
      <c r="H15996" s="68" t="s">
        <v>2253</v>
      </c>
      <c r="I15996" s="72" t="s">
        <v>13326</v>
      </c>
    </row>
    <row r="15997" spans="1:9" hidden="1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21"/>
        <v>20000</v>
      </c>
      <c r="H15997" s="68" t="s">
        <v>2253</v>
      </c>
      <c r="I15997" s="72" t="s">
        <v>13326</v>
      </c>
    </row>
    <row r="15998" spans="1:9" hidden="1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21"/>
        <v>56000</v>
      </c>
      <c r="H15998" s="68" t="s">
        <v>2253</v>
      </c>
      <c r="I15998" s="72" t="s">
        <v>13326</v>
      </c>
    </row>
    <row r="15999" spans="1:9" hidden="1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21"/>
        <v>62000</v>
      </c>
      <c r="H15999" s="68" t="s">
        <v>2253</v>
      </c>
      <c r="I15999" s="72" t="s">
        <v>13326</v>
      </c>
    </row>
    <row r="16000" spans="1:9" hidden="1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21"/>
        <v>22500</v>
      </c>
      <c r="H16000" s="68" t="s">
        <v>2253</v>
      </c>
      <c r="I16000" s="72" t="s">
        <v>13326</v>
      </c>
    </row>
    <row r="16001" spans="1:9" hidden="1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21"/>
        <v>138756</v>
      </c>
      <c r="H16001" s="68" t="s">
        <v>2253</v>
      </c>
      <c r="I16001" s="72" t="s">
        <v>13326</v>
      </c>
    </row>
    <row r="16002" spans="1:9" hidden="1" x14ac:dyDescent="0.25">
      <c r="A16002" s="59" t="s">
        <v>6901</v>
      </c>
      <c r="B16002" s="106" t="s">
        <v>13327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21"/>
        <v>61875</v>
      </c>
      <c r="H16002" s="68" t="s">
        <v>2253</v>
      </c>
      <c r="I16002" s="72" t="s">
        <v>13326</v>
      </c>
    </row>
    <row r="16003" spans="1:9" hidden="1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21"/>
        <v>12500</v>
      </c>
      <c r="H16003" s="68" t="s">
        <v>2253</v>
      </c>
      <c r="I16003" s="72" t="s">
        <v>13326</v>
      </c>
    </row>
    <row r="16004" spans="1:9" hidden="1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21"/>
        <v>5000</v>
      </c>
      <c r="H16004" s="68" t="s">
        <v>3806</v>
      </c>
      <c r="I16004" s="72"/>
    </row>
    <row r="16005" spans="1:9" hidden="1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21"/>
        <v>400000</v>
      </c>
      <c r="H16005" s="68" t="s">
        <v>3806</v>
      </c>
      <c r="I16005" s="72"/>
    </row>
    <row r="16006" spans="1:9" hidden="1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21"/>
        <v>250000</v>
      </c>
      <c r="H16006" s="68" t="s">
        <v>3806</v>
      </c>
      <c r="I16006" s="72"/>
    </row>
    <row r="16007" spans="1:9" hidden="1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21"/>
        <v>1000000</v>
      </c>
      <c r="H16007" s="68" t="s">
        <v>1992</v>
      </c>
      <c r="I16007" s="72"/>
    </row>
    <row r="16008" spans="1:9" hidden="1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21"/>
        <v>310000</v>
      </c>
      <c r="H16008" s="68" t="s">
        <v>6905</v>
      </c>
      <c r="I16008" s="72" t="s">
        <v>13328</v>
      </c>
    </row>
    <row r="16009" spans="1:9" hidden="1" x14ac:dyDescent="0.25">
      <c r="A16009" s="59" t="s">
        <v>6901</v>
      </c>
      <c r="B16009" s="59" t="s">
        <v>12767</v>
      </c>
      <c r="C16009" s="59" t="s">
        <v>13329</v>
      </c>
      <c r="D16009" s="64">
        <v>1</v>
      </c>
      <c r="E16009" s="75" t="s">
        <v>31</v>
      </c>
      <c r="F16009" s="71">
        <v>1400000</v>
      </c>
      <c r="G16009" s="209">
        <f t="shared" si="521"/>
        <v>1400000</v>
      </c>
      <c r="H16009" s="68" t="s">
        <v>6905</v>
      </c>
      <c r="I16009" s="72" t="s">
        <v>13328</v>
      </c>
    </row>
    <row r="16010" spans="1:9" hidden="1" x14ac:dyDescent="0.25">
      <c r="A16010" s="59" t="s">
        <v>6901</v>
      </c>
      <c r="B16010" s="59" t="s">
        <v>12767</v>
      </c>
      <c r="C16010" s="59" t="s">
        <v>13330</v>
      </c>
      <c r="D16010" s="64">
        <v>1</v>
      </c>
      <c r="E16010" s="65" t="s">
        <v>31</v>
      </c>
      <c r="F16010" s="66">
        <v>1400000</v>
      </c>
      <c r="G16010" s="67">
        <f t="shared" si="521"/>
        <v>1400000</v>
      </c>
      <c r="H16010" s="68" t="s">
        <v>6905</v>
      </c>
      <c r="I16010" s="72" t="s">
        <v>13328</v>
      </c>
    </row>
    <row r="16011" spans="1:9" hidden="1" x14ac:dyDescent="0.25">
      <c r="A16011" s="59" t="s">
        <v>6901</v>
      </c>
      <c r="B16011" s="62" t="s">
        <v>13118</v>
      </c>
      <c r="C16011" s="70" t="s">
        <v>13331</v>
      </c>
      <c r="D16011" s="64">
        <v>1</v>
      </c>
      <c r="E16011" s="65" t="s">
        <v>31</v>
      </c>
      <c r="F16011" s="67">
        <v>475000</v>
      </c>
      <c r="G16011" s="67">
        <f t="shared" si="521"/>
        <v>475000</v>
      </c>
      <c r="H16011" s="68" t="s">
        <v>6905</v>
      </c>
      <c r="I16011" s="72" t="s">
        <v>13328</v>
      </c>
    </row>
    <row r="16012" spans="1:9" hidden="1" x14ac:dyDescent="0.25">
      <c r="A16012" s="59" t="s">
        <v>6901</v>
      </c>
      <c r="B16012" s="59" t="s">
        <v>13155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21"/>
        <v>120000</v>
      </c>
      <c r="H16012" s="68" t="s">
        <v>6905</v>
      </c>
      <c r="I16012" s="72" t="s">
        <v>13328</v>
      </c>
    </row>
    <row r="16013" spans="1:9" hidden="1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21"/>
        <v>25000</v>
      </c>
      <c r="H16013" s="68" t="s">
        <v>6077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21"/>
        <v>12500</v>
      </c>
      <c r="H16014" s="68" t="s">
        <v>977</v>
      </c>
      <c r="I16014" s="72" t="s">
        <v>13332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13332</v>
      </c>
    </row>
    <row r="16016" spans="1:9" hidden="1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21"/>
        <v>550000</v>
      </c>
      <c r="H16016" s="84" t="s">
        <v>4497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21"/>
        <v>255000</v>
      </c>
      <c r="H16017" s="68" t="s">
        <v>6077</v>
      </c>
      <c r="I16017" s="72"/>
    </row>
    <row r="16018" spans="1:9" hidden="1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21"/>
        <v>152000</v>
      </c>
      <c r="H16018" s="68" t="s">
        <v>6077</v>
      </c>
      <c r="I16018" s="72"/>
    </row>
    <row r="16019" spans="1:9" hidden="1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hidden="1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hidden="1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hidden="1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hidden="1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21"/>
        <v>7000</v>
      </c>
      <c r="H16023" s="68" t="s">
        <v>621</v>
      </c>
      <c r="I16023" s="72" t="s">
        <v>9080</v>
      </c>
    </row>
    <row r="16024" spans="1:9" hidden="1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21"/>
        <v>25000</v>
      </c>
      <c r="H16024" s="68" t="s">
        <v>13333</v>
      </c>
      <c r="I16024" s="72" t="s">
        <v>9080</v>
      </c>
    </row>
    <row r="16025" spans="1:9" hidden="1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21"/>
        <v>40000</v>
      </c>
      <c r="H16025" s="68" t="s">
        <v>13333</v>
      </c>
      <c r="I16025" s="72" t="s">
        <v>9080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21"/>
        <v>220000</v>
      </c>
      <c r="H16026" s="68" t="s">
        <v>1080</v>
      </c>
      <c r="I16026" s="72" t="s">
        <v>13334</v>
      </c>
    </row>
    <row r="16027" spans="1:9" hidden="1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21"/>
        <v>21000</v>
      </c>
      <c r="H16027" s="68" t="s">
        <v>1080</v>
      </c>
      <c r="I16027" s="72" t="s">
        <v>13334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21"/>
        <v>888079</v>
      </c>
      <c r="H16028" s="68" t="s">
        <v>1080</v>
      </c>
      <c r="I16028" s="72" t="s">
        <v>13334</v>
      </c>
    </row>
    <row r="16029" spans="1:9" hidden="1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21"/>
        <v>120000</v>
      </c>
      <c r="H16029" s="68" t="s">
        <v>1080</v>
      </c>
      <c r="I16029" s="72" t="s">
        <v>13334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21"/>
        <v>24750</v>
      </c>
      <c r="H16030" s="68" t="s">
        <v>1080</v>
      </c>
      <c r="I16030" s="72" t="s">
        <v>13334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21"/>
        <v>20000</v>
      </c>
      <c r="H16031" s="68" t="s">
        <v>1080</v>
      </c>
      <c r="I16031" s="72" t="s">
        <v>13334</v>
      </c>
    </row>
    <row r="16032" spans="1:9" hidden="1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21"/>
        <v>95000</v>
      </c>
      <c r="H16032" s="68" t="s">
        <v>152</v>
      </c>
      <c r="I16032" s="72" t="s">
        <v>13335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21"/>
        <v>12500</v>
      </c>
      <c r="H16033" s="68" t="s">
        <v>975</v>
      </c>
      <c r="I16033" s="72" t="s">
        <v>13308</v>
      </c>
    </row>
    <row r="16034" spans="1:9" hidden="1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21"/>
        <v>250000</v>
      </c>
      <c r="H16034" s="68" t="s">
        <v>975</v>
      </c>
      <c r="I16034" s="72" t="s">
        <v>13308</v>
      </c>
    </row>
    <row r="16035" spans="1:9" hidden="1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21"/>
        <v>60000</v>
      </c>
      <c r="H16035" s="68" t="s">
        <v>975</v>
      </c>
      <c r="I16035" s="72" t="s">
        <v>13308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21"/>
        <v>7500</v>
      </c>
      <c r="H16036" s="68" t="s">
        <v>975</v>
      </c>
      <c r="I16036" s="72" t="s">
        <v>13308</v>
      </c>
    </row>
    <row r="16037" spans="1:9" hidden="1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21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21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21"/>
        <v>22500</v>
      </c>
      <c r="H16039" s="68" t="s">
        <v>502</v>
      </c>
      <c r="I16039" s="72" t="s">
        <v>9080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21"/>
        <v>37500</v>
      </c>
      <c r="H16040" s="68" t="s">
        <v>502</v>
      </c>
      <c r="I16040" s="72" t="s">
        <v>9080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21"/>
        <v>208134</v>
      </c>
      <c r="H16041" s="68" t="s">
        <v>502</v>
      </c>
      <c r="I16041" s="72" t="s">
        <v>9080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21"/>
        <v>12500</v>
      </c>
      <c r="H16042" s="68" t="s">
        <v>502</v>
      </c>
      <c r="I16042" s="72" t="s">
        <v>9080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21"/>
        <v>24750</v>
      </c>
      <c r="H16043" s="68" t="s">
        <v>502</v>
      </c>
      <c r="I16043" s="72" t="s">
        <v>9080</v>
      </c>
    </row>
    <row r="16044" spans="1:9" hidden="1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21"/>
        <v>49300</v>
      </c>
      <c r="H16044" s="68" t="s">
        <v>161</v>
      </c>
      <c r="I16044" s="72"/>
    </row>
    <row r="16045" spans="1:9" hidden="1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21"/>
        <v>7825</v>
      </c>
      <c r="H16047" s="68" t="s">
        <v>35</v>
      </c>
      <c r="I16047" s="72"/>
    </row>
    <row r="16048" spans="1:9" hidden="1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21"/>
        <v>22500</v>
      </c>
      <c r="H16048" s="84" t="s">
        <v>503</v>
      </c>
      <c r="I16048" s="72"/>
    </row>
    <row r="16049" spans="1:9" hidden="1" x14ac:dyDescent="0.25">
      <c r="A16049" s="59" t="s">
        <v>6922</v>
      </c>
      <c r="B16049" s="78" t="s">
        <v>3374</v>
      </c>
      <c r="C16049" s="59" t="s">
        <v>13336</v>
      </c>
      <c r="D16049" s="64">
        <v>1</v>
      </c>
      <c r="E16049" s="65" t="s">
        <v>31</v>
      </c>
      <c r="F16049" s="209">
        <v>1650000</v>
      </c>
      <c r="G16049" s="67">
        <f t="shared" ref="G16049:G16070" si="522">F16049*D16049</f>
        <v>1650000</v>
      </c>
      <c r="H16049" s="68" t="s">
        <v>504</v>
      </c>
      <c r="I16049" s="72" t="s">
        <v>13337</v>
      </c>
    </row>
    <row r="16050" spans="1:9" hidden="1" x14ac:dyDescent="0.25">
      <c r="A16050" s="59" t="s">
        <v>6922</v>
      </c>
      <c r="B16050" s="78" t="s">
        <v>3374</v>
      </c>
      <c r="C16050" s="59" t="s">
        <v>13338</v>
      </c>
      <c r="D16050" s="64">
        <v>1</v>
      </c>
      <c r="E16050" s="65" t="s">
        <v>31</v>
      </c>
      <c r="F16050" s="209">
        <v>1650000</v>
      </c>
      <c r="G16050" s="67">
        <f t="shared" si="522"/>
        <v>1650000</v>
      </c>
      <c r="H16050" s="68" t="s">
        <v>504</v>
      </c>
      <c r="I16050" s="72" t="s">
        <v>13337</v>
      </c>
    </row>
    <row r="16051" spans="1:9" hidden="1" x14ac:dyDescent="0.25">
      <c r="A16051" s="59" t="s">
        <v>6922</v>
      </c>
      <c r="B16051" s="78" t="s">
        <v>3374</v>
      </c>
      <c r="C16051" s="59" t="s">
        <v>13339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13337</v>
      </c>
    </row>
    <row r="16052" spans="1:9" hidden="1" x14ac:dyDescent="0.25">
      <c r="A16052" s="59" t="s">
        <v>6922</v>
      </c>
      <c r="B16052" s="78" t="s">
        <v>3374</v>
      </c>
      <c r="C16052" s="74" t="s">
        <v>13340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13337</v>
      </c>
    </row>
    <row r="16053" spans="1:9" hidden="1" x14ac:dyDescent="0.25">
      <c r="A16053" s="59" t="s">
        <v>6922</v>
      </c>
      <c r="B16053" s="78" t="s">
        <v>3374</v>
      </c>
      <c r="C16053" s="74" t="s">
        <v>13341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13337</v>
      </c>
    </row>
    <row r="16054" spans="1:9" hidden="1" x14ac:dyDescent="0.25">
      <c r="A16054" s="59" t="s">
        <v>6922</v>
      </c>
      <c r="B16054" s="78" t="s">
        <v>3374</v>
      </c>
      <c r="C16054" s="59" t="s">
        <v>13342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13337</v>
      </c>
    </row>
    <row r="16055" spans="1:9" hidden="1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2"/>
        <v>335000</v>
      </c>
      <c r="H16055" s="68" t="s">
        <v>504</v>
      </c>
      <c r="I16055" s="72" t="s">
        <v>13337</v>
      </c>
    </row>
    <row r="16056" spans="1:9" hidden="1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2"/>
        <v>220000</v>
      </c>
      <c r="H16056" s="68" t="s">
        <v>6077</v>
      </c>
      <c r="I16056" s="72"/>
    </row>
    <row r="16057" spans="1:9" hidden="1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2"/>
        <v>76000</v>
      </c>
      <c r="H16057" s="68" t="s">
        <v>6077</v>
      </c>
      <c r="I16057" s="72"/>
    </row>
    <row r="16058" spans="1:9" hidden="1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2"/>
        <v>74000</v>
      </c>
      <c r="H16058" s="84" t="s">
        <v>6077</v>
      </c>
      <c r="I16058" s="72"/>
    </row>
    <row r="16059" spans="1:9" hidden="1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2"/>
        <v>13000</v>
      </c>
      <c r="H16059" s="84" t="s">
        <v>6077</v>
      </c>
      <c r="I16059" s="72"/>
    </row>
    <row r="16060" spans="1:9" hidden="1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hidden="1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hidden="1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hidden="1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2"/>
        <v>83000</v>
      </c>
      <c r="H16063" s="68" t="s">
        <v>6742</v>
      </c>
      <c r="I16063" s="72"/>
    </row>
    <row r="16064" spans="1:9" hidden="1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2"/>
        <v>350000</v>
      </c>
      <c r="H16064" s="68" t="s">
        <v>582</v>
      </c>
      <c r="I16064" s="72"/>
    </row>
    <row r="16065" spans="1:9" hidden="1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2"/>
        <v>2600000</v>
      </c>
      <c r="H16065" s="68" t="s">
        <v>2253</v>
      </c>
      <c r="I16065" s="72"/>
    </row>
    <row r="16066" spans="1:9" hidden="1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2"/>
        <v>120000</v>
      </c>
      <c r="H16066" s="68" t="s">
        <v>2253</v>
      </c>
      <c r="I16066" s="72"/>
    </row>
    <row r="16067" spans="1:9" hidden="1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2"/>
        <v>31000</v>
      </c>
      <c r="H16067" s="68" t="s">
        <v>2253</v>
      </c>
      <c r="I16067" s="72"/>
    </row>
    <row r="16068" spans="1:9" hidden="1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2"/>
        <v>222500</v>
      </c>
      <c r="H16068" s="68" t="s">
        <v>2253</v>
      </c>
      <c r="I16068" s="72"/>
    </row>
    <row r="16069" spans="1:9" hidden="1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2"/>
        <v>12500</v>
      </c>
      <c r="H16069" s="68" t="s">
        <v>2253</v>
      </c>
      <c r="I16069" s="72"/>
    </row>
    <row r="16070" spans="1:9" hidden="1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2"/>
        <v>145000</v>
      </c>
      <c r="H16070" s="68" t="s">
        <v>1148</v>
      </c>
      <c r="I16070" s="72"/>
    </row>
    <row r="16071" spans="1:9" hidden="1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13343</v>
      </c>
    </row>
    <row r="16072" spans="1:9" hidden="1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3">F16072*D16072</f>
        <v>45000</v>
      </c>
      <c r="H16072" s="68" t="s">
        <v>1694</v>
      </c>
      <c r="I16072" s="72" t="s">
        <v>13343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3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3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3"/>
        <v>6450000</v>
      </c>
      <c r="H16077" s="84" t="s">
        <v>504</v>
      </c>
      <c r="I16077" s="72" t="s">
        <v>13344</v>
      </c>
    </row>
    <row r="16078" spans="1:9" hidden="1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3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3"/>
        <v>100000</v>
      </c>
      <c r="H16079" s="68" t="s">
        <v>2208</v>
      </c>
      <c r="I16079" s="72" t="s">
        <v>13345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13345</v>
      </c>
    </row>
    <row r="16081" spans="1:9" hidden="1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13345</v>
      </c>
    </row>
    <row r="16082" spans="1:9" hidden="1" x14ac:dyDescent="0.25">
      <c r="A16082" s="59" t="s">
        <v>351</v>
      </c>
      <c r="B16082" s="78" t="s">
        <v>13346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13347</v>
      </c>
    </row>
    <row r="16083" spans="1:9" hidden="1" x14ac:dyDescent="0.25">
      <c r="A16083" s="59" t="s">
        <v>351</v>
      </c>
      <c r="B16083" s="78" t="s">
        <v>13346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3"/>
        <v>460000</v>
      </c>
      <c r="H16083" s="68" t="s">
        <v>975</v>
      </c>
      <c r="I16083" s="72" t="s">
        <v>13347</v>
      </c>
    </row>
    <row r="16084" spans="1:9" hidden="1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3"/>
        <v>38000</v>
      </c>
      <c r="H16084" s="68" t="s">
        <v>1824</v>
      </c>
      <c r="I16084" s="72" t="s">
        <v>13348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3"/>
        <v>35000</v>
      </c>
      <c r="H16085" s="68" t="s">
        <v>723</v>
      </c>
      <c r="I16085" s="72" t="s">
        <v>13349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3"/>
        <v>55000</v>
      </c>
      <c r="H16086" s="68" t="s">
        <v>723</v>
      </c>
      <c r="I16086" s="72" t="s">
        <v>13349</v>
      </c>
    </row>
    <row r="16087" spans="1:9" hidden="1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3"/>
        <v>90000</v>
      </c>
      <c r="H16087" s="68" t="s">
        <v>723</v>
      </c>
      <c r="I16087" s="72" t="s">
        <v>13349</v>
      </c>
    </row>
    <row r="16088" spans="1:9" hidden="1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3"/>
        <v>187035</v>
      </c>
      <c r="H16088" s="68" t="s">
        <v>723</v>
      </c>
      <c r="I16088" s="72" t="s">
        <v>13349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13349</v>
      </c>
    </row>
    <row r="16090" spans="1:9" hidden="1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4">F16090*D16090</f>
        <v>180000</v>
      </c>
      <c r="H16090" s="68" t="s">
        <v>723</v>
      </c>
      <c r="I16090" s="72" t="s">
        <v>13349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4"/>
        <v>75000</v>
      </c>
      <c r="H16091" s="68" t="s">
        <v>723</v>
      </c>
      <c r="I16091" s="72" t="s">
        <v>13349</v>
      </c>
    </row>
    <row r="16092" spans="1:9" hidden="1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4"/>
        <v>360000</v>
      </c>
      <c r="H16092" s="68" t="s">
        <v>723</v>
      </c>
      <c r="I16092" s="72" t="s">
        <v>13349</v>
      </c>
    </row>
    <row r="16093" spans="1:9" hidden="1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4"/>
        <v>325000</v>
      </c>
      <c r="H16093" s="68" t="s">
        <v>723</v>
      </c>
      <c r="I16093" s="72" t="s">
        <v>13349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4"/>
        <v>208134</v>
      </c>
      <c r="H16094" s="68" t="s">
        <v>723</v>
      </c>
      <c r="I16094" s="72" t="s">
        <v>13349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4"/>
        <v>24750</v>
      </c>
      <c r="H16095" s="68" t="s">
        <v>723</v>
      </c>
      <c r="I16095" s="72" t="s">
        <v>13349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4"/>
        <v>297000</v>
      </c>
      <c r="H16096" s="68" t="s">
        <v>723</v>
      </c>
      <c r="I16096" s="72" t="s">
        <v>13349</v>
      </c>
    </row>
    <row r="16097" spans="1:9" hidden="1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4"/>
        <v>95000</v>
      </c>
      <c r="H16097" s="68" t="s">
        <v>723</v>
      </c>
      <c r="I16097" s="72" t="s">
        <v>13349</v>
      </c>
    </row>
    <row r="16098" spans="1:9" hidden="1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4"/>
        <v>93000</v>
      </c>
      <c r="H16098" s="68" t="s">
        <v>723</v>
      </c>
      <c r="I16098" s="72" t="s">
        <v>13349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4"/>
        <v>39000</v>
      </c>
      <c r="H16099" s="68" t="s">
        <v>723</v>
      </c>
      <c r="I16099" s="72" t="s">
        <v>13349</v>
      </c>
    </row>
    <row r="16100" spans="1:9" hidden="1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4"/>
        <v>120000</v>
      </c>
      <c r="H16100" s="68" t="s">
        <v>723</v>
      </c>
      <c r="I16100" s="72" t="s">
        <v>13349</v>
      </c>
    </row>
    <row r="16101" spans="1:9" hidden="1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hidden="1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hidden="1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3"/>
        <v>148000</v>
      </c>
      <c r="H16104" s="68" t="s">
        <v>6077</v>
      </c>
      <c r="I16104" s="72"/>
    </row>
    <row r="16105" spans="1:9" hidden="1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3"/>
        <v>166000</v>
      </c>
      <c r="H16105" s="68" t="s">
        <v>6077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3"/>
        <v>238000</v>
      </c>
      <c r="H16106" s="68" t="s">
        <v>6077</v>
      </c>
      <c r="I16106" s="72"/>
    </row>
    <row r="16107" spans="1:9" hidden="1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3"/>
        <v>76000</v>
      </c>
      <c r="H16107" s="68" t="s">
        <v>6077</v>
      </c>
      <c r="I16107" s="72"/>
    </row>
    <row r="16108" spans="1:9" hidden="1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3"/>
        <v>270000</v>
      </c>
      <c r="H16108" s="68" t="s">
        <v>1982</v>
      </c>
      <c r="I16108" s="72" t="s">
        <v>13350</v>
      </c>
    </row>
    <row r="16109" spans="1:9" hidden="1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3"/>
        <v>200000</v>
      </c>
      <c r="H16109" s="68" t="s">
        <v>1982</v>
      </c>
      <c r="I16109" s="72" t="s">
        <v>13350</v>
      </c>
    </row>
    <row r="16110" spans="1:9" hidden="1" x14ac:dyDescent="0.25">
      <c r="A16110" s="59" t="s">
        <v>351</v>
      </c>
      <c r="B16110" s="59" t="s">
        <v>13060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3"/>
        <v>225000</v>
      </c>
      <c r="H16110" s="68" t="s">
        <v>1982</v>
      </c>
      <c r="I16110" s="72" t="s">
        <v>13350</v>
      </c>
    </row>
    <row r="16111" spans="1:9" hidden="1" x14ac:dyDescent="0.25">
      <c r="A16111" s="59" t="s">
        <v>351</v>
      </c>
      <c r="B16111" s="59" t="s">
        <v>13351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3"/>
        <v>162500</v>
      </c>
      <c r="H16111" s="68" t="s">
        <v>1982</v>
      </c>
      <c r="I16111" s="72" t="s">
        <v>13350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3"/>
        <v>25000</v>
      </c>
      <c r="H16112" s="68" t="s">
        <v>1982</v>
      </c>
      <c r="I16112" s="72" t="s">
        <v>13350</v>
      </c>
    </row>
    <row r="16113" spans="1:9" hidden="1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3"/>
        <v>10000</v>
      </c>
      <c r="H16113" s="68" t="s">
        <v>1982</v>
      </c>
      <c r="I16113" s="72" t="s">
        <v>13350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13350</v>
      </c>
    </row>
    <row r="16115" spans="1:9" hidden="1" x14ac:dyDescent="0.25">
      <c r="A16115" s="59" t="s">
        <v>351</v>
      </c>
      <c r="B16115" s="78" t="s">
        <v>11304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13350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13350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13352</v>
      </c>
    </row>
    <row r="16118" spans="1:9" hidden="1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3"/>
        <v>120000</v>
      </c>
      <c r="H16118" s="68" t="s">
        <v>502</v>
      </c>
      <c r="I16118" s="72" t="s">
        <v>13352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3"/>
        <v>50000</v>
      </c>
      <c r="H16119" s="68" t="s">
        <v>502</v>
      </c>
      <c r="I16119" s="72" t="s">
        <v>13352</v>
      </c>
    </row>
    <row r="16120" spans="1:9" hidden="1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3"/>
        <v>134500</v>
      </c>
      <c r="H16120" s="68" t="s">
        <v>502</v>
      </c>
      <c r="I16120" s="72" t="s">
        <v>13352</v>
      </c>
    </row>
    <row r="16121" spans="1:9" hidden="1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3"/>
        <v>2200000</v>
      </c>
      <c r="H16121" s="68" t="s">
        <v>13353</v>
      </c>
      <c r="I16121" s="72" t="s">
        <v>9080</v>
      </c>
    </row>
    <row r="16122" spans="1:9" hidden="1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3"/>
        <v>1200000</v>
      </c>
      <c r="H16122" s="68" t="s">
        <v>502</v>
      </c>
      <c r="I16122" s="72" t="s">
        <v>9080</v>
      </c>
    </row>
    <row r="16123" spans="1:9" hidden="1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3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3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3"/>
        <v>2200000</v>
      </c>
      <c r="H16125" s="68" t="s">
        <v>13354</v>
      </c>
      <c r="I16125" s="72" t="s">
        <v>9310</v>
      </c>
    </row>
    <row r="16126" spans="1:9" hidden="1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3"/>
        <v>1200000</v>
      </c>
      <c r="H16126" s="68" t="s">
        <v>13354</v>
      </c>
      <c r="I16126" s="72" t="s">
        <v>9310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3"/>
        <v>900000</v>
      </c>
      <c r="H16127" s="68" t="s">
        <v>843</v>
      </c>
      <c r="I16127" s="72" t="s">
        <v>13355</v>
      </c>
    </row>
    <row r="16128" spans="1:9" hidden="1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3"/>
        <v>242182</v>
      </c>
      <c r="H16128" s="68" t="s">
        <v>843</v>
      </c>
      <c r="I16128" s="72" t="s">
        <v>13355</v>
      </c>
    </row>
    <row r="16129" spans="1:9" hidden="1" x14ac:dyDescent="0.25">
      <c r="A16129" s="59" t="s">
        <v>351</v>
      </c>
      <c r="B16129" s="59" t="s">
        <v>13155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3"/>
        <v>40000</v>
      </c>
      <c r="H16129" s="68" t="s">
        <v>843</v>
      </c>
      <c r="I16129" s="72" t="s">
        <v>13355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3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13346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3"/>
        <v>460000</v>
      </c>
      <c r="H16131" s="68" t="s">
        <v>1029</v>
      </c>
      <c r="I16131" s="72" t="s">
        <v>13356</v>
      </c>
    </row>
    <row r="16132" spans="1:9" hidden="1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3"/>
        <v>900000</v>
      </c>
      <c r="H16132" s="68" t="s">
        <v>146</v>
      </c>
      <c r="I16132" s="72" t="s">
        <v>13357</v>
      </c>
    </row>
    <row r="16133" spans="1:9" hidden="1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3"/>
        <v>93000</v>
      </c>
      <c r="H16133" s="68" t="s">
        <v>161</v>
      </c>
      <c r="I16133" s="72"/>
    </row>
    <row r="16134" spans="1:9" hidden="1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3"/>
        <v>36975</v>
      </c>
      <c r="H16134" s="68" t="s">
        <v>887</v>
      </c>
      <c r="I16134" s="72"/>
    </row>
    <row r="16135" spans="1:9" hidden="1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3"/>
        <v>39000</v>
      </c>
      <c r="H16135" s="68" t="s">
        <v>6965</v>
      </c>
      <c r="I16135" s="72"/>
    </row>
    <row r="16136" spans="1:9" hidden="1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5">F16136*D16136</f>
        <v>456000</v>
      </c>
      <c r="H16136" s="68" t="s">
        <v>6077</v>
      </c>
      <c r="I16136" s="72"/>
    </row>
    <row r="16137" spans="1:9" hidden="1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5"/>
        <v>510000</v>
      </c>
      <c r="H16137" s="68" t="s">
        <v>6965</v>
      </c>
      <c r="I16137" s="72"/>
    </row>
    <row r="16138" spans="1:9" hidden="1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5"/>
        <v>450000</v>
      </c>
      <c r="H16138" s="68" t="s">
        <v>6965</v>
      </c>
      <c r="I16138" s="72"/>
    </row>
    <row r="16139" spans="1:9" hidden="1" x14ac:dyDescent="0.25">
      <c r="A16139" s="59" t="s">
        <v>6943</v>
      </c>
      <c r="B16139" s="78" t="s">
        <v>3374</v>
      </c>
      <c r="C16139" s="59" t="s">
        <v>13358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13359</v>
      </c>
    </row>
    <row r="16140" spans="1:9" hidden="1" x14ac:dyDescent="0.25">
      <c r="A16140" s="59" t="s">
        <v>6943</v>
      </c>
      <c r="B16140" s="78" t="s">
        <v>3374</v>
      </c>
      <c r="C16140" s="59" t="s">
        <v>13360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13359</v>
      </c>
    </row>
    <row r="16141" spans="1:9" hidden="1" x14ac:dyDescent="0.25">
      <c r="A16141" s="59" t="s">
        <v>6943</v>
      </c>
      <c r="B16141" s="78" t="s">
        <v>3374</v>
      </c>
      <c r="C16141" s="59" t="s">
        <v>13361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13359</v>
      </c>
    </row>
    <row r="16142" spans="1:9" hidden="1" x14ac:dyDescent="0.25">
      <c r="A16142" s="59" t="s">
        <v>6943</v>
      </c>
      <c r="B16142" s="78" t="s">
        <v>3374</v>
      </c>
      <c r="C16142" s="59" t="s">
        <v>13362</v>
      </c>
      <c r="D16142" s="80">
        <v>1</v>
      </c>
      <c r="E16142" s="65" t="s">
        <v>31</v>
      </c>
      <c r="F16142" s="209">
        <v>1650000</v>
      </c>
      <c r="G16142" s="67">
        <f t="shared" si="525"/>
        <v>1650000</v>
      </c>
      <c r="H16142" s="68" t="s">
        <v>504</v>
      </c>
      <c r="I16142" s="72" t="s">
        <v>13359</v>
      </c>
    </row>
    <row r="16143" spans="1:9" hidden="1" x14ac:dyDescent="0.25">
      <c r="A16143" s="59" t="s">
        <v>6943</v>
      </c>
      <c r="B16143" s="78" t="s">
        <v>3374</v>
      </c>
      <c r="C16143" s="207" t="s">
        <v>13363</v>
      </c>
      <c r="D16143" s="80">
        <v>1</v>
      </c>
      <c r="E16143" s="65" t="s">
        <v>31</v>
      </c>
      <c r="F16143" s="209">
        <v>1650000</v>
      </c>
      <c r="G16143" s="67">
        <f t="shared" si="525"/>
        <v>1650000</v>
      </c>
      <c r="H16143" s="68" t="s">
        <v>504</v>
      </c>
      <c r="I16143" s="72" t="s">
        <v>13359</v>
      </c>
    </row>
    <row r="16144" spans="1:9" hidden="1" x14ac:dyDescent="0.25">
      <c r="A16144" s="59" t="s">
        <v>6943</v>
      </c>
      <c r="B16144" s="78" t="s">
        <v>3374</v>
      </c>
      <c r="C16144" s="73" t="s">
        <v>13364</v>
      </c>
      <c r="D16144" s="64">
        <v>1</v>
      </c>
      <c r="E16144" s="65" t="s">
        <v>31</v>
      </c>
      <c r="F16144" s="209">
        <v>1650000</v>
      </c>
      <c r="G16144" s="67">
        <f t="shared" si="525"/>
        <v>1650000</v>
      </c>
      <c r="H16144" s="68" t="s">
        <v>504</v>
      </c>
      <c r="I16144" s="72" t="s">
        <v>13359</v>
      </c>
    </row>
    <row r="16145" spans="1:9" hidden="1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5"/>
        <v>475000</v>
      </c>
      <c r="H16145" s="68" t="s">
        <v>2792</v>
      </c>
      <c r="I16145" s="72" t="s">
        <v>13365</v>
      </c>
    </row>
    <row r="16146" spans="1:9" hidden="1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5"/>
        <v>425000</v>
      </c>
      <c r="H16146" s="68" t="s">
        <v>2792</v>
      </c>
      <c r="I16146" s="72" t="s">
        <v>13365</v>
      </c>
    </row>
    <row r="16147" spans="1:9" hidden="1" x14ac:dyDescent="0.25">
      <c r="A16147" s="59" t="s">
        <v>6943</v>
      </c>
      <c r="B16147" s="62" t="s">
        <v>13366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13365</v>
      </c>
    </row>
    <row r="16148" spans="1:9" hidden="1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6">F16148*D16148</f>
        <v>188000</v>
      </c>
      <c r="H16148" s="68" t="s">
        <v>648</v>
      </c>
      <c r="I16148" s="72" t="s">
        <v>13367</v>
      </c>
    </row>
    <row r="16149" spans="1:9" hidden="1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6"/>
        <v>50000</v>
      </c>
      <c r="H16149" s="68" t="s">
        <v>648</v>
      </c>
      <c r="I16149" s="72" t="s">
        <v>13367</v>
      </c>
    </row>
    <row r="16150" spans="1:9" hidden="1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6"/>
        <v>30000</v>
      </c>
      <c r="H16150" s="68" t="s">
        <v>648</v>
      </c>
      <c r="I16150" s="72" t="s">
        <v>13367</v>
      </c>
    </row>
    <row r="16151" spans="1:9" hidden="1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6"/>
        <v>60000</v>
      </c>
      <c r="H16151" s="68" t="s">
        <v>648</v>
      </c>
      <c r="I16151" s="72" t="s">
        <v>13367</v>
      </c>
    </row>
    <row r="16152" spans="1:9" hidden="1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6"/>
        <v>264000</v>
      </c>
      <c r="H16152" s="68" t="s">
        <v>648</v>
      </c>
      <c r="I16152" s="72" t="s">
        <v>13367</v>
      </c>
    </row>
    <row r="16153" spans="1:9" hidden="1" x14ac:dyDescent="0.25">
      <c r="A16153" s="59" t="s">
        <v>6943</v>
      </c>
      <c r="B16153" s="78" t="s">
        <v>13346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6"/>
        <v>460000</v>
      </c>
      <c r="H16153" s="68" t="s">
        <v>723</v>
      </c>
      <c r="I16153" s="72" t="s">
        <v>13368</v>
      </c>
    </row>
    <row r="16154" spans="1:9" hidden="1" x14ac:dyDescent="0.25">
      <c r="A16154" s="59" t="s">
        <v>6943</v>
      </c>
      <c r="B16154" s="59" t="s">
        <v>110</v>
      </c>
      <c r="C16154" s="59" t="s">
        <v>13149</v>
      </c>
      <c r="D16154" s="64">
        <v>1</v>
      </c>
      <c r="E16154" s="75" t="s">
        <v>66</v>
      </c>
      <c r="F16154" s="66">
        <v>2100000</v>
      </c>
      <c r="G16154" s="67">
        <f t="shared" si="526"/>
        <v>2100000</v>
      </c>
      <c r="H16154" s="68" t="s">
        <v>3806</v>
      </c>
      <c r="I16154" s="72"/>
    </row>
    <row r="16155" spans="1:9" hidden="1" x14ac:dyDescent="0.25">
      <c r="A16155" s="59" t="s">
        <v>6943</v>
      </c>
      <c r="B16155" s="59" t="s">
        <v>110</v>
      </c>
      <c r="C16155" s="59" t="s">
        <v>12920</v>
      </c>
      <c r="D16155" s="64">
        <v>1</v>
      </c>
      <c r="E16155" s="75" t="s">
        <v>66</v>
      </c>
      <c r="F16155" s="66">
        <v>2100000</v>
      </c>
      <c r="G16155" s="67">
        <f t="shared" si="526"/>
        <v>2100000</v>
      </c>
      <c r="H16155" s="68" t="s">
        <v>3806</v>
      </c>
      <c r="I16155" s="72"/>
    </row>
    <row r="16156" spans="1:9" hidden="1" x14ac:dyDescent="0.25">
      <c r="A16156" s="59" t="s">
        <v>6943</v>
      </c>
      <c r="B16156" s="59" t="s">
        <v>110</v>
      </c>
      <c r="C16156" s="59" t="s">
        <v>13369</v>
      </c>
      <c r="D16156" s="64">
        <v>1</v>
      </c>
      <c r="E16156" s="75" t="s">
        <v>66</v>
      </c>
      <c r="F16156" s="66">
        <v>2100000</v>
      </c>
      <c r="G16156" s="209">
        <f t="shared" si="525"/>
        <v>2100000</v>
      </c>
      <c r="H16156" s="68" t="s">
        <v>3806</v>
      </c>
      <c r="I16156" s="72"/>
    </row>
    <row r="16157" spans="1:9" hidden="1" x14ac:dyDescent="0.25">
      <c r="A16157" s="59" t="s">
        <v>6943</v>
      </c>
      <c r="B16157" s="59" t="s">
        <v>110</v>
      </c>
      <c r="C16157" s="59" t="s">
        <v>13370</v>
      </c>
      <c r="D16157" s="64">
        <v>1</v>
      </c>
      <c r="E16157" s="75" t="s">
        <v>66</v>
      </c>
      <c r="F16157" s="66">
        <v>2100000</v>
      </c>
      <c r="G16157" s="209">
        <f t="shared" si="525"/>
        <v>2100000</v>
      </c>
      <c r="H16157" s="68" t="s">
        <v>3806</v>
      </c>
      <c r="I16157" s="72"/>
    </row>
    <row r="16158" spans="1:9" hidden="1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5"/>
        <v>167500</v>
      </c>
      <c r="H16158" s="68" t="s">
        <v>843</v>
      </c>
      <c r="I16158" s="72" t="s">
        <v>13355</v>
      </c>
    </row>
    <row r="16159" spans="1:9" hidden="1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5"/>
        <v>85000</v>
      </c>
      <c r="H16159" s="68" t="s">
        <v>502</v>
      </c>
      <c r="I16159" s="72"/>
    </row>
    <row r="16160" spans="1:9" hidden="1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5"/>
        <v>52033.5</v>
      </c>
      <c r="H16160" s="68" t="s">
        <v>188</v>
      </c>
      <c r="I16160" s="72"/>
    </row>
    <row r="16161" spans="1:9" hidden="1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5"/>
        <v>279000</v>
      </c>
      <c r="H16161" s="68" t="s">
        <v>3811</v>
      </c>
      <c r="I16161" s="72"/>
    </row>
    <row r="16162" spans="1:9" hidden="1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5"/>
        <v>900000</v>
      </c>
      <c r="H16162" s="68" t="s">
        <v>3806</v>
      </c>
      <c r="I16162" s="72"/>
    </row>
    <row r="16163" spans="1:9" hidden="1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5"/>
        <v>10500</v>
      </c>
      <c r="H16163" s="68" t="s">
        <v>3806</v>
      </c>
      <c r="I16163" s="72"/>
    </row>
    <row r="16164" spans="1:9" hidden="1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5"/>
        <v>93000</v>
      </c>
      <c r="H16164" s="68" t="s">
        <v>161</v>
      </c>
      <c r="I16164" s="72"/>
    </row>
    <row r="16165" spans="1:9" hidden="1" x14ac:dyDescent="0.25">
      <c r="A16165" s="59" t="s">
        <v>6970</v>
      </c>
      <c r="B16165" s="78" t="s">
        <v>3374</v>
      </c>
      <c r="C16165" s="411" t="s">
        <v>13371</v>
      </c>
      <c r="D16165" s="64">
        <v>1</v>
      </c>
      <c r="E16165" s="75" t="s">
        <v>31</v>
      </c>
      <c r="F16165" s="67">
        <v>1650000</v>
      </c>
      <c r="G16165" s="93">
        <f t="shared" si="525"/>
        <v>1650000</v>
      </c>
      <c r="H16165" s="68" t="s">
        <v>504</v>
      </c>
      <c r="I16165" s="72" t="s">
        <v>13372</v>
      </c>
    </row>
    <row r="16166" spans="1:9" hidden="1" x14ac:dyDescent="0.25">
      <c r="A16166" s="59" t="s">
        <v>6970</v>
      </c>
      <c r="B16166" s="78" t="s">
        <v>3374</v>
      </c>
      <c r="C16166" s="76" t="s">
        <v>13373</v>
      </c>
      <c r="D16166" s="80">
        <v>1</v>
      </c>
      <c r="E16166" s="65" t="s">
        <v>31</v>
      </c>
      <c r="F16166" s="209">
        <v>1650000</v>
      </c>
      <c r="G16166" s="67">
        <f t="shared" si="525"/>
        <v>1650000</v>
      </c>
      <c r="H16166" s="68" t="s">
        <v>504</v>
      </c>
      <c r="I16166" s="72" t="s">
        <v>13372</v>
      </c>
    </row>
    <row r="16167" spans="1:9" hidden="1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5"/>
        <v>75000</v>
      </c>
      <c r="H16167" s="68" t="s">
        <v>504</v>
      </c>
      <c r="I16167" s="72" t="s">
        <v>13372</v>
      </c>
    </row>
    <row r="16168" spans="1:9" hidden="1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5"/>
        <v>190000</v>
      </c>
      <c r="H16168" s="68" t="s">
        <v>504</v>
      </c>
      <c r="I16168" s="72" t="s">
        <v>13372</v>
      </c>
    </row>
    <row r="16169" spans="1:9" hidden="1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5"/>
        <v>315000</v>
      </c>
      <c r="H16169" s="14" t="s">
        <v>4956</v>
      </c>
      <c r="I16169" s="72"/>
    </row>
    <row r="16170" spans="1:9" hidden="1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5"/>
        <v>35000</v>
      </c>
      <c r="H16170" s="68" t="s">
        <v>4956</v>
      </c>
      <c r="I16170" s="72"/>
    </row>
    <row r="16171" spans="1:9" hidden="1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5"/>
        <v>8000</v>
      </c>
      <c r="H16171" s="68" t="s">
        <v>6965</v>
      </c>
      <c r="I16171" s="72"/>
    </row>
    <row r="16172" spans="1:9" hidden="1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5"/>
        <v>65000</v>
      </c>
      <c r="H16172" s="68" t="s">
        <v>6965</v>
      </c>
      <c r="I16172" s="72"/>
    </row>
    <row r="16173" spans="1:9" hidden="1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5"/>
        <v>65000</v>
      </c>
      <c r="H16173" s="68" t="s">
        <v>6965</v>
      </c>
      <c r="I16173" s="72"/>
    </row>
    <row r="16174" spans="1:9" hidden="1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5"/>
        <v>297000</v>
      </c>
      <c r="H16174" s="68" t="s">
        <v>966</v>
      </c>
      <c r="I16174" s="72" t="s">
        <v>13374</v>
      </c>
    </row>
    <row r="16175" spans="1:9" hidden="1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5"/>
        <v>95000</v>
      </c>
      <c r="H16175" s="68" t="s">
        <v>966</v>
      </c>
      <c r="I16175" s="72" t="s">
        <v>13374</v>
      </c>
    </row>
    <row r="16176" spans="1:9" hidden="1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5"/>
        <v>93000</v>
      </c>
      <c r="H16176" s="68" t="s">
        <v>966</v>
      </c>
      <c r="I16176" s="72" t="s">
        <v>13374</v>
      </c>
    </row>
    <row r="16177" spans="1:9" hidden="1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5"/>
        <v>39000</v>
      </c>
      <c r="H16177" s="68" t="s">
        <v>966</v>
      </c>
      <c r="I16177" s="72" t="s">
        <v>13374</v>
      </c>
    </row>
    <row r="16178" spans="1:9" hidden="1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5"/>
        <v>115000</v>
      </c>
      <c r="H16178" s="68" t="s">
        <v>1571</v>
      </c>
      <c r="I16178" s="72" t="s">
        <v>13375</v>
      </c>
    </row>
    <row r="16179" spans="1:9" hidden="1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5"/>
        <v>297000</v>
      </c>
      <c r="H16179" s="68" t="s">
        <v>158</v>
      </c>
      <c r="I16179" s="72" t="s">
        <v>13376</v>
      </c>
    </row>
    <row r="16180" spans="1:9" hidden="1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5"/>
        <v>95000</v>
      </c>
      <c r="H16180" s="68" t="s">
        <v>158</v>
      </c>
      <c r="I16180" s="72" t="s">
        <v>13376</v>
      </c>
    </row>
    <row r="16181" spans="1:9" hidden="1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5"/>
        <v>120000</v>
      </c>
      <c r="H16181" s="68" t="s">
        <v>158</v>
      </c>
      <c r="I16181" s="72" t="s">
        <v>13376</v>
      </c>
    </row>
    <row r="16182" spans="1:9" hidden="1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5"/>
        <v>11500</v>
      </c>
      <c r="H16182" s="68" t="s">
        <v>127</v>
      </c>
      <c r="I16182" s="72"/>
    </row>
    <row r="16183" spans="1:9" hidden="1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5"/>
        <v>210000</v>
      </c>
      <c r="H16183" s="68" t="s">
        <v>127</v>
      </c>
      <c r="I16183" s="72"/>
    </row>
    <row r="16184" spans="1:9" hidden="1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5"/>
        <v>13125</v>
      </c>
      <c r="H16184" s="68" t="s">
        <v>127</v>
      </c>
      <c r="I16184" s="72"/>
    </row>
    <row r="16185" spans="1:9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5"/>
        <v>15000</v>
      </c>
      <c r="H16185" s="68" t="s">
        <v>127</v>
      </c>
      <c r="I16185" s="72"/>
    </row>
    <row r="16186" spans="1:9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x14ac:dyDescent="0.25">
      <c r="A16187" s="59" t="s">
        <v>6970</v>
      </c>
      <c r="B16187" s="59" t="s">
        <v>13377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5"/>
        <v>2100000</v>
      </c>
      <c r="H16188" s="68" t="s">
        <v>843</v>
      </c>
      <c r="I16188" s="72" t="s">
        <v>13378</v>
      </c>
    </row>
    <row r="16189" spans="1:9" hidden="1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5"/>
        <v>94000</v>
      </c>
      <c r="H16189" s="68" t="s">
        <v>843</v>
      </c>
      <c r="I16189" s="72" t="s">
        <v>13378</v>
      </c>
    </row>
    <row r="16190" spans="1:9" hidden="1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5"/>
        <v>24750</v>
      </c>
      <c r="H16190" s="68" t="s">
        <v>843</v>
      </c>
      <c r="I16190" s="72" t="s">
        <v>13378</v>
      </c>
    </row>
    <row r="16191" spans="1:9" hidden="1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5"/>
        <v>2100000</v>
      </c>
      <c r="H16191" s="68" t="s">
        <v>2253</v>
      </c>
      <c r="I16191" s="72" t="s">
        <v>13379</v>
      </c>
    </row>
    <row r="16192" spans="1:9" hidden="1" x14ac:dyDescent="0.25">
      <c r="A16192" s="59" t="s">
        <v>6970</v>
      </c>
      <c r="B16192" s="59" t="s">
        <v>110</v>
      </c>
      <c r="C16192" s="59" t="s">
        <v>13148</v>
      </c>
      <c r="D16192" s="64">
        <v>1</v>
      </c>
      <c r="E16192" s="65" t="s">
        <v>66</v>
      </c>
      <c r="F16192" s="66">
        <v>2100000</v>
      </c>
      <c r="G16192" s="67">
        <f t="shared" si="525"/>
        <v>2100000</v>
      </c>
      <c r="H16192" s="68" t="s">
        <v>2253</v>
      </c>
      <c r="I16192" s="72" t="s">
        <v>13379</v>
      </c>
    </row>
    <row r="16193" spans="1:9" hidden="1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13379</v>
      </c>
    </row>
    <row r="16194" spans="1:9" hidden="1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13380</v>
      </c>
    </row>
    <row r="16197" spans="1:9" hidden="1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5"/>
        <v>55000</v>
      </c>
      <c r="H16197" s="68" t="s">
        <v>3171</v>
      </c>
      <c r="I16197" s="72" t="s">
        <v>13380</v>
      </c>
    </row>
    <row r="16198" spans="1:9" hidden="1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5"/>
        <v>49300</v>
      </c>
      <c r="H16198" s="68" t="s">
        <v>3171</v>
      </c>
      <c r="I16198" s="72" t="s">
        <v>13380</v>
      </c>
    </row>
    <row r="16199" spans="1:9" hidden="1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5"/>
        <v>15000</v>
      </c>
      <c r="H16199" s="68" t="s">
        <v>3171</v>
      </c>
      <c r="I16199" s="72" t="s">
        <v>13380</v>
      </c>
    </row>
    <row r="16200" spans="1:9" hidden="1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7">F16200*D16200</f>
        <v>134500</v>
      </c>
      <c r="H16200" s="68" t="s">
        <v>3171</v>
      </c>
      <c r="I16200" s="72" t="s">
        <v>13380</v>
      </c>
    </row>
    <row r="16201" spans="1:9" hidden="1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7"/>
        <v>235000</v>
      </c>
      <c r="H16201" s="68" t="s">
        <v>975</v>
      </c>
      <c r="I16201" s="72" t="s">
        <v>9080</v>
      </c>
    </row>
    <row r="16202" spans="1:9" hidden="1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7"/>
        <v>195000</v>
      </c>
      <c r="H16202" s="68" t="s">
        <v>975</v>
      </c>
      <c r="I16202" s="72" t="s">
        <v>9080</v>
      </c>
    </row>
    <row r="16203" spans="1:9" hidden="1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7"/>
        <v>140000</v>
      </c>
      <c r="H16203" s="68" t="s">
        <v>975</v>
      </c>
      <c r="I16203" s="72" t="s">
        <v>9080</v>
      </c>
    </row>
    <row r="16204" spans="1:9" hidden="1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7"/>
        <v>50000</v>
      </c>
      <c r="H16204" s="68" t="s">
        <v>13333</v>
      </c>
      <c r="I16204" s="72" t="s">
        <v>9080</v>
      </c>
    </row>
    <row r="16205" spans="1:9" hidden="1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7"/>
        <v>125000</v>
      </c>
      <c r="H16205" s="68" t="s">
        <v>13333</v>
      </c>
      <c r="I16205" s="72" t="s">
        <v>9080</v>
      </c>
    </row>
    <row r="16206" spans="1:9" hidden="1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7"/>
        <v>50000</v>
      </c>
      <c r="H16206" s="84" t="s">
        <v>1937</v>
      </c>
      <c r="I16206" s="59"/>
    </row>
    <row r="16207" spans="1:9" hidden="1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7"/>
        <v>175000</v>
      </c>
      <c r="H16207" s="68" t="s">
        <v>502</v>
      </c>
      <c r="I16207" s="59"/>
    </row>
    <row r="16208" spans="1:9" hidden="1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7"/>
        <v>75000</v>
      </c>
      <c r="H16208" s="68" t="s">
        <v>502</v>
      </c>
      <c r="I16208" s="59"/>
    </row>
    <row r="16209" spans="1:9" hidden="1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8">
        <v>33000</v>
      </c>
      <c r="G16209" s="398">
        <f t="shared" si="527"/>
        <v>264000</v>
      </c>
      <c r="H16209" s="346" t="s">
        <v>9000</v>
      </c>
      <c r="I16209" s="347"/>
    </row>
    <row r="16210" spans="1:9" hidden="1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7"/>
        <v>45000</v>
      </c>
      <c r="H16210" s="68" t="s">
        <v>507</v>
      </c>
      <c r="I16210" s="72"/>
    </row>
    <row r="16211" spans="1:9" hidden="1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7"/>
        <v>93000</v>
      </c>
      <c r="H16211" s="68" t="s">
        <v>161</v>
      </c>
      <c r="I16211" s="72"/>
    </row>
    <row r="16212" spans="1:9" hidden="1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7"/>
        <v>33000</v>
      </c>
      <c r="H16212" s="68" t="s">
        <v>161</v>
      </c>
      <c r="I16212" s="72"/>
    </row>
    <row r="16213" spans="1:9" hidden="1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7"/>
        <v>2</v>
      </c>
      <c r="H16213" s="68" t="s">
        <v>1850</v>
      </c>
      <c r="I16213" s="72" t="s">
        <v>13381</v>
      </c>
    </row>
    <row r="16214" spans="1:9" hidden="1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7"/>
        <v>2</v>
      </c>
      <c r="H16214" s="68" t="s">
        <v>13382</v>
      </c>
      <c r="I16214" s="72" t="s">
        <v>13381</v>
      </c>
    </row>
    <row r="16215" spans="1:9" hidden="1" x14ac:dyDescent="0.25">
      <c r="A16215" s="59" t="s">
        <v>6979</v>
      </c>
      <c r="B16215" s="59" t="s">
        <v>13383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7"/>
        <v>225000</v>
      </c>
      <c r="H16215" s="84" t="s">
        <v>6077</v>
      </c>
      <c r="I16215" s="72"/>
    </row>
    <row r="16216" spans="1:9" hidden="1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7"/>
        <v>450000</v>
      </c>
      <c r="H16216" s="68" t="s">
        <v>6965</v>
      </c>
      <c r="I16216" s="72"/>
    </row>
    <row r="16217" spans="1:9" hidden="1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7"/>
        <v>7000</v>
      </c>
      <c r="H16217" s="68" t="s">
        <v>6965</v>
      </c>
      <c r="I16217" s="72"/>
    </row>
    <row r="16218" spans="1:9" hidden="1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7"/>
        <v>57500</v>
      </c>
      <c r="H16218" s="68" t="s">
        <v>6965</v>
      </c>
      <c r="I16218" s="72"/>
    </row>
    <row r="16219" spans="1:9" hidden="1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7"/>
        <v>7500</v>
      </c>
      <c r="H16219" s="84" t="s">
        <v>6077</v>
      </c>
      <c r="I16219" s="72"/>
    </row>
    <row r="16220" spans="1:9" hidden="1" x14ac:dyDescent="0.25">
      <c r="A16220" s="59" t="s">
        <v>6979</v>
      </c>
      <c r="B16220" s="74" t="s">
        <v>11304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7"/>
        <v>10000</v>
      </c>
      <c r="H16220" s="84" t="s">
        <v>6077</v>
      </c>
      <c r="I16220" s="72"/>
    </row>
    <row r="16221" spans="1:9" hidden="1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7"/>
        <v>27000</v>
      </c>
      <c r="H16221" s="84" t="s">
        <v>6077</v>
      </c>
      <c r="I16221" s="72"/>
    </row>
    <row r="16222" spans="1:9" hidden="1" x14ac:dyDescent="0.25">
      <c r="A16222" s="59" t="s">
        <v>6979</v>
      </c>
      <c r="B16222" s="59" t="s">
        <v>13384</v>
      </c>
      <c r="C16222" s="85" t="s">
        <v>13385</v>
      </c>
      <c r="D16222" s="80">
        <v>1</v>
      </c>
      <c r="E16222" s="65" t="s">
        <v>31</v>
      </c>
      <c r="F16222" s="71">
        <v>1450000</v>
      </c>
      <c r="G16222" s="67">
        <f t="shared" si="527"/>
        <v>1450000</v>
      </c>
      <c r="H16222" s="84" t="s">
        <v>6077</v>
      </c>
      <c r="I16222" s="72"/>
    </row>
    <row r="16223" spans="1:9" hidden="1" x14ac:dyDescent="0.25">
      <c r="A16223" s="59" t="s">
        <v>6979</v>
      </c>
      <c r="B16223" s="59" t="s">
        <v>13384</v>
      </c>
      <c r="C16223" s="85" t="s">
        <v>13386</v>
      </c>
      <c r="D16223" s="80">
        <v>1</v>
      </c>
      <c r="E16223" s="65" t="s">
        <v>31</v>
      </c>
      <c r="F16223" s="71">
        <v>1450000</v>
      </c>
      <c r="G16223" s="67">
        <f t="shared" si="527"/>
        <v>1450000</v>
      </c>
      <c r="H16223" s="84" t="s">
        <v>6077</v>
      </c>
      <c r="I16223" s="72"/>
    </row>
    <row r="16224" spans="1:9" hidden="1" x14ac:dyDescent="0.25">
      <c r="A16224" s="59" t="s">
        <v>6979</v>
      </c>
      <c r="B16224" s="59" t="s">
        <v>13384</v>
      </c>
      <c r="C16224" s="85" t="s">
        <v>13387</v>
      </c>
      <c r="D16224" s="80">
        <v>1</v>
      </c>
      <c r="E16224" s="65" t="s">
        <v>31</v>
      </c>
      <c r="F16224" s="71">
        <v>1450000</v>
      </c>
      <c r="G16224" s="67">
        <f t="shared" si="527"/>
        <v>1450000</v>
      </c>
      <c r="H16224" s="84" t="s">
        <v>6077</v>
      </c>
      <c r="I16224" s="72"/>
    </row>
    <row r="16225" spans="1:9" hidden="1" x14ac:dyDescent="0.25">
      <c r="A16225" s="59" t="s">
        <v>6979</v>
      </c>
      <c r="B16225" s="59" t="s">
        <v>13384</v>
      </c>
      <c r="C16225" s="85" t="s">
        <v>13387</v>
      </c>
      <c r="D16225" s="80">
        <v>1</v>
      </c>
      <c r="E16225" s="65" t="s">
        <v>31</v>
      </c>
      <c r="F16225" s="71">
        <v>1450000</v>
      </c>
      <c r="G16225" s="67">
        <f t="shared" si="527"/>
        <v>1450000</v>
      </c>
      <c r="H16225" s="84" t="s">
        <v>6077</v>
      </c>
      <c r="I16225" s="72"/>
    </row>
    <row r="16226" spans="1:9" hidden="1" x14ac:dyDescent="0.25">
      <c r="A16226" s="59" t="s">
        <v>6979</v>
      </c>
      <c r="B16226" s="62" t="s">
        <v>13388</v>
      </c>
      <c r="C16226" s="85" t="s">
        <v>13389</v>
      </c>
      <c r="D16226" s="64">
        <v>1</v>
      </c>
      <c r="E16226" s="65" t="s">
        <v>31</v>
      </c>
      <c r="F16226" s="66">
        <v>775000</v>
      </c>
      <c r="G16226" s="67">
        <f t="shared" si="527"/>
        <v>775000</v>
      </c>
      <c r="H16226" s="84" t="s">
        <v>6077</v>
      </c>
      <c r="I16226" s="72"/>
    </row>
    <row r="16227" spans="1:9" hidden="1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7"/>
        <v>12000</v>
      </c>
      <c r="H16227" s="84" t="s">
        <v>6077</v>
      </c>
      <c r="I16227" s="72"/>
    </row>
    <row r="16228" spans="1:9" hidden="1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7"/>
        <v>45500</v>
      </c>
      <c r="H16228" s="84" t="s">
        <v>6077</v>
      </c>
      <c r="I16228" s="72"/>
    </row>
    <row r="16229" spans="1:9" hidden="1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7"/>
        <v>15000</v>
      </c>
      <c r="H16229" s="84" t="s">
        <v>6077</v>
      </c>
      <c r="I16229" s="72"/>
    </row>
    <row r="16230" spans="1:9" hidden="1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7"/>
        <v>22000</v>
      </c>
      <c r="H16230" s="84" t="s">
        <v>6077</v>
      </c>
      <c r="I16230" s="72"/>
    </row>
    <row r="16231" spans="1:9" hidden="1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7"/>
        <v>155000</v>
      </c>
      <c r="H16231" s="84" t="s">
        <v>6077</v>
      </c>
      <c r="I16231" s="72"/>
    </row>
    <row r="16232" spans="1:9" hidden="1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7"/>
        <v>280000</v>
      </c>
      <c r="H16232" s="84" t="s">
        <v>6077</v>
      </c>
      <c r="I16232" s="72"/>
    </row>
    <row r="16233" spans="1:9" hidden="1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7"/>
        <v>225000</v>
      </c>
      <c r="H16233" s="84" t="s">
        <v>6077</v>
      </c>
      <c r="I16233" s="72"/>
    </row>
    <row r="16234" spans="1:9" hidden="1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13390</v>
      </c>
    </row>
    <row r="16235" spans="1:9" hidden="1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28">F16235*D16235</f>
        <v>208134</v>
      </c>
      <c r="H16235" s="68" t="s">
        <v>2148</v>
      </c>
      <c r="I16235" s="72" t="s">
        <v>13391</v>
      </c>
    </row>
    <row r="16236" spans="1:9" hidden="1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28"/>
        <v>37500</v>
      </c>
      <c r="H16236" s="68" t="s">
        <v>2148</v>
      </c>
      <c r="I16236" s="72" t="s">
        <v>13391</v>
      </c>
    </row>
    <row r="16237" spans="1:9" hidden="1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28"/>
        <v>265000</v>
      </c>
      <c r="H16237" s="68" t="s">
        <v>2148</v>
      </c>
      <c r="I16237" s="72" t="s">
        <v>13391</v>
      </c>
    </row>
    <row r="16238" spans="1:9" hidden="1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28"/>
        <v>60000</v>
      </c>
      <c r="H16238" s="68" t="s">
        <v>2148</v>
      </c>
      <c r="I16238" s="72" t="s">
        <v>13391</v>
      </c>
    </row>
    <row r="16239" spans="1:9" hidden="1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28"/>
        <v>297000</v>
      </c>
      <c r="H16239" s="68" t="s">
        <v>3394</v>
      </c>
      <c r="I16239" s="72" t="s">
        <v>13392</v>
      </c>
    </row>
    <row r="16240" spans="1:9" hidden="1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28"/>
        <v>95000</v>
      </c>
      <c r="H16240" s="68" t="s">
        <v>3394</v>
      </c>
      <c r="I16240" s="72" t="s">
        <v>13392</v>
      </c>
    </row>
    <row r="16241" spans="1:9" hidden="1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28"/>
        <v>93000</v>
      </c>
      <c r="H16241" s="68" t="s">
        <v>3394</v>
      </c>
      <c r="I16241" s="72" t="s">
        <v>13392</v>
      </c>
    </row>
    <row r="16242" spans="1:9" hidden="1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28"/>
        <v>36000</v>
      </c>
      <c r="H16242" s="68" t="s">
        <v>3394</v>
      </c>
      <c r="I16242" s="72" t="s">
        <v>13392</v>
      </c>
    </row>
    <row r="16243" spans="1:9" hidden="1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28"/>
        <v>175000</v>
      </c>
      <c r="H16243" s="68" t="s">
        <v>3394</v>
      </c>
      <c r="I16243" s="72" t="s">
        <v>13392</v>
      </c>
    </row>
    <row r="16244" spans="1:9" hidden="1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28"/>
        <v>100000</v>
      </c>
      <c r="H16244" s="68" t="s">
        <v>3394</v>
      </c>
      <c r="I16244" s="72" t="s">
        <v>13392</v>
      </c>
    </row>
    <row r="16245" spans="1:9" hidden="1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28"/>
        <v>60000</v>
      </c>
      <c r="H16245" s="68" t="s">
        <v>6825</v>
      </c>
      <c r="I16245" s="72"/>
    </row>
    <row r="16246" spans="1:9" hidden="1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28"/>
        <v>193500</v>
      </c>
      <c r="H16246" s="68" t="s">
        <v>565</v>
      </c>
      <c r="I16246" s="72" t="s">
        <v>13393</v>
      </c>
    </row>
    <row r="16247" spans="1:9" hidden="1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28"/>
        <v>187035</v>
      </c>
      <c r="H16247" s="68" t="s">
        <v>565</v>
      </c>
      <c r="I16247" s="72" t="s">
        <v>13393</v>
      </c>
    </row>
    <row r="16248" spans="1:9" hidden="1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28"/>
        <v>36975</v>
      </c>
      <c r="H16248" s="68" t="s">
        <v>565</v>
      </c>
      <c r="I16248" s="72" t="s">
        <v>13393</v>
      </c>
    </row>
    <row r="16249" spans="1:9" hidden="1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28"/>
        <v>32500</v>
      </c>
      <c r="H16249" s="68" t="s">
        <v>565</v>
      </c>
      <c r="I16249" s="72" t="s">
        <v>13393</v>
      </c>
    </row>
    <row r="16250" spans="1:9" hidden="1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28"/>
        <v>13000</v>
      </c>
      <c r="H16250" s="84" t="s">
        <v>6077</v>
      </c>
      <c r="I16250" s="72"/>
    </row>
    <row r="16251" spans="1:9" hidden="1" x14ac:dyDescent="0.25">
      <c r="A16251" s="59" t="s">
        <v>6979</v>
      </c>
      <c r="B16251" s="74" t="s">
        <v>11304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28"/>
        <v>20000</v>
      </c>
      <c r="H16251" s="68" t="s">
        <v>1992</v>
      </c>
      <c r="I16251" s="72" t="s">
        <v>13394</v>
      </c>
    </row>
    <row r="16252" spans="1:9" hidden="1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28"/>
        <v>242182</v>
      </c>
      <c r="H16252" s="68" t="s">
        <v>1992</v>
      </c>
      <c r="I16252" s="72" t="s">
        <v>13394</v>
      </c>
    </row>
    <row r="16253" spans="1:9" hidden="1" x14ac:dyDescent="0.25">
      <c r="A16253" s="59" t="s">
        <v>6979</v>
      </c>
      <c r="B16253" s="59" t="s">
        <v>12767</v>
      </c>
      <c r="C16253" s="247" t="s">
        <v>13395</v>
      </c>
      <c r="D16253" s="64">
        <v>1</v>
      </c>
      <c r="E16253" s="65" t="s">
        <v>31</v>
      </c>
      <c r="F16253" s="66">
        <v>1400000</v>
      </c>
      <c r="G16253" s="67">
        <f t="shared" si="528"/>
        <v>1400000</v>
      </c>
      <c r="H16253" s="68" t="s">
        <v>1992</v>
      </c>
      <c r="I16253" s="72" t="s">
        <v>13394</v>
      </c>
    </row>
    <row r="16254" spans="1:9" hidden="1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28"/>
        <v>167500</v>
      </c>
      <c r="H16254" s="68" t="s">
        <v>1992</v>
      </c>
      <c r="I16254" s="72" t="s">
        <v>13394</v>
      </c>
    </row>
    <row r="16255" spans="1:9" hidden="1" x14ac:dyDescent="0.25">
      <c r="A16255" s="59" t="s">
        <v>6979</v>
      </c>
      <c r="B16255" s="59" t="s">
        <v>13155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28"/>
        <v>40000</v>
      </c>
      <c r="H16255" s="68" t="s">
        <v>1992</v>
      </c>
      <c r="I16255" s="72" t="s">
        <v>13394</v>
      </c>
    </row>
    <row r="16256" spans="1:9" hidden="1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28"/>
        <v>2200000</v>
      </c>
      <c r="H16256" s="68" t="s">
        <v>723</v>
      </c>
      <c r="I16256" s="72"/>
    </row>
    <row r="16257" spans="1:9" hidden="1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28"/>
        <v>1200000</v>
      </c>
      <c r="H16257" s="68" t="s">
        <v>723</v>
      </c>
      <c r="I16257" s="72"/>
    </row>
    <row r="16258" spans="1:9" x14ac:dyDescent="0.25">
      <c r="A16258" s="59" t="s">
        <v>6996</v>
      </c>
      <c r="B16258" s="62" t="s">
        <v>13396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28"/>
        <v>40000</v>
      </c>
      <c r="H16258" s="68" t="s">
        <v>127</v>
      </c>
      <c r="I16258" s="72"/>
    </row>
    <row r="16259" spans="1:9" hidden="1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28"/>
        <v>800000</v>
      </c>
      <c r="H16259" s="68" t="s">
        <v>127</v>
      </c>
      <c r="I16259" s="72"/>
    </row>
    <row r="16260" spans="1:9" hidden="1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28"/>
        <v>208134</v>
      </c>
      <c r="H16260" s="68" t="s">
        <v>2211</v>
      </c>
      <c r="I16260" s="72"/>
    </row>
    <row r="16261" spans="1:9" hidden="1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28"/>
        <v>93000</v>
      </c>
      <c r="H16261" s="68" t="s">
        <v>13397</v>
      </c>
      <c r="I16261" s="72" t="s">
        <v>13398</v>
      </c>
    </row>
    <row r="16262" spans="1:9" hidden="1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28"/>
        <v>36000</v>
      </c>
      <c r="H16262" s="68" t="s">
        <v>13397</v>
      </c>
      <c r="I16262" s="72" t="s">
        <v>13398</v>
      </c>
    </row>
    <row r="16263" spans="1:9" hidden="1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28"/>
        <v>95000</v>
      </c>
      <c r="H16263" s="68" t="s">
        <v>1235</v>
      </c>
      <c r="I16263" s="72"/>
    </row>
    <row r="16264" spans="1:9" hidden="1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28"/>
        <v>160000</v>
      </c>
      <c r="H16264" s="68" t="s">
        <v>1235</v>
      </c>
      <c r="I16264" s="72"/>
    </row>
    <row r="16265" spans="1:9" hidden="1" x14ac:dyDescent="0.25">
      <c r="A16265" s="59" t="s">
        <v>6996</v>
      </c>
      <c r="B16265" s="59" t="s">
        <v>13399</v>
      </c>
      <c r="C16265" s="76" t="s">
        <v>13400</v>
      </c>
      <c r="D16265" s="80">
        <v>1</v>
      </c>
      <c r="E16265" s="65" t="s">
        <v>31</v>
      </c>
      <c r="F16265" s="71">
        <v>1450000</v>
      </c>
      <c r="G16265" s="67">
        <f t="shared" si="528"/>
        <v>1450000</v>
      </c>
      <c r="H16265" s="68" t="s">
        <v>504</v>
      </c>
      <c r="I16265" s="72" t="s">
        <v>13401</v>
      </c>
    </row>
    <row r="16266" spans="1:9" hidden="1" x14ac:dyDescent="0.25">
      <c r="A16266" s="59" t="s">
        <v>6996</v>
      </c>
      <c r="B16266" s="59" t="s">
        <v>13399</v>
      </c>
      <c r="C16266" s="76" t="s">
        <v>13402</v>
      </c>
      <c r="D16266" s="80">
        <v>1</v>
      </c>
      <c r="E16266" s="65" t="s">
        <v>31</v>
      </c>
      <c r="F16266" s="71">
        <v>1450000</v>
      </c>
      <c r="G16266" s="67">
        <f t="shared" si="528"/>
        <v>1450000</v>
      </c>
      <c r="H16266" s="68" t="s">
        <v>504</v>
      </c>
      <c r="I16266" s="72" t="s">
        <v>13401</v>
      </c>
    </row>
    <row r="16267" spans="1:9" hidden="1" x14ac:dyDescent="0.25">
      <c r="A16267" s="59" t="s">
        <v>6996</v>
      </c>
      <c r="B16267" s="59" t="s">
        <v>13399</v>
      </c>
      <c r="C16267" s="76" t="s">
        <v>13403</v>
      </c>
      <c r="D16267" s="80">
        <v>1</v>
      </c>
      <c r="E16267" s="65" t="s">
        <v>31</v>
      </c>
      <c r="F16267" s="71">
        <v>1450000</v>
      </c>
      <c r="G16267" s="67">
        <f t="shared" si="528"/>
        <v>1450000</v>
      </c>
      <c r="H16267" s="68" t="s">
        <v>504</v>
      </c>
      <c r="I16267" s="72" t="s">
        <v>13401</v>
      </c>
    </row>
    <row r="16268" spans="1:9" hidden="1" x14ac:dyDescent="0.25">
      <c r="A16268" s="59" t="s">
        <v>6996</v>
      </c>
      <c r="B16268" s="59" t="s">
        <v>13399</v>
      </c>
      <c r="C16268" s="76" t="s">
        <v>13404</v>
      </c>
      <c r="D16268" s="80">
        <v>1</v>
      </c>
      <c r="E16268" s="65" t="s">
        <v>31</v>
      </c>
      <c r="F16268" s="71">
        <v>1450000</v>
      </c>
      <c r="G16268" s="67">
        <f t="shared" si="528"/>
        <v>1450000</v>
      </c>
      <c r="H16268" s="68" t="s">
        <v>504</v>
      </c>
      <c r="I16268" s="72" t="s">
        <v>13401</v>
      </c>
    </row>
    <row r="16269" spans="1:9" hidden="1" x14ac:dyDescent="0.25">
      <c r="A16269" s="59" t="s">
        <v>6996</v>
      </c>
      <c r="B16269" s="59" t="s">
        <v>13399</v>
      </c>
      <c r="C16269" s="76" t="s">
        <v>13405</v>
      </c>
      <c r="D16269" s="80">
        <v>1</v>
      </c>
      <c r="E16269" s="65" t="s">
        <v>31</v>
      </c>
      <c r="F16269" s="71">
        <v>1450000</v>
      </c>
      <c r="G16269" s="67">
        <f t="shared" si="528"/>
        <v>1450000</v>
      </c>
      <c r="H16269" s="68" t="s">
        <v>504</v>
      </c>
      <c r="I16269" s="72" t="s">
        <v>13401</v>
      </c>
    </row>
    <row r="16270" spans="1:9" hidden="1" x14ac:dyDescent="0.25">
      <c r="A16270" s="59" t="s">
        <v>6996</v>
      </c>
      <c r="B16270" s="59" t="s">
        <v>13399</v>
      </c>
      <c r="C16270" s="76" t="s">
        <v>13406</v>
      </c>
      <c r="D16270" s="80">
        <v>1</v>
      </c>
      <c r="E16270" s="65" t="s">
        <v>31</v>
      </c>
      <c r="F16270" s="71">
        <v>1450000</v>
      </c>
      <c r="G16270" s="67">
        <f t="shared" si="528"/>
        <v>1450000</v>
      </c>
      <c r="H16270" s="68" t="s">
        <v>504</v>
      </c>
      <c r="I16270" s="72" t="s">
        <v>13401</v>
      </c>
    </row>
    <row r="16271" spans="1:9" hidden="1" x14ac:dyDescent="0.25">
      <c r="A16271" s="59" t="s">
        <v>6996</v>
      </c>
      <c r="B16271" s="78" t="s">
        <v>96</v>
      </c>
      <c r="C16271" s="59" t="s">
        <v>13407</v>
      </c>
      <c r="D16271" s="64">
        <v>1</v>
      </c>
      <c r="E16271" s="65" t="s">
        <v>31</v>
      </c>
      <c r="F16271" s="209">
        <v>3400000</v>
      </c>
      <c r="G16271" s="67">
        <f t="shared" si="528"/>
        <v>3400000</v>
      </c>
      <c r="H16271" s="68" t="s">
        <v>504</v>
      </c>
      <c r="I16271" s="72" t="s">
        <v>13401</v>
      </c>
    </row>
    <row r="16272" spans="1:9" hidden="1" x14ac:dyDescent="0.25">
      <c r="A16272" s="59" t="s">
        <v>6996</v>
      </c>
      <c r="B16272" s="78" t="s">
        <v>96</v>
      </c>
      <c r="C16272" s="59" t="s">
        <v>13408</v>
      </c>
      <c r="D16272" s="64">
        <v>1</v>
      </c>
      <c r="E16272" s="65" t="s">
        <v>31</v>
      </c>
      <c r="F16272" s="209">
        <v>3400000</v>
      </c>
      <c r="G16272" s="67">
        <f t="shared" si="528"/>
        <v>3400000</v>
      </c>
      <c r="H16272" s="68" t="s">
        <v>504</v>
      </c>
      <c r="I16272" s="72" t="s">
        <v>13401</v>
      </c>
    </row>
    <row r="16273" spans="1:9" hidden="1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28"/>
        <v>335000</v>
      </c>
      <c r="H16273" s="68" t="s">
        <v>504</v>
      </c>
      <c r="I16273" s="72" t="s">
        <v>13401</v>
      </c>
    </row>
    <row r="16274" spans="1:9" hidden="1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28"/>
        <v>19000</v>
      </c>
      <c r="H16274" s="84" t="s">
        <v>6077</v>
      </c>
      <c r="I16274" s="72"/>
    </row>
    <row r="16275" spans="1:9" hidden="1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28"/>
        <v>300000</v>
      </c>
      <c r="H16275" s="84" t="s">
        <v>6077</v>
      </c>
      <c r="I16275" s="72"/>
    </row>
    <row r="16276" spans="1:9" hidden="1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28"/>
        <v>250000</v>
      </c>
      <c r="H16276" s="84" t="s">
        <v>6077</v>
      </c>
      <c r="I16276" s="72"/>
    </row>
    <row r="16277" spans="1:9" hidden="1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28"/>
        <v>13000</v>
      </c>
      <c r="H16277" s="84" t="s">
        <v>6077</v>
      </c>
      <c r="I16277" s="72"/>
    </row>
    <row r="16278" spans="1:9" hidden="1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28"/>
        <v>99000</v>
      </c>
      <c r="H16278" s="84" t="s">
        <v>6077</v>
      </c>
      <c r="I16278" s="72"/>
    </row>
    <row r="16279" spans="1:9" hidden="1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28"/>
        <v>60000</v>
      </c>
      <c r="H16279" s="84" t="s">
        <v>6077</v>
      </c>
      <c r="I16279" s="72"/>
    </row>
    <row r="16280" spans="1:9" hidden="1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28"/>
        <v>50000</v>
      </c>
      <c r="H16280" s="68" t="s">
        <v>6077</v>
      </c>
      <c r="I16280" s="72"/>
    </row>
    <row r="16281" spans="1:9" hidden="1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28"/>
        <v>93000</v>
      </c>
      <c r="H16281" s="84" t="s">
        <v>161</v>
      </c>
      <c r="I16281" s="72"/>
    </row>
    <row r="16282" spans="1:9" hidden="1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28"/>
        <v>49300</v>
      </c>
      <c r="H16282" s="84" t="s">
        <v>161</v>
      </c>
      <c r="I16282" s="72"/>
    </row>
    <row r="16283" spans="1:9" hidden="1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28"/>
        <v>33000</v>
      </c>
      <c r="H16283" s="84" t="s">
        <v>13409</v>
      </c>
      <c r="I16283" s="72"/>
    </row>
    <row r="16284" spans="1:9" hidden="1" x14ac:dyDescent="0.25">
      <c r="A16284" s="59" t="s">
        <v>6996</v>
      </c>
      <c r="B16284" s="62" t="s">
        <v>13410</v>
      </c>
      <c r="C16284" s="85"/>
      <c r="D16284" s="64">
        <v>1</v>
      </c>
      <c r="E16284" s="65" t="s">
        <v>31</v>
      </c>
      <c r="F16284" s="71">
        <v>11500</v>
      </c>
      <c r="G16284" s="67">
        <f t="shared" si="528"/>
        <v>11500</v>
      </c>
      <c r="H16284" s="84" t="s">
        <v>13409</v>
      </c>
      <c r="I16284" s="72"/>
    </row>
    <row r="16285" spans="1:9" hidden="1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hidden="1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hidden="1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hidden="1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hidden="1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hidden="1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28"/>
        <v>120000</v>
      </c>
      <c r="H16290" s="84" t="s">
        <v>2208</v>
      </c>
      <c r="I16290" s="72" t="s">
        <v>13411</v>
      </c>
    </row>
    <row r="16291" spans="1:9" hidden="1" x14ac:dyDescent="0.25">
      <c r="A16291" s="59" t="s">
        <v>6996</v>
      </c>
      <c r="B16291" s="59" t="s">
        <v>12767</v>
      </c>
      <c r="C16291" s="59" t="s">
        <v>13412</v>
      </c>
      <c r="D16291" s="80">
        <v>1</v>
      </c>
      <c r="E16291" s="65" t="s">
        <v>31</v>
      </c>
      <c r="F16291" s="209">
        <v>1400000</v>
      </c>
      <c r="G16291" s="67">
        <f t="shared" si="528"/>
        <v>1400000</v>
      </c>
      <c r="H16291" s="68" t="s">
        <v>158</v>
      </c>
      <c r="I16291" s="72" t="s">
        <v>13413</v>
      </c>
    </row>
    <row r="16292" spans="1:9" hidden="1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28"/>
        <v>167500</v>
      </c>
      <c r="H16292" s="68" t="s">
        <v>158</v>
      </c>
      <c r="I16292" s="72" t="s">
        <v>13413</v>
      </c>
    </row>
    <row r="16293" spans="1:9" hidden="1" x14ac:dyDescent="0.25">
      <c r="A16293" s="59" t="s">
        <v>6996</v>
      </c>
      <c r="B16293" s="59" t="s">
        <v>13155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28"/>
        <v>40000</v>
      </c>
      <c r="H16293" s="68" t="s">
        <v>158</v>
      </c>
      <c r="I16293" s="72" t="s">
        <v>13413</v>
      </c>
    </row>
    <row r="16294" spans="1:9" hidden="1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28"/>
        <v>950000</v>
      </c>
      <c r="H16294" s="68" t="s">
        <v>6825</v>
      </c>
      <c r="I16294" s="72" t="s">
        <v>13414</v>
      </c>
    </row>
    <row r="16295" spans="1:9" hidden="1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28"/>
        <v>1200000</v>
      </c>
      <c r="H16295" s="68" t="s">
        <v>6825</v>
      </c>
      <c r="I16295" s="72" t="s">
        <v>13414</v>
      </c>
    </row>
    <row r="16296" spans="1:9" hidden="1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13414</v>
      </c>
    </row>
    <row r="16297" spans="1:9" hidden="1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13414</v>
      </c>
    </row>
    <row r="16298" spans="1:9" hidden="1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13414</v>
      </c>
    </row>
    <row r="16299" spans="1:9" hidden="1" x14ac:dyDescent="0.25">
      <c r="A16299" s="392" t="s">
        <v>6996</v>
      </c>
      <c r="B16299" s="484" t="s">
        <v>5539</v>
      </c>
      <c r="C16299" s="392" t="s">
        <v>534</v>
      </c>
      <c r="D16299" s="387">
        <v>1</v>
      </c>
      <c r="E16299" s="388" t="s">
        <v>31</v>
      </c>
      <c r="F16299" s="464">
        <v>500000</v>
      </c>
      <c r="G16299" s="390">
        <f>F16299*D16299</f>
        <v>500000</v>
      </c>
      <c r="H16299" s="465" t="s">
        <v>188</v>
      </c>
      <c r="I16299" s="491"/>
    </row>
    <row r="16300" spans="1:9" hidden="1" x14ac:dyDescent="0.25">
      <c r="A16300" s="59" t="s">
        <v>7014</v>
      </c>
      <c r="B16300" s="59" t="s">
        <v>12788</v>
      </c>
      <c r="C16300" s="62" t="s">
        <v>13415</v>
      </c>
      <c r="D16300" s="64">
        <v>1</v>
      </c>
      <c r="E16300" s="65" t="s">
        <v>31</v>
      </c>
      <c r="F16300" s="71">
        <v>1700000</v>
      </c>
      <c r="G16300" s="209">
        <f t="shared" ref="G16300:G16364" si="529">F16300*D16300</f>
        <v>1700000</v>
      </c>
      <c r="H16300" s="68" t="s">
        <v>605</v>
      </c>
      <c r="I16300" s="72" t="s">
        <v>13416</v>
      </c>
    </row>
    <row r="16301" spans="1:9" hidden="1" x14ac:dyDescent="0.25">
      <c r="A16301" s="59" t="s">
        <v>7014</v>
      </c>
      <c r="B16301" s="59" t="s">
        <v>12788</v>
      </c>
      <c r="C16301" s="85" t="s">
        <v>13417</v>
      </c>
      <c r="D16301" s="80">
        <v>1</v>
      </c>
      <c r="E16301" s="65" t="s">
        <v>31</v>
      </c>
      <c r="F16301" s="71">
        <v>1700000</v>
      </c>
      <c r="G16301" s="67">
        <f t="shared" si="529"/>
        <v>1700000</v>
      </c>
      <c r="H16301" s="68" t="s">
        <v>605</v>
      </c>
      <c r="I16301" s="72" t="s">
        <v>13416</v>
      </c>
    </row>
    <row r="16302" spans="1:9" hidden="1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29"/>
        <v>400000</v>
      </c>
      <c r="H16302" s="84" t="s">
        <v>504</v>
      </c>
      <c r="I16302" s="72"/>
    </row>
    <row r="16303" spans="1:9" hidden="1" x14ac:dyDescent="0.25">
      <c r="A16303" s="59" t="s">
        <v>7014</v>
      </c>
      <c r="B16303" s="59" t="s">
        <v>12788</v>
      </c>
      <c r="C16303" s="180" t="s">
        <v>13418</v>
      </c>
      <c r="D16303" s="64">
        <v>1</v>
      </c>
      <c r="E16303" s="75" t="s">
        <v>31</v>
      </c>
      <c r="F16303" s="71">
        <v>1700000</v>
      </c>
      <c r="G16303" s="67">
        <f t="shared" si="529"/>
        <v>1700000</v>
      </c>
      <c r="H16303" s="68" t="s">
        <v>152</v>
      </c>
      <c r="I16303" s="72" t="s">
        <v>13419</v>
      </c>
    </row>
    <row r="16304" spans="1:9" hidden="1" x14ac:dyDescent="0.25">
      <c r="A16304" s="59" t="s">
        <v>7014</v>
      </c>
      <c r="B16304" s="59" t="s">
        <v>12788</v>
      </c>
      <c r="C16304" s="59" t="s">
        <v>13420</v>
      </c>
      <c r="D16304" s="80">
        <v>1</v>
      </c>
      <c r="E16304" s="65" t="s">
        <v>31</v>
      </c>
      <c r="F16304" s="71">
        <v>1700000</v>
      </c>
      <c r="G16304" s="67">
        <f t="shared" si="529"/>
        <v>1700000</v>
      </c>
      <c r="H16304" s="68" t="s">
        <v>152</v>
      </c>
      <c r="I16304" s="72" t="s">
        <v>13419</v>
      </c>
    </row>
    <row r="16305" spans="1:9" hidden="1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29"/>
        <v>500000</v>
      </c>
      <c r="H16305" s="68" t="s">
        <v>152</v>
      </c>
      <c r="I16305" s="72" t="s">
        <v>13419</v>
      </c>
    </row>
    <row r="16306" spans="1:9" hidden="1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29"/>
        <v>57500</v>
      </c>
      <c r="H16306" s="68" t="s">
        <v>152</v>
      </c>
      <c r="I16306" s="72" t="s">
        <v>13419</v>
      </c>
    </row>
    <row r="16307" spans="1:9" hidden="1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29"/>
        <v>45000</v>
      </c>
      <c r="H16307" s="68" t="s">
        <v>161</v>
      </c>
      <c r="I16307" s="72"/>
    </row>
    <row r="16308" spans="1:9" hidden="1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29"/>
        <v>7875</v>
      </c>
      <c r="H16308" s="68" t="s">
        <v>13421</v>
      </c>
      <c r="I16308" s="72"/>
    </row>
    <row r="16309" spans="1:9" hidden="1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29"/>
        <v>7875</v>
      </c>
      <c r="H16309" s="68" t="s">
        <v>127</v>
      </c>
      <c r="I16309" s="72"/>
    </row>
    <row r="16310" spans="1:9" hidden="1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29"/>
        <v>150000</v>
      </c>
      <c r="H16310" s="84" t="s">
        <v>127</v>
      </c>
      <c r="I16310" s="72"/>
    </row>
    <row r="16311" spans="1:9" hidden="1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29"/>
        <v>612700</v>
      </c>
      <c r="H16311" s="68" t="s">
        <v>582</v>
      </c>
      <c r="I16311" s="72"/>
    </row>
    <row r="16312" spans="1:9" hidden="1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29"/>
        <v>120000</v>
      </c>
      <c r="H16312" s="68" t="s">
        <v>6077</v>
      </c>
      <c r="I16312" s="72"/>
    </row>
    <row r="16313" spans="1:9" hidden="1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29"/>
        <v>200000</v>
      </c>
      <c r="H16313" s="68" t="s">
        <v>6077</v>
      </c>
      <c r="I16313" s="72"/>
    </row>
    <row r="16314" spans="1:9" hidden="1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29"/>
        <v>8000</v>
      </c>
      <c r="H16314" s="68" t="s">
        <v>6077</v>
      </c>
      <c r="I16314" s="72"/>
    </row>
    <row r="16315" spans="1:9" hidden="1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29"/>
        <v>126000</v>
      </c>
      <c r="H16315" s="68" t="s">
        <v>6077</v>
      </c>
      <c r="I16315" s="72"/>
    </row>
    <row r="16316" spans="1:9" hidden="1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29"/>
        <v>20000</v>
      </c>
      <c r="H16316" s="84" t="s">
        <v>7024</v>
      </c>
      <c r="I16316" s="72"/>
    </row>
    <row r="16317" spans="1:9" hidden="1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29"/>
        <v>29000</v>
      </c>
      <c r="H16317" s="84" t="s">
        <v>7024</v>
      </c>
      <c r="I16317" s="72"/>
    </row>
    <row r="16318" spans="1:9" hidden="1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29"/>
        <v>37500</v>
      </c>
      <c r="H16318" s="84" t="s">
        <v>7024</v>
      </c>
      <c r="I16318" s="72"/>
    </row>
    <row r="16319" spans="1:9" hidden="1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29"/>
        <v>55000</v>
      </c>
      <c r="H16319" s="84" t="s">
        <v>3815</v>
      </c>
      <c r="I16319" s="72"/>
    </row>
    <row r="16320" spans="1:9" hidden="1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29"/>
        <v>40000</v>
      </c>
      <c r="H16320" s="84" t="s">
        <v>3815</v>
      </c>
      <c r="I16320" s="72"/>
    </row>
    <row r="16321" spans="1:9" hidden="1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29"/>
        <v>5000</v>
      </c>
      <c r="H16321" s="84" t="s">
        <v>3815</v>
      </c>
      <c r="I16321" s="72"/>
    </row>
    <row r="16322" spans="1:9" hidden="1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29"/>
        <v>230000</v>
      </c>
      <c r="H16322" s="84" t="s">
        <v>1080</v>
      </c>
      <c r="I16322" s="72" t="s">
        <v>13422</v>
      </c>
    </row>
    <row r="16323" spans="1:9" hidden="1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29"/>
        <v>49500</v>
      </c>
      <c r="H16323" s="84" t="s">
        <v>1080</v>
      </c>
      <c r="I16323" s="72" t="s">
        <v>13422</v>
      </c>
    </row>
    <row r="16324" spans="1:9" hidden="1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29"/>
        <v>173445</v>
      </c>
      <c r="H16324" s="84" t="s">
        <v>3394</v>
      </c>
      <c r="I16324" s="72" t="s">
        <v>9080</v>
      </c>
    </row>
    <row r="16325" spans="1:9" hidden="1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29"/>
        <v>12500</v>
      </c>
      <c r="H16325" s="84" t="s">
        <v>3394</v>
      </c>
      <c r="I16325" s="72" t="s">
        <v>9080</v>
      </c>
    </row>
    <row r="16326" spans="1:9" hidden="1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29"/>
        <v>500000</v>
      </c>
      <c r="H16326" s="68" t="s">
        <v>2208</v>
      </c>
      <c r="I16326" s="72" t="s">
        <v>13423</v>
      </c>
    </row>
    <row r="16327" spans="1:9" hidden="1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29"/>
        <v>93000</v>
      </c>
      <c r="H16327" s="68" t="s">
        <v>161</v>
      </c>
      <c r="I16327" s="72"/>
    </row>
    <row r="16328" spans="1:9" hidden="1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29"/>
        <v>15000</v>
      </c>
      <c r="H16328" s="68" t="s">
        <v>582</v>
      </c>
      <c r="I16328" s="72"/>
    </row>
    <row r="16329" spans="1:9" hidden="1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29"/>
        <v>70000</v>
      </c>
      <c r="H16329" s="68" t="s">
        <v>3171</v>
      </c>
      <c r="I16329" s="72"/>
    </row>
    <row r="16330" spans="1:9" hidden="1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7030</v>
      </c>
      <c r="B16332" s="62" t="s">
        <v>13410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13421</v>
      </c>
      <c r="I16332" s="72"/>
    </row>
    <row r="16333" spans="1:9" hidden="1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29"/>
        <v>15750</v>
      </c>
      <c r="H16333" s="68" t="s">
        <v>13421</v>
      </c>
      <c r="I16333" s="72"/>
    </row>
    <row r="16334" spans="1:9" hidden="1" x14ac:dyDescent="0.25">
      <c r="A16334" s="59" t="s">
        <v>7030</v>
      </c>
      <c r="B16334" s="62" t="s">
        <v>13410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13409</v>
      </c>
      <c r="I16334" s="72"/>
    </row>
    <row r="16335" spans="1:9" x14ac:dyDescent="0.25">
      <c r="A16335" s="59" t="s">
        <v>7030</v>
      </c>
      <c r="B16335" s="79" t="s">
        <v>12317</v>
      </c>
      <c r="C16335" s="85"/>
      <c r="D16335" s="64">
        <v>20</v>
      </c>
      <c r="E16335" s="65" t="s">
        <v>31</v>
      </c>
      <c r="F16335" s="66">
        <v>1000</v>
      </c>
      <c r="G16335" s="67">
        <f t="shared" si="529"/>
        <v>20000</v>
      </c>
      <c r="H16335" s="84" t="s">
        <v>13421</v>
      </c>
      <c r="I16335" s="72"/>
    </row>
    <row r="16336" spans="1:9" hidden="1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29"/>
        <v>1067500</v>
      </c>
      <c r="H16336" s="68" t="s">
        <v>3837</v>
      </c>
      <c r="I16336" s="72"/>
    </row>
    <row r="16337" spans="1:9" hidden="1" x14ac:dyDescent="0.25">
      <c r="A16337" s="59" t="s">
        <v>7030</v>
      </c>
      <c r="B16337" s="59" t="s">
        <v>13424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29"/>
        <v>1800000</v>
      </c>
      <c r="H16337" s="68" t="s">
        <v>13425</v>
      </c>
      <c r="I16337" s="68" t="s">
        <v>7035</v>
      </c>
    </row>
    <row r="16338" spans="1:9" hidden="1" x14ac:dyDescent="0.25">
      <c r="A16338" s="59" t="s">
        <v>7030</v>
      </c>
      <c r="B16338" s="59" t="s">
        <v>13424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29"/>
        <v>1800000</v>
      </c>
      <c r="H16338" s="68" t="s">
        <v>13425</v>
      </c>
      <c r="I16338" s="68" t="s">
        <v>7035</v>
      </c>
    </row>
    <row r="16339" spans="1:9" hidden="1" x14ac:dyDescent="0.25">
      <c r="A16339" s="59" t="s">
        <v>7030</v>
      </c>
      <c r="B16339" s="59" t="s">
        <v>13424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29"/>
        <v>1800000</v>
      </c>
      <c r="H16339" s="68" t="s">
        <v>13425</v>
      </c>
      <c r="I16339" s="68" t="s">
        <v>7035</v>
      </c>
    </row>
    <row r="16340" spans="1:9" hidden="1" x14ac:dyDescent="0.25">
      <c r="A16340" s="59" t="s">
        <v>7030</v>
      </c>
      <c r="B16340" s="59" t="s">
        <v>13424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29"/>
        <v>1800000</v>
      </c>
      <c r="H16340" s="68" t="s">
        <v>13425</v>
      </c>
      <c r="I16340" s="68" t="s">
        <v>7035</v>
      </c>
    </row>
    <row r="16341" spans="1:9" hidden="1" x14ac:dyDescent="0.25">
      <c r="A16341" s="59" t="s">
        <v>7030</v>
      </c>
      <c r="B16341" s="59" t="s">
        <v>13424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29"/>
        <v>1800000</v>
      </c>
      <c r="H16341" s="68" t="s">
        <v>13425</v>
      </c>
      <c r="I16341" s="68" t="s">
        <v>7035</v>
      </c>
    </row>
    <row r="16342" spans="1:9" hidden="1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hidden="1" x14ac:dyDescent="0.25">
      <c r="A16343" s="59" t="s">
        <v>7030</v>
      </c>
      <c r="B16343" s="59" t="s">
        <v>13424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29"/>
        <v>1800000</v>
      </c>
      <c r="H16343" s="84" t="s">
        <v>13426</v>
      </c>
      <c r="I16343" s="68" t="s">
        <v>7035</v>
      </c>
    </row>
    <row r="16344" spans="1:9" hidden="1" x14ac:dyDescent="0.25">
      <c r="A16344" s="59" t="s">
        <v>7030</v>
      </c>
      <c r="B16344" s="59" t="s">
        <v>13424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29"/>
        <v>1800000</v>
      </c>
      <c r="H16344" s="84" t="s">
        <v>13426</v>
      </c>
      <c r="I16344" s="68" t="s">
        <v>7035</v>
      </c>
    </row>
    <row r="16345" spans="1:9" hidden="1" x14ac:dyDescent="0.25">
      <c r="A16345" s="59" t="s">
        <v>7030</v>
      </c>
      <c r="B16345" s="59" t="s">
        <v>13424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29"/>
        <v>1800000</v>
      </c>
      <c r="H16345" s="84" t="s">
        <v>13426</v>
      </c>
      <c r="I16345" s="68" t="s">
        <v>7035</v>
      </c>
    </row>
    <row r="16346" spans="1:9" hidden="1" x14ac:dyDescent="0.25">
      <c r="A16346" s="59" t="s">
        <v>7030</v>
      </c>
      <c r="B16346" s="59" t="s">
        <v>13424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29"/>
        <v>1800000</v>
      </c>
      <c r="H16346" s="84" t="s">
        <v>13426</v>
      </c>
      <c r="I16346" s="68" t="s">
        <v>7035</v>
      </c>
    </row>
    <row r="16347" spans="1:9" hidden="1" x14ac:dyDescent="0.25">
      <c r="A16347" s="59" t="s">
        <v>7030</v>
      </c>
      <c r="B16347" s="59" t="s">
        <v>13424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29"/>
        <v>1800000</v>
      </c>
      <c r="H16347" s="84" t="s">
        <v>13426</v>
      </c>
      <c r="I16347" s="68" t="s">
        <v>7035</v>
      </c>
    </row>
    <row r="16348" spans="1:9" hidden="1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29"/>
        <v>1750000</v>
      </c>
      <c r="H16348" s="68" t="s">
        <v>139</v>
      </c>
      <c r="I16348" s="72"/>
    </row>
    <row r="16349" spans="1:9" hidden="1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29"/>
        <v>49300</v>
      </c>
      <c r="H16349" s="68" t="s">
        <v>139</v>
      </c>
      <c r="I16349" s="72"/>
    </row>
    <row r="16350" spans="1:9" hidden="1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29"/>
        <v>110000</v>
      </c>
      <c r="H16350" s="68" t="s">
        <v>139</v>
      </c>
      <c r="I16350" s="72"/>
    </row>
    <row r="16351" spans="1:9" hidden="1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8">
        <v>33000</v>
      </c>
      <c r="G16351" s="398">
        <f t="shared" si="529"/>
        <v>264000</v>
      </c>
      <c r="H16351" s="346" t="s">
        <v>9000</v>
      </c>
      <c r="I16351" s="347"/>
    </row>
    <row r="16352" spans="1:9" hidden="1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9">
        <v>33000</v>
      </c>
      <c r="G16352" s="209">
        <f t="shared" si="529"/>
        <v>264000</v>
      </c>
      <c r="H16352" s="68" t="s">
        <v>3461</v>
      </c>
      <c r="I16352" s="72" t="s">
        <v>13427</v>
      </c>
    </row>
    <row r="16353" spans="1:9" hidden="1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29"/>
        <v>31000</v>
      </c>
      <c r="H16353" s="68" t="s">
        <v>3461</v>
      </c>
      <c r="I16353" s="72" t="s">
        <v>13427</v>
      </c>
    </row>
    <row r="16354" spans="1:9" hidden="1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29"/>
        <v>256500</v>
      </c>
      <c r="H16354" s="68" t="s">
        <v>127</v>
      </c>
      <c r="I16354" s="72"/>
    </row>
    <row r="16355" spans="1:9" hidden="1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29"/>
        <v>4</v>
      </c>
      <c r="H16355" s="68" t="s">
        <v>504</v>
      </c>
      <c r="I16355" s="72" t="s">
        <v>13428</v>
      </c>
    </row>
    <row r="16356" spans="1:9" hidden="1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29"/>
        <v>2</v>
      </c>
      <c r="H16356" s="68" t="s">
        <v>504</v>
      </c>
      <c r="I16356" s="72" t="s">
        <v>13428</v>
      </c>
    </row>
    <row r="16357" spans="1:9" hidden="1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29"/>
        <v>6450000</v>
      </c>
      <c r="H16357" s="68" t="s">
        <v>504</v>
      </c>
      <c r="I16357" s="72" t="s">
        <v>13428</v>
      </c>
    </row>
    <row r="16358" spans="1:9" hidden="1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29"/>
        <v>6850000</v>
      </c>
      <c r="H16358" s="68" t="s">
        <v>504</v>
      </c>
      <c r="I16358" s="72" t="s">
        <v>13428</v>
      </c>
    </row>
    <row r="16359" spans="1:9" hidden="1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29"/>
        <v>600000</v>
      </c>
      <c r="H16359" s="68" t="s">
        <v>6742</v>
      </c>
      <c r="I16359" s="72"/>
    </row>
    <row r="16360" spans="1:9" hidden="1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29"/>
        <v>85000</v>
      </c>
      <c r="H16360" s="68" t="s">
        <v>975</v>
      </c>
      <c r="I16360" s="72" t="s">
        <v>13429</v>
      </c>
    </row>
    <row r="16361" spans="1:9" hidden="1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29"/>
        <v>40000</v>
      </c>
      <c r="H16361" s="68" t="s">
        <v>975</v>
      </c>
      <c r="I16361" s="72" t="s">
        <v>13429</v>
      </c>
    </row>
    <row r="16362" spans="1:9" hidden="1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29"/>
        <v>24750</v>
      </c>
      <c r="H16362" s="68" t="s">
        <v>975</v>
      </c>
      <c r="I16362" s="72" t="s">
        <v>13429</v>
      </c>
    </row>
    <row r="16363" spans="1:9" hidden="1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29"/>
        <v>480000</v>
      </c>
      <c r="H16363" s="68" t="s">
        <v>504</v>
      </c>
      <c r="I16363" s="72" t="s">
        <v>13430</v>
      </c>
    </row>
    <row r="16364" spans="1:9" hidden="1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29"/>
        <v>950000</v>
      </c>
      <c r="H16364" s="68" t="s">
        <v>504</v>
      </c>
      <c r="I16364" s="72" t="s">
        <v>13430</v>
      </c>
    </row>
    <row r="16365" spans="1:9" hidden="1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30">F16365*D16365</f>
        <v>155000</v>
      </c>
      <c r="H16365" s="68" t="s">
        <v>161</v>
      </c>
      <c r="I16365" s="72"/>
    </row>
    <row r="16366" spans="1:9" hidden="1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30"/>
        <v>155000</v>
      </c>
      <c r="H16366" s="68" t="s">
        <v>35</v>
      </c>
      <c r="I16366" s="72"/>
    </row>
    <row r="16367" spans="1:9" hidden="1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30"/>
        <v>39375</v>
      </c>
      <c r="H16367" s="68" t="s">
        <v>13421</v>
      </c>
      <c r="I16367" s="72"/>
    </row>
    <row r="16368" spans="1:9" hidden="1" x14ac:dyDescent="0.25">
      <c r="A16368" s="59" t="s">
        <v>7053</v>
      </c>
      <c r="B16368" s="59" t="s">
        <v>440</v>
      </c>
      <c r="C16368" s="85" t="s">
        <v>13431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13432</v>
      </c>
    </row>
    <row r="16369" spans="1:9" hidden="1" x14ac:dyDescent="0.25">
      <c r="A16369" s="59" t="s">
        <v>7053</v>
      </c>
      <c r="B16369" s="59" t="s">
        <v>440</v>
      </c>
      <c r="C16369" s="59" t="s">
        <v>13433</v>
      </c>
      <c r="D16369" s="64">
        <v>1</v>
      </c>
      <c r="E16369" s="65" t="s">
        <v>31</v>
      </c>
      <c r="F16369" s="66">
        <v>3700000</v>
      </c>
      <c r="G16369" s="67">
        <f t="shared" si="530"/>
        <v>3700000</v>
      </c>
      <c r="H16369" s="84" t="s">
        <v>630</v>
      </c>
      <c r="I16369" s="72" t="s">
        <v>13432</v>
      </c>
    </row>
    <row r="16370" spans="1:9" hidden="1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30"/>
        <v>670000</v>
      </c>
      <c r="H16370" s="84" t="s">
        <v>630</v>
      </c>
      <c r="I16370" s="72" t="s">
        <v>13432</v>
      </c>
    </row>
    <row r="16371" spans="1:9" hidden="1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30"/>
        <v>140000</v>
      </c>
      <c r="H16371" s="84" t="s">
        <v>630</v>
      </c>
      <c r="I16371" s="72" t="s">
        <v>13432</v>
      </c>
    </row>
    <row r="16372" spans="1:9" hidden="1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30"/>
        <v>900000</v>
      </c>
      <c r="H16372" s="84" t="s">
        <v>630</v>
      </c>
      <c r="I16372" s="72" t="s">
        <v>13432</v>
      </c>
    </row>
    <row r="16373" spans="1:9" hidden="1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30"/>
        <v>1400000</v>
      </c>
      <c r="H16373" s="84" t="s">
        <v>630</v>
      </c>
      <c r="I16373" s="72" t="s">
        <v>13432</v>
      </c>
    </row>
    <row r="16374" spans="1:9" hidden="1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30"/>
        <v>480000</v>
      </c>
      <c r="H16374" s="84" t="s">
        <v>630</v>
      </c>
      <c r="I16374" s="72" t="s">
        <v>13432</v>
      </c>
    </row>
    <row r="16375" spans="1:9" hidden="1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30"/>
        <v>200000</v>
      </c>
      <c r="H16375" s="84" t="s">
        <v>630</v>
      </c>
      <c r="I16375" s="72" t="s">
        <v>13432</v>
      </c>
    </row>
    <row r="16376" spans="1:9" hidden="1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30"/>
        <v>55000</v>
      </c>
      <c r="H16376" s="84" t="s">
        <v>630</v>
      </c>
      <c r="I16376" s="72" t="s">
        <v>13432</v>
      </c>
    </row>
    <row r="16377" spans="1:9" hidden="1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30"/>
        <v>75000</v>
      </c>
      <c r="H16377" s="84" t="s">
        <v>630</v>
      </c>
      <c r="I16377" s="72" t="s">
        <v>13432</v>
      </c>
    </row>
    <row r="16378" spans="1:9" hidden="1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20" t="s">
        <v>13434</v>
      </c>
      <c r="G16378" s="67">
        <f t="shared" si="530"/>
        <v>360000</v>
      </c>
      <c r="H16378" s="84" t="s">
        <v>630</v>
      </c>
      <c r="I16378" s="72" t="s">
        <v>13432</v>
      </c>
    </row>
    <row r="16379" spans="1:9" hidden="1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30"/>
        <v>215000</v>
      </c>
      <c r="H16379" s="84" t="s">
        <v>630</v>
      </c>
      <c r="I16379" s="72" t="s">
        <v>13432</v>
      </c>
    </row>
    <row r="16380" spans="1:9" hidden="1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30"/>
        <v>225000</v>
      </c>
      <c r="H16380" s="84" t="s">
        <v>630</v>
      </c>
      <c r="I16380" s="72" t="s">
        <v>13432</v>
      </c>
    </row>
    <row r="16381" spans="1:9" hidden="1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13435</v>
      </c>
    </row>
    <row r="16382" spans="1:9" hidden="1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30"/>
        <v>216000</v>
      </c>
      <c r="H16382" s="84" t="s">
        <v>630</v>
      </c>
      <c r="I16382" s="72" t="s">
        <v>13435</v>
      </c>
    </row>
    <row r="16383" spans="1:9" hidden="1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30"/>
        <v>75000</v>
      </c>
      <c r="H16383" s="84" t="s">
        <v>630</v>
      </c>
      <c r="I16383" s="72" t="s">
        <v>13435</v>
      </c>
    </row>
    <row r="16384" spans="1:9" hidden="1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30"/>
        <v>45000</v>
      </c>
      <c r="H16384" s="68" t="s">
        <v>127</v>
      </c>
      <c r="I16384" s="72"/>
    </row>
    <row r="16385" spans="1:9" hidden="1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13436</v>
      </c>
      <c r="I16387" s="72" t="s">
        <v>13437</v>
      </c>
    </row>
    <row r="16388" spans="1:9" hidden="1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31">F16388*D16388</f>
        <v>2327000</v>
      </c>
      <c r="H16388" s="68" t="s">
        <v>7059</v>
      </c>
      <c r="I16388" s="72"/>
    </row>
    <row r="16389" spans="1:9" hidden="1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31"/>
        <v>2163000</v>
      </c>
      <c r="H16389" s="68" t="s">
        <v>2792</v>
      </c>
      <c r="I16389" s="72"/>
    </row>
    <row r="16390" spans="1:9" hidden="1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31"/>
        <v>280000</v>
      </c>
      <c r="H16390" s="84" t="s">
        <v>3837</v>
      </c>
      <c r="I16390" s="72"/>
    </row>
    <row r="16391" spans="1:9" hidden="1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31"/>
        <v>142500</v>
      </c>
      <c r="H16391" s="84" t="s">
        <v>7063</v>
      </c>
      <c r="I16391" s="72"/>
    </row>
    <row r="16392" spans="1:9" hidden="1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31"/>
        <v>1</v>
      </c>
      <c r="H16392" s="84" t="s">
        <v>7068</v>
      </c>
      <c r="I16392" s="72" t="s">
        <v>11186</v>
      </c>
    </row>
    <row r="16393" spans="1:9" hidden="1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31"/>
        <v>2</v>
      </c>
      <c r="H16393" s="84" t="s">
        <v>7070</v>
      </c>
      <c r="I16393" s="72" t="s">
        <v>11186</v>
      </c>
    </row>
    <row r="16394" spans="1:9" hidden="1" x14ac:dyDescent="0.25">
      <c r="A16394" s="476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31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31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31"/>
        <v>15000</v>
      </c>
      <c r="H16396" s="68" t="s">
        <v>13421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31"/>
        <v>5250</v>
      </c>
      <c r="H16397" s="68" t="s">
        <v>13421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31"/>
        <v>75000</v>
      </c>
      <c r="H16398" s="68" t="s">
        <v>13421</v>
      </c>
      <c r="I16398" s="72"/>
    </row>
    <row r="16399" spans="1:9" x14ac:dyDescent="0.25">
      <c r="A16399" s="210">
        <v>44571</v>
      </c>
      <c r="B16399" s="59" t="s">
        <v>11819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31"/>
        <v>10000</v>
      </c>
      <c r="H16399" s="68" t="s">
        <v>13421</v>
      </c>
      <c r="I16399" s="72"/>
    </row>
    <row r="16400" spans="1:9" hidden="1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hidden="1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hidden="1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31"/>
        <v>5250</v>
      </c>
      <c r="H16403" s="84" t="s">
        <v>7063</v>
      </c>
      <c r="I16403" s="72"/>
    </row>
    <row r="16404" spans="1:9" hidden="1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31"/>
        <v>15000</v>
      </c>
      <c r="H16404" s="84" t="s">
        <v>7063</v>
      </c>
      <c r="I16404" s="72"/>
    </row>
    <row r="16405" spans="1:9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31"/>
        <v>7500</v>
      </c>
      <c r="H16405" s="84" t="s">
        <v>7063</v>
      </c>
      <c r="I16405" s="72"/>
    </row>
    <row r="16406" spans="1:9" hidden="1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31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31"/>
        <v>85000</v>
      </c>
      <c r="H16407" s="84" t="s">
        <v>601</v>
      </c>
      <c r="I16407" s="72" t="s">
        <v>13438</v>
      </c>
    </row>
    <row r="16408" spans="1:9" hidden="1" x14ac:dyDescent="0.25">
      <c r="A16408" s="459">
        <v>44571</v>
      </c>
      <c r="B16408" s="484" t="s">
        <v>5539</v>
      </c>
      <c r="C16408" s="392" t="s">
        <v>534</v>
      </c>
      <c r="D16408" s="387">
        <v>1</v>
      </c>
      <c r="E16408" s="388" t="s">
        <v>31</v>
      </c>
      <c r="F16408" s="464">
        <v>500000</v>
      </c>
      <c r="G16408" s="390">
        <f t="shared" si="531"/>
        <v>500000</v>
      </c>
      <c r="H16408" s="465" t="s">
        <v>601</v>
      </c>
      <c r="I16408" s="491" t="s">
        <v>13438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31"/>
        <v>297000</v>
      </c>
      <c r="H16409" s="84" t="s">
        <v>1029</v>
      </c>
      <c r="I16409" s="72" t="s">
        <v>13439</v>
      </c>
    </row>
    <row r="16410" spans="1:9" hidden="1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31"/>
        <v>95000</v>
      </c>
      <c r="H16410" s="84" t="s">
        <v>1029</v>
      </c>
      <c r="I16410" s="72" t="s">
        <v>13439</v>
      </c>
    </row>
    <row r="16411" spans="1:9" hidden="1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20" t="s">
        <v>13440</v>
      </c>
      <c r="G16411" s="67">
        <f t="shared" si="531"/>
        <v>93000</v>
      </c>
      <c r="H16411" s="84" t="s">
        <v>1029</v>
      </c>
      <c r="I16411" s="72" t="s">
        <v>13439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31"/>
        <v>39000</v>
      </c>
      <c r="H16412" s="84" t="s">
        <v>1029</v>
      </c>
      <c r="I16412" s="72" t="s">
        <v>13439</v>
      </c>
    </row>
    <row r="16413" spans="1:9" hidden="1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31"/>
        <v>500000</v>
      </c>
      <c r="H16413" s="84" t="s">
        <v>1029</v>
      </c>
      <c r="I16413" s="72" t="s">
        <v>13439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31"/>
        <v>90000</v>
      </c>
      <c r="H16414" s="84" t="s">
        <v>2148</v>
      </c>
      <c r="I16414" s="72" t="s">
        <v>13441</v>
      </c>
    </row>
    <row r="16415" spans="1:9" hidden="1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31"/>
        <v>500000</v>
      </c>
      <c r="H16415" s="84" t="s">
        <v>2148</v>
      </c>
      <c r="I16415" s="72" t="s">
        <v>13441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31"/>
        <v>40000</v>
      </c>
      <c r="H16416" s="68" t="s">
        <v>158</v>
      </c>
      <c r="I16416" s="72" t="s">
        <v>13442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31"/>
        <v>49500</v>
      </c>
      <c r="H16417" s="68" t="s">
        <v>158</v>
      </c>
      <c r="I16417" s="72" t="s">
        <v>13442</v>
      </c>
    </row>
    <row r="16418" spans="1:9" hidden="1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31"/>
        <v>265000</v>
      </c>
      <c r="H16418" s="68" t="s">
        <v>158</v>
      </c>
      <c r="I16418" s="72" t="s">
        <v>13442</v>
      </c>
    </row>
    <row r="16419" spans="1:9" hidden="1" x14ac:dyDescent="0.25">
      <c r="A16419" s="210">
        <v>44571</v>
      </c>
      <c r="B16419" s="62" t="s">
        <v>13388</v>
      </c>
      <c r="C16419" s="74" t="s">
        <v>13443</v>
      </c>
      <c r="D16419" s="80">
        <v>1</v>
      </c>
      <c r="E16419" s="65" t="s">
        <v>31</v>
      </c>
      <c r="F16419" s="66">
        <v>775000</v>
      </c>
      <c r="G16419" s="67">
        <f t="shared" si="531"/>
        <v>775000</v>
      </c>
      <c r="H16419" s="68" t="s">
        <v>504</v>
      </c>
      <c r="I16419" s="72" t="s">
        <v>13444</v>
      </c>
    </row>
    <row r="16420" spans="1:9" hidden="1" x14ac:dyDescent="0.25">
      <c r="A16420" s="210">
        <v>44571</v>
      </c>
      <c r="B16420" s="62" t="s">
        <v>13388</v>
      </c>
      <c r="C16420" s="74" t="s">
        <v>13445</v>
      </c>
      <c r="D16420" s="64">
        <v>1</v>
      </c>
      <c r="E16420" s="65" t="s">
        <v>31</v>
      </c>
      <c r="F16420" s="66">
        <v>775000</v>
      </c>
      <c r="G16420" s="67">
        <f t="shared" si="531"/>
        <v>775000</v>
      </c>
      <c r="H16420" s="68" t="s">
        <v>504</v>
      </c>
      <c r="I16420" s="72" t="s">
        <v>13444</v>
      </c>
    </row>
    <row r="16421" spans="1:9" hidden="1" x14ac:dyDescent="0.25">
      <c r="A16421" s="210">
        <v>44571</v>
      </c>
      <c r="B16421" s="62" t="s">
        <v>13388</v>
      </c>
      <c r="C16421" s="74" t="s">
        <v>13446</v>
      </c>
      <c r="D16421" s="59">
        <v>1</v>
      </c>
      <c r="E16421" s="65" t="s">
        <v>31</v>
      </c>
      <c r="F16421" s="66">
        <v>775000</v>
      </c>
      <c r="G16421" s="67">
        <f t="shared" si="531"/>
        <v>775000</v>
      </c>
      <c r="H16421" s="68" t="s">
        <v>504</v>
      </c>
      <c r="I16421" s="72" t="s">
        <v>13444</v>
      </c>
    </row>
    <row r="16422" spans="1:9" hidden="1" x14ac:dyDescent="0.25">
      <c r="A16422" s="210">
        <v>44571</v>
      </c>
      <c r="B16422" s="62" t="s">
        <v>13388</v>
      </c>
      <c r="C16422" s="74" t="s">
        <v>13447</v>
      </c>
      <c r="D16422" s="80">
        <v>1</v>
      </c>
      <c r="E16422" s="65" t="s">
        <v>31</v>
      </c>
      <c r="F16422" s="66">
        <v>775000</v>
      </c>
      <c r="G16422" s="67">
        <f t="shared" si="531"/>
        <v>775000</v>
      </c>
      <c r="H16422" s="68" t="s">
        <v>504</v>
      </c>
      <c r="I16422" s="72" t="s">
        <v>13444</v>
      </c>
    </row>
    <row r="16423" spans="1:9" hidden="1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31"/>
        <v>140000</v>
      </c>
      <c r="H16423" s="68" t="s">
        <v>504</v>
      </c>
      <c r="I16423" s="72" t="s">
        <v>13444</v>
      </c>
    </row>
    <row r="16424" spans="1:9" hidden="1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31"/>
        <v>500000</v>
      </c>
      <c r="H16424" s="68" t="s">
        <v>1972</v>
      </c>
      <c r="I16424" s="72" t="s">
        <v>13448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31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31"/>
        <v>115000</v>
      </c>
      <c r="H16426" s="68" t="s">
        <v>502</v>
      </c>
      <c r="I16426" s="72" t="s">
        <v>13449</v>
      </c>
    </row>
    <row r="16427" spans="1:9" hidden="1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31"/>
        <v>187035</v>
      </c>
      <c r="H16427" s="68" t="s">
        <v>502</v>
      </c>
      <c r="I16427" s="72" t="s">
        <v>13449</v>
      </c>
    </row>
    <row r="16428" spans="1:9" hidden="1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31"/>
        <v>21000</v>
      </c>
      <c r="H16428" s="68" t="s">
        <v>502</v>
      </c>
      <c r="I16428" s="72" t="s">
        <v>13449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31"/>
        <v>162500</v>
      </c>
      <c r="H16429" s="68" t="s">
        <v>502</v>
      </c>
      <c r="I16429" s="72" t="s">
        <v>13449</v>
      </c>
    </row>
    <row r="16430" spans="1:9" hidden="1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13449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13449</v>
      </c>
    </row>
    <row r="16432" spans="1:9" hidden="1" x14ac:dyDescent="0.25">
      <c r="A16432" s="210">
        <v>44571</v>
      </c>
      <c r="B16432" s="59" t="s">
        <v>110</v>
      </c>
      <c r="C16432" s="59" t="s">
        <v>13450</v>
      </c>
      <c r="D16432" s="64">
        <v>1</v>
      </c>
      <c r="E16432" s="65" t="s">
        <v>66</v>
      </c>
      <c r="F16432" s="71">
        <v>2100000</v>
      </c>
      <c r="G16432" s="67">
        <f t="shared" ref="G16432:G16478" si="532">F16432*D16432</f>
        <v>2100000</v>
      </c>
      <c r="H16432" s="84" t="s">
        <v>1941</v>
      </c>
      <c r="I16432" s="72" t="s">
        <v>13451</v>
      </c>
    </row>
    <row r="16433" spans="1:9" hidden="1" x14ac:dyDescent="0.25">
      <c r="A16433" s="210">
        <v>44571</v>
      </c>
      <c r="B16433" s="59" t="s">
        <v>110</v>
      </c>
      <c r="C16433" s="59" t="s">
        <v>12420</v>
      </c>
      <c r="D16433" s="59">
        <v>1</v>
      </c>
      <c r="E16433" s="59" t="s">
        <v>66</v>
      </c>
      <c r="F16433" s="71">
        <v>2100000</v>
      </c>
      <c r="G16433" s="67">
        <f t="shared" si="532"/>
        <v>2100000</v>
      </c>
      <c r="H16433" s="84" t="s">
        <v>1941</v>
      </c>
      <c r="I16433" s="72" t="s">
        <v>13451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2"/>
        <v>297000</v>
      </c>
      <c r="H16434" s="84" t="s">
        <v>1941</v>
      </c>
      <c r="I16434" s="72" t="s">
        <v>13451</v>
      </c>
    </row>
    <row r="16435" spans="1:9" hidden="1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2"/>
        <v>95000</v>
      </c>
      <c r="H16435" s="84" t="s">
        <v>1941</v>
      </c>
      <c r="I16435" s="72" t="s">
        <v>13451</v>
      </c>
    </row>
    <row r="16436" spans="1:9" hidden="1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2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2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2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2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2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2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2"/>
        <v>550000</v>
      </c>
      <c r="H16442" s="68" t="s">
        <v>3813</v>
      </c>
      <c r="I16442" s="72" t="s">
        <v>12117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2"/>
        <v>650000</v>
      </c>
      <c r="H16443" s="68" t="s">
        <v>3813</v>
      </c>
      <c r="I16443" s="72" t="s">
        <v>12117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2"/>
        <v>800000</v>
      </c>
      <c r="H16444" s="68" t="s">
        <v>3813</v>
      </c>
      <c r="I16444" s="72" t="s">
        <v>12117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2"/>
        <v>1920000</v>
      </c>
      <c r="H16445" s="68" t="s">
        <v>3813</v>
      </c>
      <c r="I16445" s="72" t="s">
        <v>12117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2"/>
        <v>650000</v>
      </c>
      <c r="H16446" s="68" t="s">
        <v>3813</v>
      </c>
      <c r="I16446" s="72" t="s">
        <v>12117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2"/>
        <v>6450000</v>
      </c>
      <c r="H16447" s="68" t="s">
        <v>3813</v>
      </c>
      <c r="I16447" s="72" t="s">
        <v>12117</v>
      </c>
    </row>
    <row r="16448" spans="1:9" hidden="1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2"/>
        <v>13125</v>
      </c>
      <c r="H16449" s="68" t="s">
        <v>13421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2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2"/>
        <v>264000</v>
      </c>
      <c r="H16451" s="84" t="s">
        <v>1035</v>
      </c>
      <c r="I16451" s="72" t="s">
        <v>13452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2"/>
        <v>264000</v>
      </c>
      <c r="H16452" s="84" t="s">
        <v>1540</v>
      </c>
      <c r="I16452" s="72" t="s">
        <v>13453</v>
      </c>
    </row>
    <row r="16453" spans="1:9" hidden="1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2"/>
        <v>50000</v>
      </c>
      <c r="H16453" s="84" t="s">
        <v>7087</v>
      </c>
      <c r="I16453" s="72"/>
    </row>
    <row r="16454" spans="1:9" hidden="1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2"/>
        <v>50000</v>
      </c>
      <c r="H16454" s="84" t="s">
        <v>7087</v>
      </c>
      <c r="I16454" s="72"/>
    </row>
    <row r="16455" spans="1:9" hidden="1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2"/>
        <v>175000</v>
      </c>
      <c r="H16455" s="84" t="s">
        <v>3394</v>
      </c>
      <c r="I16455" s="72" t="s">
        <v>9080</v>
      </c>
    </row>
    <row r="16456" spans="1:9" hidden="1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2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2"/>
        <v>297000</v>
      </c>
      <c r="H16457" s="84" t="s">
        <v>1725</v>
      </c>
      <c r="I16457" s="72" t="s">
        <v>13454</v>
      </c>
    </row>
    <row r="16458" spans="1:9" hidden="1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2"/>
        <v>95000</v>
      </c>
      <c r="H16458" s="84" t="s">
        <v>1725</v>
      </c>
      <c r="I16458" s="72" t="s">
        <v>13454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2"/>
        <v>210000</v>
      </c>
      <c r="H16459" s="84" t="s">
        <v>1725</v>
      </c>
      <c r="I16459" s="72" t="s">
        <v>13454</v>
      </c>
    </row>
    <row r="16460" spans="1:9" hidden="1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2"/>
        <v>93000</v>
      </c>
      <c r="H16460" s="84" t="s">
        <v>1725</v>
      </c>
      <c r="I16460" s="72" t="s">
        <v>13454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2"/>
        <v>39000</v>
      </c>
      <c r="H16461" s="84" t="s">
        <v>1725</v>
      </c>
      <c r="I16461" s="72" t="s">
        <v>13454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2"/>
        <v>264000</v>
      </c>
      <c r="H16462" s="84" t="s">
        <v>1571</v>
      </c>
      <c r="I16462" s="72" t="s">
        <v>13455</v>
      </c>
    </row>
    <row r="16463" spans="1:9" hidden="1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2"/>
        <v>93000</v>
      </c>
      <c r="H16463" s="84" t="s">
        <v>1571</v>
      </c>
      <c r="I16463" s="72" t="s">
        <v>13455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2"/>
        <v>39000</v>
      </c>
      <c r="H16464" s="84" t="s">
        <v>1571</v>
      </c>
      <c r="I16464" s="72" t="s">
        <v>13455</v>
      </c>
    </row>
    <row r="16465" spans="1:9" hidden="1" x14ac:dyDescent="0.25">
      <c r="A16465" s="210">
        <v>44630</v>
      </c>
      <c r="B16465" s="59" t="s">
        <v>13456</v>
      </c>
      <c r="C16465" s="59" t="s">
        <v>4193</v>
      </c>
      <c r="D16465" s="487">
        <v>2</v>
      </c>
      <c r="E16465" s="230" t="s">
        <v>28</v>
      </c>
      <c r="F16465" s="71">
        <v>10000</v>
      </c>
      <c r="G16465" s="67">
        <f t="shared" si="532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2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2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2"/>
        <v>265000</v>
      </c>
      <c r="H16468" s="68" t="s">
        <v>1722</v>
      </c>
      <c r="I16468" s="72" t="s">
        <v>13457</v>
      </c>
    </row>
    <row r="16469" spans="1:9" hidden="1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2"/>
        <v>187035</v>
      </c>
      <c r="H16469" s="68" t="s">
        <v>1722</v>
      </c>
      <c r="I16469" s="72" t="s">
        <v>13457</v>
      </c>
    </row>
    <row r="16470" spans="1:9" hidden="1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2"/>
        <v>500000</v>
      </c>
      <c r="H16470" s="68" t="s">
        <v>1722</v>
      </c>
      <c r="I16470" s="72" t="s">
        <v>13457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2"/>
        <v>208134</v>
      </c>
      <c r="H16471" s="68" t="s">
        <v>1039</v>
      </c>
      <c r="I16471" s="72" t="s">
        <v>13458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2"/>
        <v>12500</v>
      </c>
      <c r="H16472" s="68" t="s">
        <v>1039</v>
      </c>
      <c r="I16472" s="72" t="s">
        <v>13458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2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2"/>
        <v>1820000</v>
      </c>
      <c r="H16474" s="68" t="s">
        <v>1035</v>
      </c>
      <c r="I16474" s="72" t="s">
        <v>13459</v>
      </c>
    </row>
    <row r="16475" spans="1:9" hidden="1" x14ac:dyDescent="0.25">
      <c r="A16475" s="210">
        <v>44630</v>
      </c>
      <c r="B16475" s="59" t="s">
        <v>110</v>
      </c>
      <c r="C16475" s="70" t="s">
        <v>13460</v>
      </c>
      <c r="D16475" s="64">
        <v>1</v>
      </c>
      <c r="E16475" s="75" t="s">
        <v>66</v>
      </c>
      <c r="F16475" s="71">
        <v>2100000</v>
      </c>
      <c r="G16475" s="67">
        <f t="shared" si="532"/>
        <v>2100000</v>
      </c>
      <c r="H16475" s="68" t="s">
        <v>1035</v>
      </c>
      <c r="I16475" s="72" t="s">
        <v>13459</v>
      </c>
    </row>
    <row r="16476" spans="1:9" hidden="1" x14ac:dyDescent="0.25">
      <c r="A16476" s="210">
        <v>44630</v>
      </c>
      <c r="B16476" s="59" t="s">
        <v>110</v>
      </c>
      <c r="C16476" s="59" t="s">
        <v>13461</v>
      </c>
      <c r="D16476" s="59">
        <v>1</v>
      </c>
      <c r="E16476" s="59" t="s">
        <v>66</v>
      </c>
      <c r="F16476" s="60">
        <v>2100000</v>
      </c>
      <c r="G16476" s="67">
        <f t="shared" si="532"/>
        <v>2100000</v>
      </c>
      <c r="H16476" s="68" t="s">
        <v>1035</v>
      </c>
      <c r="I16476" s="72" t="s">
        <v>13459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2"/>
        <v>62000</v>
      </c>
      <c r="H16477" s="68" t="s">
        <v>1035</v>
      </c>
      <c r="I16477" s="72" t="s">
        <v>13459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2"/>
        <v>94000</v>
      </c>
      <c r="H16478" s="68" t="s">
        <v>3394</v>
      </c>
      <c r="I16478" s="59" t="s">
        <v>13462</v>
      </c>
    </row>
    <row r="16479" spans="1:9" hidden="1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13462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13462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3">F16481*D16481</f>
        <v>32500</v>
      </c>
      <c r="H16481" s="68" t="s">
        <v>3394</v>
      </c>
      <c r="I16481" s="59" t="s">
        <v>13462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3"/>
        <v>20000</v>
      </c>
      <c r="H16482" s="68" t="s">
        <v>3394</v>
      </c>
      <c r="I16482" s="59" t="s">
        <v>13462</v>
      </c>
    </row>
    <row r="16483" spans="1:9" hidden="1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3"/>
        <v>10000</v>
      </c>
      <c r="H16483" s="68" t="s">
        <v>3394</v>
      </c>
      <c r="I16483" s="59" t="s">
        <v>13462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3"/>
        <v>248000</v>
      </c>
      <c r="H16484" s="68" t="s">
        <v>3394</v>
      </c>
      <c r="I16484" s="59" t="s">
        <v>13462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3"/>
        <v>33000</v>
      </c>
      <c r="H16485" s="68" t="s">
        <v>3394</v>
      </c>
      <c r="I16485" s="59" t="s">
        <v>13462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3"/>
        <v>22500</v>
      </c>
      <c r="H16486" s="68" t="s">
        <v>3394</v>
      </c>
      <c r="I16486" s="59" t="s">
        <v>13462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3"/>
        <v>24750</v>
      </c>
      <c r="H16487" s="68" t="s">
        <v>3394</v>
      </c>
      <c r="I16487" s="59" t="s">
        <v>13462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3"/>
        <v>65000</v>
      </c>
      <c r="H16488" s="68" t="s">
        <v>3394</v>
      </c>
      <c r="I16488" s="59" t="s">
        <v>13462</v>
      </c>
    </row>
    <row r="16489" spans="1:9" hidden="1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3"/>
        <v>230000</v>
      </c>
      <c r="H16489" s="68" t="s">
        <v>3394</v>
      </c>
      <c r="I16489" s="59" t="s">
        <v>13462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3"/>
        <v>900000</v>
      </c>
      <c r="H16490" s="68" t="s">
        <v>3813</v>
      </c>
      <c r="I16490" s="59" t="s">
        <v>12125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3"/>
        <v>239760</v>
      </c>
      <c r="H16491" s="68" t="s">
        <v>3813</v>
      </c>
      <c r="I16491" s="59" t="s">
        <v>12125</v>
      </c>
    </row>
    <row r="16492" spans="1:9" hidden="1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3"/>
        <v>308692</v>
      </c>
      <c r="H16492" s="68" t="s">
        <v>3813</v>
      </c>
      <c r="I16492" s="59" t="s">
        <v>12125</v>
      </c>
    </row>
    <row r="16493" spans="1:9" hidden="1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3"/>
        <v>2346500</v>
      </c>
      <c r="H16493" s="84" t="s">
        <v>7090</v>
      </c>
      <c r="I16493" s="59"/>
    </row>
    <row r="16494" spans="1:9" hidden="1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3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3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3"/>
        <v>49500</v>
      </c>
      <c r="H16496" s="68" t="s">
        <v>146</v>
      </c>
      <c r="I16496" s="72"/>
    </row>
    <row r="16497" spans="1:9" x14ac:dyDescent="0.25">
      <c r="A16497" s="210">
        <v>44661</v>
      </c>
      <c r="B16497" s="59" t="s">
        <v>11819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3"/>
        <v>30000</v>
      </c>
      <c r="H16497" s="68" t="s">
        <v>13421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3"/>
        <v>10500</v>
      </c>
      <c r="H16498" s="68" t="s">
        <v>13421</v>
      </c>
      <c r="I16498" s="72"/>
    </row>
    <row r="16499" spans="1:9" hidden="1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3"/>
        <v>180000</v>
      </c>
      <c r="H16499" s="84" t="s">
        <v>7092</v>
      </c>
      <c r="I16499" s="72"/>
    </row>
    <row r="16500" spans="1:9" hidden="1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3"/>
        <v>20000</v>
      </c>
      <c r="H16500" s="84" t="s">
        <v>7092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3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3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13384</v>
      </c>
      <c r="C16503" s="64" t="s">
        <v>13463</v>
      </c>
      <c r="D16503" s="64">
        <v>1</v>
      </c>
      <c r="E16503" s="65" t="s">
        <v>31</v>
      </c>
      <c r="F16503" s="209">
        <v>1650000</v>
      </c>
      <c r="G16503" s="67">
        <f t="shared" si="533"/>
        <v>1650000</v>
      </c>
      <c r="H16503" s="84" t="s">
        <v>504</v>
      </c>
      <c r="I16503" s="72" t="s">
        <v>13464</v>
      </c>
    </row>
    <row r="16504" spans="1:9" hidden="1" x14ac:dyDescent="0.25">
      <c r="A16504" s="210">
        <v>44661</v>
      </c>
      <c r="B16504" s="59" t="s">
        <v>13384</v>
      </c>
      <c r="C16504" s="64" t="s">
        <v>13465</v>
      </c>
      <c r="D16504" s="59">
        <v>1</v>
      </c>
      <c r="E16504" s="59" t="s">
        <v>31</v>
      </c>
      <c r="F16504" s="209">
        <v>1650000</v>
      </c>
      <c r="G16504" s="67">
        <f t="shared" si="533"/>
        <v>1650000</v>
      </c>
      <c r="H16504" s="84" t="s">
        <v>504</v>
      </c>
      <c r="I16504" s="72" t="s">
        <v>13464</v>
      </c>
    </row>
    <row r="16505" spans="1:9" hidden="1" x14ac:dyDescent="0.25">
      <c r="A16505" s="210">
        <v>44661</v>
      </c>
      <c r="B16505" s="59" t="s">
        <v>13384</v>
      </c>
      <c r="C16505" s="64" t="s">
        <v>13466</v>
      </c>
      <c r="D16505" s="64">
        <v>1</v>
      </c>
      <c r="E16505" s="65" t="s">
        <v>31</v>
      </c>
      <c r="F16505" s="209">
        <v>1650000</v>
      </c>
      <c r="G16505" s="67">
        <f t="shared" si="533"/>
        <v>1650000</v>
      </c>
      <c r="H16505" s="84" t="s">
        <v>504</v>
      </c>
      <c r="I16505" s="72" t="s">
        <v>13464</v>
      </c>
    </row>
    <row r="16506" spans="1:9" hidden="1" x14ac:dyDescent="0.25">
      <c r="A16506" s="210">
        <v>44661</v>
      </c>
      <c r="B16506" s="59" t="s">
        <v>13384</v>
      </c>
      <c r="C16506" s="64" t="s">
        <v>13467</v>
      </c>
      <c r="D16506" s="64">
        <v>1</v>
      </c>
      <c r="E16506" s="65" t="s">
        <v>31</v>
      </c>
      <c r="F16506" s="209">
        <v>1650000</v>
      </c>
      <c r="G16506" s="67">
        <f t="shared" si="533"/>
        <v>1650000</v>
      </c>
      <c r="H16506" s="84" t="s">
        <v>504</v>
      </c>
      <c r="I16506" s="72" t="s">
        <v>13464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3"/>
        <v>480000</v>
      </c>
      <c r="H16507" s="84" t="s">
        <v>504</v>
      </c>
      <c r="I16507" s="72" t="s">
        <v>13464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3"/>
        <v>65000</v>
      </c>
      <c r="H16508" s="84" t="s">
        <v>504</v>
      </c>
      <c r="I16508" s="72" t="s">
        <v>13464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3"/>
        <v>75000</v>
      </c>
      <c r="H16509" s="84" t="s">
        <v>504</v>
      </c>
      <c r="I16509" s="72" t="s">
        <v>13464</v>
      </c>
    </row>
    <row r="16510" spans="1:9" hidden="1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4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4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4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4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4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4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4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4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13424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4"/>
        <v>1800000</v>
      </c>
      <c r="H16520" s="84" t="s">
        <v>13468</v>
      </c>
      <c r="I16520" s="72"/>
    </row>
    <row r="16521" spans="1:9" hidden="1" x14ac:dyDescent="0.25">
      <c r="A16521" s="210">
        <v>44691</v>
      </c>
      <c r="B16521" s="59" t="s">
        <v>13424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4"/>
        <v>1800000</v>
      </c>
      <c r="H16521" s="84" t="s">
        <v>13468</v>
      </c>
      <c r="I16521" s="72"/>
    </row>
    <row r="16522" spans="1:9" hidden="1" x14ac:dyDescent="0.25">
      <c r="A16522" s="210">
        <v>44691</v>
      </c>
      <c r="B16522" s="59" t="s">
        <v>13424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4"/>
        <v>1800000</v>
      </c>
      <c r="H16522" s="84" t="s">
        <v>13468</v>
      </c>
      <c r="I16522" s="72"/>
    </row>
    <row r="16523" spans="1:9" hidden="1" x14ac:dyDescent="0.25">
      <c r="A16523" s="210">
        <v>44691</v>
      </c>
      <c r="B16523" s="59" t="s">
        <v>13424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4"/>
        <v>1800000</v>
      </c>
      <c r="H16523" s="84" t="s">
        <v>13468</v>
      </c>
      <c r="I16523" s="72"/>
    </row>
    <row r="16524" spans="1:9" hidden="1" x14ac:dyDescent="0.25">
      <c r="A16524" s="210">
        <v>44691</v>
      </c>
      <c r="B16524" s="59" t="s">
        <v>13424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4"/>
        <v>1800000</v>
      </c>
      <c r="H16524" s="84" t="s">
        <v>13468</v>
      </c>
      <c r="I16524" s="72"/>
    </row>
    <row r="16525" spans="1:9" hidden="1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4"/>
        <v>6000000</v>
      </c>
      <c r="H16525" s="68" t="s">
        <v>1992</v>
      </c>
      <c r="I16525" s="72" t="s">
        <v>13469</v>
      </c>
    </row>
    <row r="16526" spans="1:9" hidden="1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4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4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4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13470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4"/>
        <v>3320000</v>
      </c>
      <c r="H16529" s="68" t="s">
        <v>7101</v>
      </c>
      <c r="I16529" s="72" t="s">
        <v>13471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13471</v>
      </c>
    </row>
    <row r="16531" spans="1:9" hidden="1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4"/>
        <v>75000</v>
      </c>
      <c r="H16531" s="68" t="s">
        <v>7101</v>
      </c>
      <c r="I16531" s="72" t="s">
        <v>13471</v>
      </c>
    </row>
    <row r="16532" spans="1:9" hidden="1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4"/>
        <v>180000</v>
      </c>
      <c r="H16532" s="68" t="s">
        <v>7101</v>
      </c>
      <c r="I16532" s="72" t="s">
        <v>13471</v>
      </c>
    </row>
    <row r="16533" spans="1:9" hidden="1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4"/>
        <v>91000</v>
      </c>
      <c r="H16533" s="68" t="s">
        <v>7101</v>
      </c>
      <c r="I16533" s="72" t="s">
        <v>13471</v>
      </c>
    </row>
    <row r="16534" spans="1:9" hidden="1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4"/>
        <v>36000</v>
      </c>
      <c r="H16534" s="68" t="s">
        <v>7101</v>
      </c>
      <c r="I16534" s="72" t="s">
        <v>13471</v>
      </c>
    </row>
    <row r="16535" spans="1:9" hidden="1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4"/>
        <v>360000</v>
      </c>
      <c r="H16535" s="68" t="s">
        <v>13472</v>
      </c>
      <c r="I16535" s="72" t="s">
        <v>13473</v>
      </c>
    </row>
    <row r="16536" spans="1:9" hidden="1" x14ac:dyDescent="0.25">
      <c r="A16536" s="210">
        <v>44722</v>
      </c>
      <c r="B16536" s="59" t="s">
        <v>11322</v>
      </c>
      <c r="C16536" s="59" t="s">
        <v>11323</v>
      </c>
      <c r="D16536" s="64">
        <v>1</v>
      </c>
      <c r="E16536" s="75" t="s">
        <v>1438</v>
      </c>
      <c r="F16536" s="216">
        <v>1500000</v>
      </c>
      <c r="G16536" s="67">
        <f t="shared" si="534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11765</v>
      </c>
      <c r="C16537" s="59" t="s">
        <v>11766</v>
      </c>
      <c r="D16537" s="64">
        <v>3</v>
      </c>
      <c r="E16537" s="59" t="s">
        <v>28</v>
      </c>
      <c r="F16537" s="66">
        <v>55000</v>
      </c>
      <c r="G16537" s="67">
        <f t="shared" si="534"/>
        <v>165000</v>
      </c>
      <c r="H16537" s="68" t="s">
        <v>507</v>
      </c>
      <c r="I16537" s="72"/>
    </row>
    <row r="16538" spans="1:9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4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4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4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4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4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4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4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4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4"/>
        <v>138756</v>
      </c>
      <c r="H16547" s="84" t="s">
        <v>7111</v>
      </c>
      <c r="I16547" s="72" t="s">
        <v>9080</v>
      </c>
    </row>
    <row r="16548" spans="1:9" hidden="1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4"/>
        <v>900000</v>
      </c>
      <c r="H16548" s="84" t="s">
        <v>7111</v>
      </c>
      <c r="I16548" s="72" t="s">
        <v>9080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4"/>
        <v>12500</v>
      </c>
      <c r="H16549" s="68" t="s">
        <v>7111</v>
      </c>
      <c r="I16549" s="72" t="s">
        <v>9080</v>
      </c>
    </row>
    <row r="16550" spans="1:9" hidden="1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4"/>
        <v>4500</v>
      </c>
      <c r="H16550" s="84" t="s">
        <v>13474</v>
      </c>
      <c r="I16550" s="72"/>
    </row>
    <row r="16551" spans="1:9" hidden="1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4"/>
        <v>72000</v>
      </c>
      <c r="H16551" s="68" t="s">
        <v>3837</v>
      </c>
      <c r="I16551" s="72"/>
    </row>
    <row r="16552" spans="1:9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4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4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4"/>
        <v>50000</v>
      </c>
      <c r="H16554" s="84" t="s">
        <v>7120</v>
      </c>
      <c r="I16554" s="72"/>
    </row>
    <row r="16555" spans="1:9" hidden="1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4"/>
        <v>28000</v>
      </c>
      <c r="H16555" s="84" t="s">
        <v>7120</v>
      </c>
      <c r="I16555" s="72"/>
    </row>
    <row r="16556" spans="1:9" hidden="1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4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4"/>
        <v>190000</v>
      </c>
      <c r="H16557" s="84" t="s">
        <v>1240</v>
      </c>
      <c r="I16557" s="72" t="s">
        <v>9080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4"/>
        <v>49500</v>
      </c>
      <c r="H16558" s="68" t="s">
        <v>1240</v>
      </c>
      <c r="I16558" s="72" t="s">
        <v>9080</v>
      </c>
    </row>
    <row r="16559" spans="1:9" hidden="1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4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4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4"/>
        <v>2625</v>
      </c>
      <c r="H16561" s="68" t="s">
        <v>35</v>
      </c>
      <c r="I16561" s="72"/>
    </row>
    <row r="16562" spans="1:9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4"/>
        <v>8000</v>
      </c>
      <c r="H16562" s="68" t="s">
        <v>35</v>
      </c>
      <c r="I16562" s="72"/>
    </row>
    <row r="16563" spans="1:9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4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4"/>
        <v>120000</v>
      </c>
      <c r="H16564" s="68" t="s">
        <v>1080</v>
      </c>
      <c r="I16564" s="72" t="s">
        <v>13475</v>
      </c>
    </row>
    <row r="16565" spans="1:9" hidden="1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4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4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4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4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4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4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4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4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4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4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10025</v>
      </c>
      <c r="C16575" s="59" t="s">
        <v>13476</v>
      </c>
      <c r="D16575" s="59">
        <v>1</v>
      </c>
      <c r="E16575" s="70" t="s">
        <v>31</v>
      </c>
      <c r="F16575" s="60">
        <v>1400000</v>
      </c>
      <c r="G16575" s="67">
        <f t="shared" si="534"/>
        <v>1400000</v>
      </c>
      <c r="H16575" s="68" t="s">
        <v>648</v>
      </c>
      <c r="I16575" s="72" t="s">
        <v>13477</v>
      </c>
    </row>
    <row r="16576" spans="1:9" hidden="1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5">F16576*D16576</f>
        <v>500000</v>
      </c>
      <c r="H16576" s="84" t="s">
        <v>648</v>
      </c>
      <c r="I16576" s="72" t="s">
        <v>13477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5"/>
        <v>297000</v>
      </c>
      <c r="H16577" s="84" t="s">
        <v>1722</v>
      </c>
      <c r="I16577" s="72" t="s">
        <v>13478</v>
      </c>
    </row>
    <row r="16578" spans="1:9" hidden="1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5"/>
        <v>120000</v>
      </c>
      <c r="H16578" s="84" t="s">
        <v>1722</v>
      </c>
      <c r="I16578" s="72" t="s">
        <v>13478</v>
      </c>
    </row>
    <row r="16579" spans="1:9" hidden="1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5"/>
        <v>95000</v>
      </c>
      <c r="H16579" s="84" t="s">
        <v>1722</v>
      </c>
      <c r="I16579" s="72" t="s">
        <v>13478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5"/>
        <v>34689</v>
      </c>
      <c r="H16580" s="84" t="s">
        <v>1722</v>
      </c>
      <c r="I16580" s="72" t="s">
        <v>13478</v>
      </c>
    </row>
    <row r="16581" spans="1:9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5"/>
        <v>20000</v>
      </c>
      <c r="H16581" s="68" t="s">
        <v>7166</v>
      </c>
      <c r="I16581" s="72"/>
    </row>
    <row r="16582" spans="1:9" hidden="1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5"/>
        <v>45000</v>
      </c>
      <c r="H16582" s="68" t="s">
        <v>7166</v>
      </c>
      <c r="I16582" s="72"/>
    </row>
    <row r="16583" spans="1:9" hidden="1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5"/>
        <v>90000</v>
      </c>
      <c r="H16583" s="68" t="s">
        <v>7166</v>
      </c>
      <c r="I16583" s="72"/>
    </row>
    <row r="16584" spans="1:9" hidden="1" x14ac:dyDescent="0.25">
      <c r="A16584" s="210">
        <v>44752</v>
      </c>
      <c r="B16584" s="59" t="s">
        <v>13384</v>
      </c>
      <c r="C16584" s="64" t="s">
        <v>13479</v>
      </c>
      <c r="D16584" s="80">
        <v>1</v>
      </c>
      <c r="E16584" s="65" t="s">
        <v>31</v>
      </c>
      <c r="F16584" s="209">
        <v>1650000</v>
      </c>
      <c r="G16584" s="67">
        <f t="shared" si="535"/>
        <v>1650000</v>
      </c>
      <c r="H16584" s="68" t="s">
        <v>504</v>
      </c>
      <c r="I16584" s="72" t="s">
        <v>13480</v>
      </c>
    </row>
    <row r="16585" spans="1:9" hidden="1" x14ac:dyDescent="0.25">
      <c r="A16585" s="210">
        <v>44752</v>
      </c>
      <c r="B16585" s="59" t="s">
        <v>13384</v>
      </c>
      <c r="C16585" s="64" t="s">
        <v>13481</v>
      </c>
      <c r="D16585" s="59">
        <v>1</v>
      </c>
      <c r="E16585" s="70" t="s">
        <v>31</v>
      </c>
      <c r="F16585" s="209">
        <v>1650000</v>
      </c>
      <c r="G16585" s="67">
        <f t="shared" si="535"/>
        <v>1650000</v>
      </c>
      <c r="H16585" s="68" t="s">
        <v>504</v>
      </c>
      <c r="I16585" s="72" t="s">
        <v>13480</v>
      </c>
    </row>
    <row r="16586" spans="1:9" hidden="1" x14ac:dyDescent="0.25">
      <c r="A16586" s="210">
        <v>44752</v>
      </c>
      <c r="B16586" s="59" t="s">
        <v>13384</v>
      </c>
      <c r="C16586" s="516" t="s">
        <v>13482</v>
      </c>
      <c r="D16586" s="64">
        <v>1</v>
      </c>
      <c r="E16586" s="75" t="s">
        <v>31</v>
      </c>
      <c r="F16586" s="209">
        <v>1650000</v>
      </c>
      <c r="G16586" s="67">
        <f t="shared" si="535"/>
        <v>1650000</v>
      </c>
      <c r="H16586" s="68" t="s">
        <v>504</v>
      </c>
      <c r="I16586" s="72" t="s">
        <v>13480</v>
      </c>
    </row>
    <row r="16587" spans="1:9" hidden="1" x14ac:dyDescent="0.25">
      <c r="A16587" s="210">
        <v>44752</v>
      </c>
      <c r="B16587" s="59" t="s">
        <v>13384</v>
      </c>
      <c r="C16587" s="516" t="s">
        <v>13482</v>
      </c>
      <c r="D16587" s="64">
        <v>1</v>
      </c>
      <c r="E16587" s="75" t="s">
        <v>31</v>
      </c>
      <c r="F16587" s="209">
        <v>1650000</v>
      </c>
      <c r="G16587" s="67">
        <f t="shared" si="535"/>
        <v>1650000</v>
      </c>
      <c r="H16587" s="68" t="s">
        <v>504</v>
      </c>
      <c r="I16587" s="72" t="s">
        <v>13480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5"/>
        <v>480000</v>
      </c>
      <c r="H16588" s="68" t="s">
        <v>504</v>
      </c>
      <c r="I16588" s="72" t="s">
        <v>13480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5"/>
        <v>624402</v>
      </c>
      <c r="H16589" s="68" t="s">
        <v>504</v>
      </c>
      <c r="I16589" s="59" t="s">
        <v>13483</v>
      </c>
    </row>
    <row r="16590" spans="1:9" hidden="1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5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13484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5"/>
        <v>97500</v>
      </c>
      <c r="H16591" s="68" t="s">
        <v>975</v>
      </c>
      <c r="I16591" s="72" t="s">
        <v>13485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5"/>
        <v>264000</v>
      </c>
      <c r="H16592" s="68" t="s">
        <v>502</v>
      </c>
      <c r="I16592" s="279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5"/>
        <v>108000</v>
      </c>
      <c r="H16593" s="68" t="s">
        <v>565</v>
      </c>
      <c r="I16593" s="72" t="s">
        <v>13486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5"/>
        <v>36975</v>
      </c>
      <c r="H16594" s="68" t="s">
        <v>565</v>
      </c>
      <c r="I16594" s="72" t="s">
        <v>13486</v>
      </c>
    </row>
    <row r="16595" spans="1:9" hidden="1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5"/>
        <v>126156</v>
      </c>
      <c r="H16595" s="84" t="s">
        <v>152</v>
      </c>
      <c r="I16595" s="72" t="s">
        <v>13487</v>
      </c>
    </row>
    <row r="16596" spans="1:9" hidden="1" x14ac:dyDescent="0.25">
      <c r="A16596" s="210">
        <v>44844</v>
      </c>
      <c r="B16596" s="59" t="s">
        <v>13488</v>
      </c>
      <c r="C16596" s="59" t="s">
        <v>13489</v>
      </c>
      <c r="D16596" s="64">
        <v>1</v>
      </c>
      <c r="E16596" s="65" t="s">
        <v>31</v>
      </c>
      <c r="F16596" s="71">
        <v>150000</v>
      </c>
      <c r="G16596" s="209">
        <f t="shared" si="535"/>
        <v>150000</v>
      </c>
      <c r="H16596" s="84" t="s">
        <v>139</v>
      </c>
      <c r="I16596" s="72" t="s">
        <v>13490</v>
      </c>
    </row>
    <row r="16597" spans="1:9" hidden="1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13491</v>
      </c>
    </row>
    <row r="16598" spans="1:9" hidden="1" x14ac:dyDescent="0.25">
      <c r="A16598" s="210">
        <v>44844</v>
      </c>
      <c r="B16598" s="73" t="s">
        <v>13492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5"/>
        <v>1430000</v>
      </c>
      <c r="H16598" s="84" t="s">
        <v>8972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5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5"/>
        <v>2625</v>
      </c>
      <c r="H16600" s="68" t="s">
        <v>7166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5"/>
        <v>7500</v>
      </c>
      <c r="H16601" s="68" t="s">
        <v>7166</v>
      </c>
      <c r="I16601" s="72"/>
    </row>
    <row r="16602" spans="1:9" hidden="1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5"/>
        <v>120000</v>
      </c>
      <c r="H16602" s="84" t="s">
        <v>759</v>
      </c>
      <c r="I16602" s="72" t="s">
        <v>13493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5"/>
        <v>264000</v>
      </c>
      <c r="H16603" s="84" t="s">
        <v>759</v>
      </c>
      <c r="I16603" s="72" t="s">
        <v>13493</v>
      </c>
    </row>
    <row r="16604" spans="1:9" hidden="1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5"/>
        <v>126156</v>
      </c>
      <c r="H16604" s="84" t="s">
        <v>759</v>
      </c>
      <c r="I16604" s="72" t="s">
        <v>13493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5"/>
        <v>39000</v>
      </c>
      <c r="H16605" s="84" t="s">
        <v>759</v>
      </c>
      <c r="I16605" s="72" t="s">
        <v>13493</v>
      </c>
    </row>
    <row r="16606" spans="1:9" hidden="1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5"/>
        <v>93000</v>
      </c>
      <c r="H16606" s="84" t="s">
        <v>759</v>
      </c>
      <c r="I16606" s="72" t="s">
        <v>13493</v>
      </c>
    </row>
    <row r="16607" spans="1:9" hidden="1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5"/>
        <v>300000</v>
      </c>
      <c r="H16607" s="84" t="s">
        <v>843</v>
      </c>
      <c r="I16607" s="72" t="s">
        <v>13494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5"/>
        <v>297000</v>
      </c>
      <c r="H16608" s="84" t="s">
        <v>843</v>
      </c>
      <c r="I16608" s="72" t="s">
        <v>13494</v>
      </c>
    </row>
    <row r="16609" spans="1:9" hidden="1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5"/>
        <v>95000</v>
      </c>
      <c r="H16609" s="84" t="s">
        <v>843</v>
      </c>
      <c r="I16609" s="72" t="s">
        <v>13494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5"/>
        <v>910000</v>
      </c>
      <c r="H16610" s="84" t="s">
        <v>843</v>
      </c>
      <c r="I16610" s="72" t="s">
        <v>13494</v>
      </c>
    </row>
    <row r="16611" spans="1:9" hidden="1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5"/>
        <v>60000</v>
      </c>
      <c r="H16611" s="84" t="s">
        <v>843</v>
      </c>
      <c r="I16611" s="72" t="s">
        <v>13494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5"/>
        <v>193500</v>
      </c>
      <c r="H16612" s="68" t="s">
        <v>3461</v>
      </c>
      <c r="I16612" s="72" t="s">
        <v>13495</v>
      </c>
    </row>
    <row r="16613" spans="1:9" hidden="1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5"/>
        <v>187035</v>
      </c>
      <c r="H16613" s="68" t="s">
        <v>3461</v>
      </c>
      <c r="I16613" s="72" t="s">
        <v>13495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5"/>
        <v>37500</v>
      </c>
      <c r="H16614" s="68" t="s">
        <v>3461</v>
      </c>
      <c r="I16614" s="72" t="s">
        <v>13495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5"/>
        <v>888079</v>
      </c>
      <c r="H16615" s="68" t="s">
        <v>3461</v>
      </c>
      <c r="I16615" s="72" t="s">
        <v>13495</v>
      </c>
    </row>
    <row r="16616" spans="1:9" hidden="1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5"/>
        <v>85000</v>
      </c>
      <c r="H16616" s="68" t="s">
        <v>1571</v>
      </c>
      <c r="I16616" s="72" t="s">
        <v>13496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5"/>
        <v>45000</v>
      </c>
      <c r="H16617" s="68" t="s">
        <v>1571</v>
      </c>
      <c r="I16617" s="72" t="s">
        <v>13496</v>
      </c>
    </row>
    <row r="16618" spans="1:9" hidden="1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5"/>
        <v>100000</v>
      </c>
      <c r="H16618" s="68" t="s">
        <v>158</v>
      </c>
      <c r="I16618" s="72" t="s">
        <v>13497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5"/>
        <v>230000</v>
      </c>
      <c r="H16619" s="68" t="s">
        <v>158</v>
      </c>
      <c r="I16619" s="72" t="s">
        <v>13497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5"/>
        <v>155000</v>
      </c>
      <c r="H16620" s="68" t="s">
        <v>158</v>
      </c>
      <c r="I16620" s="72" t="s">
        <v>13497</v>
      </c>
    </row>
    <row r="16621" spans="1:9" hidden="1" x14ac:dyDescent="0.25">
      <c r="A16621" s="210">
        <v>44844</v>
      </c>
      <c r="B16621" s="59" t="s">
        <v>12788</v>
      </c>
      <c r="C16621" s="59" t="s">
        <v>13498</v>
      </c>
      <c r="D16621" s="64">
        <v>1</v>
      </c>
      <c r="E16621" s="65" t="s">
        <v>31</v>
      </c>
      <c r="F16621" s="71">
        <v>1700000</v>
      </c>
      <c r="G16621" s="67">
        <f t="shared" si="535"/>
        <v>1700000</v>
      </c>
      <c r="H16621" s="68" t="s">
        <v>1722</v>
      </c>
      <c r="I16621" s="59" t="s">
        <v>13499</v>
      </c>
    </row>
    <row r="16622" spans="1:9" hidden="1" x14ac:dyDescent="0.25">
      <c r="A16622" s="210">
        <v>44844</v>
      </c>
      <c r="B16622" s="59" t="s">
        <v>12788</v>
      </c>
      <c r="C16622" s="59" t="s">
        <v>13500</v>
      </c>
      <c r="D16622" s="64">
        <v>1</v>
      </c>
      <c r="E16622" s="65" t="s">
        <v>31</v>
      </c>
      <c r="F16622" s="71">
        <v>1700000</v>
      </c>
      <c r="G16622" s="67">
        <f t="shared" si="535"/>
        <v>1700000</v>
      </c>
      <c r="H16622" s="68" t="s">
        <v>1722</v>
      </c>
      <c r="I16622" s="59" t="s">
        <v>13499</v>
      </c>
    </row>
    <row r="16623" spans="1:9" hidden="1" x14ac:dyDescent="0.25">
      <c r="A16623" s="210">
        <v>44844</v>
      </c>
      <c r="B16623" s="78" t="s">
        <v>12464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5"/>
        <v>350000</v>
      </c>
      <c r="H16623" s="68" t="s">
        <v>1722</v>
      </c>
      <c r="I16623" s="59" t="s">
        <v>13499</v>
      </c>
    </row>
    <row r="16624" spans="1:9" hidden="1" x14ac:dyDescent="0.25">
      <c r="A16624" s="210">
        <v>44844</v>
      </c>
      <c r="B16624" s="59" t="s">
        <v>13155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5"/>
        <v>80000</v>
      </c>
      <c r="H16624" s="68" t="s">
        <v>1722</v>
      </c>
      <c r="I16624" s="59" t="s">
        <v>13499</v>
      </c>
    </row>
    <row r="16625" spans="1:10" hidden="1" x14ac:dyDescent="0.25">
      <c r="A16625" s="210">
        <v>44844</v>
      </c>
      <c r="B16625" s="59" t="s">
        <v>10025</v>
      </c>
      <c r="C16625" s="59" t="s">
        <v>13501</v>
      </c>
      <c r="D16625" s="64">
        <v>1</v>
      </c>
      <c r="E16625" s="75" t="s">
        <v>31</v>
      </c>
      <c r="F16625" s="216">
        <v>1400000</v>
      </c>
      <c r="G16625" s="67">
        <f t="shared" si="535"/>
        <v>1400000</v>
      </c>
      <c r="H16625" s="68" t="s">
        <v>759</v>
      </c>
      <c r="I16625" s="59" t="s">
        <v>13502</v>
      </c>
    </row>
    <row r="16626" spans="1:10" hidden="1" x14ac:dyDescent="0.25">
      <c r="A16626" s="210">
        <v>44844</v>
      </c>
      <c r="B16626" s="74" t="s">
        <v>12193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5"/>
        <v>165000</v>
      </c>
      <c r="H16626" s="68" t="s">
        <v>759</v>
      </c>
      <c r="I16626" s="59" t="s">
        <v>13502</v>
      </c>
    </row>
    <row r="16627" spans="1:10" hidden="1" x14ac:dyDescent="0.25">
      <c r="A16627" s="210">
        <v>44844</v>
      </c>
      <c r="B16627" s="59" t="s">
        <v>13155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5"/>
        <v>40000</v>
      </c>
      <c r="H16627" s="68" t="s">
        <v>759</v>
      </c>
      <c r="I16627" s="59" t="s">
        <v>13502</v>
      </c>
    </row>
    <row r="16628" spans="1:10" hidden="1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5"/>
        <v>650000</v>
      </c>
      <c r="H16628" s="84" t="s">
        <v>966</v>
      </c>
      <c r="I16628" s="59" t="s">
        <v>13503</v>
      </c>
    </row>
    <row r="16629" spans="1:10" hidden="1" x14ac:dyDescent="0.25">
      <c r="A16629" s="210">
        <v>44844</v>
      </c>
      <c r="B16629" s="59" t="s">
        <v>10025</v>
      </c>
      <c r="C16629" s="59" t="s">
        <v>13504</v>
      </c>
      <c r="D16629" s="59">
        <v>1</v>
      </c>
      <c r="E16629" s="59" t="s">
        <v>31</v>
      </c>
      <c r="F16629" s="216">
        <v>1400000</v>
      </c>
      <c r="G16629" s="67">
        <f t="shared" si="535"/>
        <v>1400000</v>
      </c>
      <c r="H16629" s="84" t="s">
        <v>13505</v>
      </c>
      <c r="I16629" s="59" t="s">
        <v>13503</v>
      </c>
    </row>
    <row r="16630" spans="1:10" hidden="1" x14ac:dyDescent="0.25">
      <c r="A16630" s="210">
        <v>44844</v>
      </c>
      <c r="B16630" s="74" t="s">
        <v>12193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5"/>
        <v>165000</v>
      </c>
      <c r="H16630" s="84" t="s">
        <v>13505</v>
      </c>
      <c r="I16630" s="59" t="s">
        <v>13503</v>
      </c>
    </row>
    <row r="16631" spans="1:10" hidden="1" x14ac:dyDescent="0.25">
      <c r="A16631" s="210">
        <v>44844</v>
      </c>
      <c r="B16631" s="59" t="s">
        <v>13155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5"/>
        <v>40000</v>
      </c>
      <c r="H16631" s="84" t="s">
        <v>13505</v>
      </c>
      <c r="I16631" s="59" t="s">
        <v>13503</v>
      </c>
    </row>
    <row r="16632" spans="1:10" hidden="1" x14ac:dyDescent="0.25">
      <c r="A16632" s="210">
        <v>44844</v>
      </c>
      <c r="B16632" s="59" t="s">
        <v>12788</v>
      </c>
      <c r="C16632" s="85" t="s">
        <v>13506</v>
      </c>
      <c r="D16632" s="80">
        <v>1</v>
      </c>
      <c r="E16632" s="65" t="s">
        <v>31</v>
      </c>
      <c r="F16632" s="71">
        <v>1700000</v>
      </c>
      <c r="G16632" s="67">
        <f t="shared" si="535"/>
        <v>1700000</v>
      </c>
      <c r="H16632" s="84" t="s">
        <v>1937</v>
      </c>
      <c r="I16632" s="59" t="s">
        <v>13507</v>
      </c>
      <c r="J16632" s="4">
        <v>1</v>
      </c>
    </row>
    <row r="16633" spans="1:10" hidden="1" x14ac:dyDescent="0.25">
      <c r="A16633" s="210">
        <v>44844</v>
      </c>
      <c r="B16633" s="59" t="s">
        <v>12788</v>
      </c>
      <c r="C16633" s="59" t="s">
        <v>13508</v>
      </c>
      <c r="D16633" s="59">
        <v>1</v>
      </c>
      <c r="E16633" s="59" t="s">
        <v>31</v>
      </c>
      <c r="F16633" s="71">
        <v>1700000</v>
      </c>
      <c r="G16633" s="67">
        <f t="shared" si="535"/>
        <v>1700000</v>
      </c>
      <c r="H16633" s="84" t="s">
        <v>1937</v>
      </c>
      <c r="I16633" s="59" t="s">
        <v>13507</v>
      </c>
    </row>
    <row r="16634" spans="1:10" hidden="1" x14ac:dyDescent="0.25">
      <c r="A16634" s="210">
        <v>44844</v>
      </c>
      <c r="B16634" s="59" t="s">
        <v>13155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5"/>
        <v>80000</v>
      </c>
      <c r="H16634" s="84" t="s">
        <v>1937</v>
      </c>
      <c r="I16634" s="59" t="s">
        <v>13507</v>
      </c>
    </row>
    <row r="16635" spans="1:10" hidden="1" x14ac:dyDescent="0.25">
      <c r="A16635" s="210">
        <v>44844</v>
      </c>
      <c r="B16635" s="78" t="s">
        <v>12464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5"/>
        <v>350000</v>
      </c>
      <c r="H16635" s="84" t="s">
        <v>1937</v>
      </c>
      <c r="I16635" s="59" t="s">
        <v>13507</v>
      </c>
    </row>
    <row r="16636" spans="1:10" hidden="1" x14ac:dyDescent="0.25">
      <c r="A16636" s="210">
        <v>44844</v>
      </c>
      <c r="B16636" s="59" t="s">
        <v>12788</v>
      </c>
      <c r="C16636" s="59" t="s">
        <v>13509</v>
      </c>
      <c r="D16636" s="59">
        <v>1</v>
      </c>
      <c r="E16636" s="59" t="s">
        <v>31</v>
      </c>
      <c r="F16636" s="71">
        <v>1700000</v>
      </c>
      <c r="G16636" s="67">
        <f t="shared" si="535"/>
        <v>1700000</v>
      </c>
      <c r="H16636" s="84" t="s">
        <v>554</v>
      </c>
      <c r="I16636" s="59" t="s">
        <v>13510</v>
      </c>
    </row>
    <row r="16637" spans="1:10" hidden="1" x14ac:dyDescent="0.25">
      <c r="A16637" s="210">
        <v>44844</v>
      </c>
      <c r="B16637" s="59" t="s">
        <v>12788</v>
      </c>
      <c r="C16637" s="59" t="s">
        <v>13511</v>
      </c>
      <c r="D16637" s="59">
        <v>1</v>
      </c>
      <c r="E16637" s="59" t="s">
        <v>31</v>
      </c>
      <c r="F16637" s="71">
        <v>1700000</v>
      </c>
      <c r="G16637" s="67">
        <f t="shared" si="535"/>
        <v>1700000</v>
      </c>
      <c r="H16637" s="84" t="s">
        <v>554</v>
      </c>
      <c r="I16637" s="59" t="s">
        <v>13510</v>
      </c>
    </row>
    <row r="16638" spans="1:10" hidden="1" x14ac:dyDescent="0.25">
      <c r="A16638" s="210">
        <v>44844</v>
      </c>
      <c r="B16638" s="78" t="s">
        <v>12464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5"/>
        <v>350000</v>
      </c>
      <c r="H16638" s="84" t="s">
        <v>554</v>
      </c>
      <c r="I16638" s="59" t="s">
        <v>13510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5"/>
        <v>75000</v>
      </c>
      <c r="H16639" s="84" t="s">
        <v>504</v>
      </c>
      <c r="I16639" s="59" t="s">
        <v>13512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6">F16640*D16640</f>
        <v>6450000</v>
      </c>
      <c r="H16640" s="84" t="s">
        <v>504</v>
      </c>
      <c r="I16640" s="59" t="s">
        <v>13512</v>
      </c>
    </row>
    <row r="16641" spans="1:9" hidden="1" x14ac:dyDescent="0.25">
      <c r="A16641" s="210">
        <v>44844</v>
      </c>
      <c r="B16641" s="59" t="s">
        <v>110</v>
      </c>
      <c r="C16641" s="59" t="s">
        <v>12675</v>
      </c>
      <c r="D16641" s="59">
        <v>1</v>
      </c>
      <c r="E16641" s="59" t="s">
        <v>66</v>
      </c>
      <c r="F16641" s="60">
        <v>2100000</v>
      </c>
      <c r="G16641" s="67">
        <f t="shared" si="536"/>
        <v>2100000</v>
      </c>
      <c r="H16641" s="84" t="s">
        <v>2148</v>
      </c>
      <c r="I16641" s="59" t="s">
        <v>13513</v>
      </c>
    </row>
    <row r="16642" spans="1:9" hidden="1" x14ac:dyDescent="0.25">
      <c r="A16642" s="210">
        <v>44844</v>
      </c>
      <c r="B16642" s="59" t="s">
        <v>110</v>
      </c>
      <c r="C16642" s="59" t="s">
        <v>12450</v>
      </c>
      <c r="D16642" s="59">
        <v>1</v>
      </c>
      <c r="E16642" s="59" t="s">
        <v>66</v>
      </c>
      <c r="F16642" s="60">
        <v>2100000</v>
      </c>
      <c r="G16642" s="67">
        <f t="shared" si="536"/>
        <v>2100000</v>
      </c>
      <c r="H16642" s="84" t="s">
        <v>2148</v>
      </c>
      <c r="I16642" s="59" t="s">
        <v>13513</v>
      </c>
    </row>
    <row r="16643" spans="1:9" hidden="1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6"/>
        <v>11500</v>
      </c>
      <c r="H16643" s="84" t="s">
        <v>2148</v>
      </c>
      <c r="I16643" s="59" t="s">
        <v>13513</v>
      </c>
    </row>
    <row r="16644" spans="1:9" hidden="1" x14ac:dyDescent="0.25">
      <c r="A16644" s="210">
        <v>44844</v>
      </c>
      <c r="B16644" s="59" t="s">
        <v>110</v>
      </c>
      <c r="C16644" s="59" t="s">
        <v>13514</v>
      </c>
      <c r="D16644" s="59">
        <v>1</v>
      </c>
      <c r="E16644" s="59" t="s">
        <v>66</v>
      </c>
      <c r="F16644" s="60">
        <v>2100000</v>
      </c>
      <c r="G16644" s="67">
        <f t="shared" si="536"/>
        <v>2100000</v>
      </c>
      <c r="H16644" s="84" t="s">
        <v>1982</v>
      </c>
      <c r="I16644" s="59" t="s">
        <v>13515</v>
      </c>
    </row>
    <row r="16645" spans="1:9" hidden="1" x14ac:dyDescent="0.25">
      <c r="A16645" s="210">
        <v>44844</v>
      </c>
      <c r="B16645" s="59" t="s">
        <v>110</v>
      </c>
      <c r="C16645" s="59" t="s">
        <v>13516</v>
      </c>
      <c r="D16645" s="59">
        <v>1</v>
      </c>
      <c r="E16645" s="59" t="s">
        <v>66</v>
      </c>
      <c r="F16645" s="60">
        <v>2100000</v>
      </c>
      <c r="G16645" s="67">
        <f t="shared" si="536"/>
        <v>2100000</v>
      </c>
      <c r="H16645" s="84" t="s">
        <v>1982</v>
      </c>
      <c r="I16645" s="59" t="s">
        <v>13515</v>
      </c>
    </row>
    <row r="16646" spans="1:9" hidden="1" x14ac:dyDescent="0.25">
      <c r="A16646" s="210">
        <v>44844</v>
      </c>
      <c r="B16646" s="59" t="s">
        <v>110</v>
      </c>
      <c r="C16646" s="59" t="s">
        <v>13517</v>
      </c>
      <c r="D16646" s="59">
        <v>1</v>
      </c>
      <c r="E16646" s="59" t="s">
        <v>66</v>
      </c>
      <c r="F16646" s="60">
        <v>2100000</v>
      </c>
      <c r="G16646" s="67">
        <f t="shared" si="536"/>
        <v>2100000</v>
      </c>
      <c r="H16646" s="84" t="s">
        <v>1982</v>
      </c>
      <c r="I16646" s="59" t="s">
        <v>13515</v>
      </c>
    </row>
    <row r="16647" spans="1:9" hidden="1" x14ac:dyDescent="0.25">
      <c r="A16647" s="210">
        <v>44844</v>
      </c>
      <c r="B16647" s="59" t="s">
        <v>110</v>
      </c>
      <c r="C16647" s="59" t="s">
        <v>13518</v>
      </c>
      <c r="D16647" s="59">
        <v>1</v>
      </c>
      <c r="E16647" s="59" t="s">
        <v>66</v>
      </c>
      <c r="F16647" s="60">
        <v>2100000</v>
      </c>
      <c r="G16647" s="67">
        <f t="shared" si="536"/>
        <v>2100000</v>
      </c>
      <c r="H16647" s="84" t="s">
        <v>1982</v>
      </c>
      <c r="I16647" s="59" t="s">
        <v>13515</v>
      </c>
    </row>
    <row r="16648" spans="1:9" hidden="1" x14ac:dyDescent="0.25">
      <c r="A16648" s="210">
        <v>44844</v>
      </c>
      <c r="B16648" s="78" t="s">
        <v>96</v>
      </c>
      <c r="C16648" s="362" t="s">
        <v>13519</v>
      </c>
      <c r="D16648" s="64">
        <v>1</v>
      </c>
      <c r="E16648" s="65" t="s">
        <v>31</v>
      </c>
      <c r="F16648" s="60">
        <v>3400000</v>
      </c>
      <c r="G16648" s="67">
        <f t="shared" si="536"/>
        <v>3400000</v>
      </c>
      <c r="H16648" s="59" t="s">
        <v>13520</v>
      </c>
      <c r="I16648" s="59" t="s">
        <v>13521</v>
      </c>
    </row>
    <row r="16649" spans="1:9" hidden="1" x14ac:dyDescent="0.25">
      <c r="A16649" s="210">
        <v>44844</v>
      </c>
      <c r="B16649" s="78" t="s">
        <v>96</v>
      </c>
      <c r="C16649" s="59" t="s">
        <v>13522</v>
      </c>
      <c r="D16649" s="64">
        <v>1</v>
      </c>
      <c r="E16649" s="65" t="s">
        <v>31</v>
      </c>
      <c r="F16649" s="60">
        <v>3400000</v>
      </c>
      <c r="G16649" s="67">
        <f t="shared" si="536"/>
        <v>3400000</v>
      </c>
      <c r="H16649" s="59" t="s">
        <v>13520</v>
      </c>
      <c r="I16649" s="59" t="s">
        <v>13521</v>
      </c>
    </row>
    <row r="16650" spans="1:9" hidden="1" x14ac:dyDescent="0.25">
      <c r="A16650" s="210">
        <v>44844</v>
      </c>
      <c r="B16650" s="59" t="s">
        <v>12788</v>
      </c>
      <c r="C16650" s="59" t="s">
        <v>13523</v>
      </c>
      <c r="D16650" s="59">
        <v>1</v>
      </c>
      <c r="E16650" s="59" t="s">
        <v>31</v>
      </c>
      <c r="F16650" s="71">
        <v>1700000</v>
      </c>
      <c r="G16650" s="67">
        <f t="shared" si="536"/>
        <v>1700000</v>
      </c>
      <c r="H16650" s="59" t="s">
        <v>13524</v>
      </c>
      <c r="I16650" s="59" t="s">
        <v>13521</v>
      </c>
    </row>
    <row r="16651" spans="1:9" hidden="1" x14ac:dyDescent="0.25">
      <c r="A16651" s="210">
        <v>44844</v>
      </c>
      <c r="B16651" s="59" t="s">
        <v>10025</v>
      </c>
      <c r="C16651" s="59" t="s">
        <v>13525</v>
      </c>
      <c r="D16651" s="59">
        <v>1</v>
      </c>
      <c r="E16651" s="59" t="s">
        <v>31</v>
      </c>
      <c r="F16651" s="60">
        <v>1400000</v>
      </c>
      <c r="G16651" s="67">
        <f t="shared" si="536"/>
        <v>1400000</v>
      </c>
      <c r="H16651" s="76" t="s">
        <v>8225</v>
      </c>
      <c r="I16651" s="59" t="s">
        <v>13521</v>
      </c>
    </row>
    <row r="16652" spans="1:9" hidden="1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6"/>
        <v>1400000</v>
      </c>
      <c r="H16652" s="76" t="s">
        <v>8225</v>
      </c>
      <c r="I16652" s="59" t="s">
        <v>13521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6"/>
        <v>6450000</v>
      </c>
      <c r="H16653" s="59" t="s">
        <v>630</v>
      </c>
      <c r="I16653" s="59" t="s">
        <v>13521</v>
      </c>
    </row>
    <row r="16654" spans="1:9" hidden="1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6"/>
        <v>500000</v>
      </c>
      <c r="H16654" s="59" t="s">
        <v>630</v>
      </c>
      <c r="I16654" s="59" t="s">
        <v>13521</v>
      </c>
    </row>
    <row r="16655" spans="1:9" hidden="1" x14ac:dyDescent="0.25">
      <c r="A16655" s="210">
        <v>44844</v>
      </c>
      <c r="B16655" s="59" t="s">
        <v>12788</v>
      </c>
      <c r="C16655" s="247" t="s">
        <v>13526</v>
      </c>
      <c r="D16655" s="80">
        <v>1</v>
      </c>
      <c r="E16655" s="65" t="s">
        <v>31</v>
      </c>
      <c r="F16655" s="71">
        <v>1700000</v>
      </c>
      <c r="G16655" s="67">
        <f t="shared" si="536"/>
        <v>1700000</v>
      </c>
      <c r="H16655" s="59" t="s">
        <v>1200</v>
      </c>
      <c r="I16655" s="59" t="s">
        <v>13527</v>
      </c>
    </row>
    <row r="16656" spans="1:9" hidden="1" x14ac:dyDescent="0.25">
      <c r="A16656" s="210">
        <v>44844</v>
      </c>
      <c r="B16656" s="59" t="s">
        <v>12788</v>
      </c>
      <c r="C16656" s="247" t="s">
        <v>13528</v>
      </c>
      <c r="D16656" s="80">
        <v>1</v>
      </c>
      <c r="E16656" s="65" t="s">
        <v>31</v>
      </c>
      <c r="F16656" s="71">
        <v>1700000</v>
      </c>
      <c r="G16656" s="67">
        <f t="shared" si="536"/>
        <v>1700000</v>
      </c>
      <c r="H16656" s="59" t="s">
        <v>1200</v>
      </c>
      <c r="I16656" s="59" t="s">
        <v>13527</v>
      </c>
    </row>
    <row r="16657" spans="1:9" hidden="1" x14ac:dyDescent="0.25">
      <c r="A16657" s="210">
        <v>44844</v>
      </c>
      <c r="B16657" s="59" t="s">
        <v>12788</v>
      </c>
      <c r="C16657" s="247" t="s">
        <v>13529</v>
      </c>
      <c r="D16657" s="80">
        <v>1</v>
      </c>
      <c r="E16657" s="65" t="s">
        <v>31</v>
      </c>
      <c r="F16657" s="71">
        <v>1700000</v>
      </c>
      <c r="G16657" s="67">
        <f t="shared" si="536"/>
        <v>1700000</v>
      </c>
      <c r="H16657" s="59" t="s">
        <v>1200</v>
      </c>
      <c r="I16657" s="59" t="s">
        <v>13527</v>
      </c>
    </row>
    <row r="16658" spans="1:9" hidden="1" x14ac:dyDescent="0.25">
      <c r="A16658" s="210">
        <v>44844</v>
      </c>
      <c r="B16658" s="59" t="s">
        <v>12788</v>
      </c>
      <c r="C16658" s="247" t="s">
        <v>13530</v>
      </c>
      <c r="D16658" s="80">
        <v>1</v>
      </c>
      <c r="E16658" s="65" t="s">
        <v>31</v>
      </c>
      <c r="F16658" s="71">
        <v>1700000</v>
      </c>
      <c r="G16658" s="67">
        <f t="shared" si="536"/>
        <v>1700000</v>
      </c>
      <c r="H16658" s="59" t="s">
        <v>1200</v>
      </c>
      <c r="I16658" s="59" t="s">
        <v>13527</v>
      </c>
    </row>
    <row r="16659" spans="1:9" hidden="1" x14ac:dyDescent="0.25">
      <c r="A16659" s="210">
        <v>44844</v>
      </c>
      <c r="B16659" s="59" t="s">
        <v>12788</v>
      </c>
      <c r="C16659" s="247" t="s">
        <v>13531</v>
      </c>
      <c r="D16659" s="80">
        <v>1</v>
      </c>
      <c r="E16659" s="65" t="s">
        <v>31</v>
      </c>
      <c r="F16659" s="71">
        <v>1700000</v>
      </c>
      <c r="G16659" s="67">
        <f t="shared" si="536"/>
        <v>1700000</v>
      </c>
      <c r="H16659" s="59" t="s">
        <v>1200</v>
      </c>
      <c r="I16659" s="59" t="s">
        <v>13527</v>
      </c>
    </row>
    <row r="16660" spans="1:9" hidden="1" x14ac:dyDescent="0.25">
      <c r="A16660" s="210">
        <v>44844</v>
      </c>
      <c r="B16660" s="59" t="s">
        <v>12788</v>
      </c>
      <c r="C16660" s="247" t="s">
        <v>13532</v>
      </c>
      <c r="D16660" s="80">
        <v>1</v>
      </c>
      <c r="E16660" s="65" t="s">
        <v>31</v>
      </c>
      <c r="F16660" s="71">
        <v>1700000</v>
      </c>
      <c r="G16660" s="67">
        <f t="shared" si="536"/>
        <v>1700000</v>
      </c>
      <c r="H16660" s="59" t="s">
        <v>1200</v>
      </c>
      <c r="I16660" s="59" t="s">
        <v>13527</v>
      </c>
    </row>
    <row r="16661" spans="1:9" hidden="1" x14ac:dyDescent="0.25">
      <c r="A16661" s="210">
        <v>44844</v>
      </c>
      <c r="B16661" s="59" t="s">
        <v>12788</v>
      </c>
      <c r="C16661" s="247" t="s">
        <v>13533</v>
      </c>
      <c r="D16661" s="80">
        <v>1</v>
      </c>
      <c r="E16661" s="65" t="s">
        <v>31</v>
      </c>
      <c r="F16661" s="71">
        <v>1700000</v>
      </c>
      <c r="G16661" s="67">
        <f t="shared" si="536"/>
        <v>1700000</v>
      </c>
      <c r="H16661" s="59" t="s">
        <v>1200</v>
      </c>
      <c r="I16661" s="59" t="s">
        <v>13527</v>
      </c>
    </row>
    <row r="16662" spans="1:9" hidden="1" x14ac:dyDescent="0.25">
      <c r="A16662" s="210">
        <v>44844</v>
      </c>
      <c r="B16662" s="59" t="s">
        <v>12788</v>
      </c>
      <c r="C16662" s="247" t="s">
        <v>13534</v>
      </c>
      <c r="D16662" s="80">
        <v>1</v>
      </c>
      <c r="E16662" s="65" t="s">
        <v>31</v>
      </c>
      <c r="F16662" s="71">
        <v>1700000</v>
      </c>
      <c r="G16662" s="67">
        <f t="shared" si="536"/>
        <v>1700000</v>
      </c>
      <c r="H16662" s="59" t="s">
        <v>1200</v>
      </c>
      <c r="I16662" s="59" t="s">
        <v>13527</v>
      </c>
    </row>
    <row r="16663" spans="1:9" hidden="1" x14ac:dyDescent="0.25">
      <c r="A16663" s="210">
        <v>44844</v>
      </c>
      <c r="B16663" s="59" t="s">
        <v>12788</v>
      </c>
      <c r="C16663" s="247" t="s">
        <v>13535</v>
      </c>
      <c r="D16663" s="80">
        <v>1</v>
      </c>
      <c r="E16663" s="65" t="s">
        <v>31</v>
      </c>
      <c r="F16663" s="71">
        <v>1700000</v>
      </c>
      <c r="G16663" s="67">
        <f t="shared" si="536"/>
        <v>1700000</v>
      </c>
      <c r="H16663" s="59" t="s">
        <v>1200</v>
      </c>
      <c r="I16663" s="59" t="s">
        <v>13527</v>
      </c>
    </row>
    <row r="16664" spans="1:9" hidden="1" x14ac:dyDescent="0.25">
      <c r="A16664" s="210">
        <v>44844</v>
      </c>
      <c r="B16664" s="59" t="s">
        <v>12788</v>
      </c>
      <c r="C16664" s="247" t="s">
        <v>13536</v>
      </c>
      <c r="D16664" s="80">
        <v>1</v>
      </c>
      <c r="E16664" s="65" t="s">
        <v>31</v>
      </c>
      <c r="F16664" s="71">
        <v>1700000</v>
      </c>
      <c r="G16664" s="67">
        <f t="shared" si="536"/>
        <v>1700000</v>
      </c>
      <c r="H16664" s="59" t="s">
        <v>1200</v>
      </c>
      <c r="I16664" s="59" t="s">
        <v>13527</v>
      </c>
    </row>
    <row r="16665" spans="1:9" hidden="1" x14ac:dyDescent="0.25">
      <c r="A16665" s="210">
        <v>44844</v>
      </c>
      <c r="B16665" s="59" t="s">
        <v>12464</v>
      </c>
      <c r="C16665" s="70" t="s">
        <v>438</v>
      </c>
      <c r="D16665" s="80">
        <v>10</v>
      </c>
      <c r="E16665" s="442" t="s">
        <v>31</v>
      </c>
      <c r="F16665" s="272">
        <v>175000</v>
      </c>
      <c r="G16665" s="67">
        <f t="shared" si="536"/>
        <v>1750000</v>
      </c>
      <c r="H16665" s="59" t="s">
        <v>1200</v>
      </c>
      <c r="I16665" s="59" t="s">
        <v>13527</v>
      </c>
    </row>
    <row r="16666" spans="1:9" hidden="1" x14ac:dyDescent="0.25">
      <c r="A16666" s="210">
        <v>44844</v>
      </c>
      <c r="B16666" s="59" t="s">
        <v>13537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6"/>
        <v>450000</v>
      </c>
      <c r="H16666" s="59" t="s">
        <v>1200</v>
      </c>
      <c r="I16666" s="59" t="s">
        <v>13527</v>
      </c>
    </row>
    <row r="16667" spans="1:9" hidden="1" x14ac:dyDescent="0.25">
      <c r="A16667" s="210">
        <v>44844</v>
      </c>
      <c r="B16667" s="59" t="s">
        <v>10025</v>
      </c>
      <c r="C16667" s="59" t="s">
        <v>13538</v>
      </c>
      <c r="D16667" s="59">
        <v>1</v>
      </c>
      <c r="E16667" s="59" t="s">
        <v>31</v>
      </c>
      <c r="F16667" s="60">
        <v>1400000</v>
      </c>
      <c r="G16667" s="67">
        <f t="shared" si="536"/>
        <v>1400000</v>
      </c>
      <c r="H16667" s="59" t="s">
        <v>1200</v>
      </c>
      <c r="I16667" s="59" t="s">
        <v>13539</v>
      </c>
    </row>
    <row r="16668" spans="1:9" hidden="1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6"/>
        <v>1400000</v>
      </c>
      <c r="H16668" s="59" t="s">
        <v>1200</v>
      </c>
      <c r="I16668" s="59" t="s">
        <v>13539</v>
      </c>
    </row>
    <row r="16669" spans="1:9" hidden="1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6"/>
        <v>1400000</v>
      </c>
      <c r="H16669" s="59" t="s">
        <v>1200</v>
      </c>
      <c r="I16669" s="59" t="s">
        <v>13539</v>
      </c>
    </row>
    <row r="16670" spans="1:9" hidden="1" x14ac:dyDescent="0.25">
      <c r="A16670" s="210">
        <v>44844</v>
      </c>
      <c r="B16670" s="59" t="s">
        <v>10025</v>
      </c>
      <c r="C16670" s="59" t="s">
        <v>13540</v>
      </c>
      <c r="D16670" s="59">
        <v>1</v>
      </c>
      <c r="E16670" s="59" t="s">
        <v>31</v>
      </c>
      <c r="F16670" s="60">
        <v>1400000</v>
      </c>
      <c r="G16670" s="67">
        <f t="shared" si="536"/>
        <v>1400000</v>
      </c>
      <c r="H16670" s="59" t="s">
        <v>1200</v>
      </c>
      <c r="I16670" s="59" t="s">
        <v>13539</v>
      </c>
    </row>
    <row r="16671" spans="1:9" hidden="1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6"/>
        <v>500000</v>
      </c>
      <c r="H16671" s="59" t="s">
        <v>1200</v>
      </c>
      <c r="I16671" s="59" t="s">
        <v>13539</v>
      </c>
    </row>
    <row r="16672" spans="1:9" hidden="1" x14ac:dyDescent="0.25">
      <c r="A16672" s="210">
        <v>44844</v>
      </c>
      <c r="B16672" s="59" t="s">
        <v>13013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6"/>
        <v>637000</v>
      </c>
      <c r="H16672" s="59" t="s">
        <v>1200</v>
      </c>
      <c r="I16672" s="59" t="s">
        <v>13539</v>
      </c>
    </row>
    <row r="16673" spans="1:9" hidden="1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6"/>
        <v>80000</v>
      </c>
      <c r="H16673" s="84" t="s">
        <v>723</v>
      </c>
      <c r="I16673" s="59" t="s">
        <v>13541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6"/>
        <v>50000</v>
      </c>
      <c r="H16674" s="84" t="s">
        <v>146</v>
      </c>
      <c r="I16674" s="59" t="s">
        <v>13542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6"/>
        <v>33000</v>
      </c>
      <c r="H16675" s="68" t="s">
        <v>13543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6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6"/>
        <v>93000</v>
      </c>
      <c r="H16677" s="84" t="s">
        <v>161</v>
      </c>
      <c r="I16677" s="279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6"/>
        <v>75000</v>
      </c>
      <c r="H16678" s="84" t="s">
        <v>161</v>
      </c>
      <c r="I16678" s="279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6"/>
        <v>39000</v>
      </c>
      <c r="H16679" s="68" t="s">
        <v>188</v>
      </c>
      <c r="I16679" s="72" t="s">
        <v>13544</v>
      </c>
    </row>
    <row r="16680" spans="1:9" hidden="1" x14ac:dyDescent="0.25">
      <c r="A16680" s="210">
        <v>44875</v>
      </c>
      <c r="B16680" s="62" t="s">
        <v>13545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13544</v>
      </c>
    </row>
    <row r="16681" spans="1:9" hidden="1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13544</v>
      </c>
    </row>
    <row r="16682" spans="1:9" hidden="1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13544</v>
      </c>
    </row>
    <row r="16683" spans="1:9" hidden="1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6"/>
        <v>11500</v>
      </c>
      <c r="H16683" s="68" t="s">
        <v>7166</v>
      </c>
      <c r="I16683" s="72"/>
    </row>
    <row r="16684" spans="1:9" hidden="1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6"/>
        <v>80000</v>
      </c>
      <c r="H16684" s="68" t="s">
        <v>7166</v>
      </c>
      <c r="I16684" s="72"/>
    </row>
    <row r="16685" spans="1:9" hidden="1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6"/>
        <v>60000</v>
      </c>
      <c r="H16685" s="68" t="s">
        <v>7166</v>
      </c>
      <c r="I16685" s="72"/>
    </row>
    <row r="16686" spans="1:9" hidden="1" x14ac:dyDescent="0.25">
      <c r="A16686" s="210">
        <v>44875</v>
      </c>
      <c r="B16686" s="74" t="s">
        <v>12754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6"/>
        <v>84000</v>
      </c>
      <c r="H16686" s="68" t="s">
        <v>7166</v>
      </c>
      <c r="I16686" s="72"/>
    </row>
    <row r="16687" spans="1:9" hidden="1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6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6"/>
        <v>297000</v>
      </c>
      <c r="H16688" s="84" t="s">
        <v>605</v>
      </c>
      <c r="I16688" s="72" t="s">
        <v>13546</v>
      </c>
    </row>
    <row r="16689" spans="1:9" hidden="1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6"/>
        <v>95000</v>
      </c>
      <c r="H16689" s="84" t="s">
        <v>605</v>
      </c>
      <c r="I16689" s="72" t="s">
        <v>13546</v>
      </c>
    </row>
    <row r="16690" spans="1:9" hidden="1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6"/>
        <v>93000</v>
      </c>
      <c r="H16690" s="84" t="s">
        <v>605</v>
      </c>
      <c r="I16690" s="72" t="s">
        <v>13546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6"/>
        <v>39000</v>
      </c>
      <c r="H16691" s="84" t="s">
        <v>605</v>
      </c>
      <c r="I16691" s="72" t="s">
        <v>13546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6"/>
        <v>193500</v>
      </c>
      <c r="H16692" s="84" t="s">
        <v>605</v>
      </c>
      <c r="I16692" s="72" t="s">
        <v>13546</v>
      </c>
    </row>
    <row r="16693" spans="1:9" hidden="1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6"/>
        <v>187035</v>
      </c>
      <c r="H16693" s="84" t="s">
        <v>605</v>
      </c>
      <c r="I16693" s="72" t="s">
        <v>13546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6"/>
        <v>37500</v>
      </c>
      <c r="H16694" s="84" t="s">
        <v>605</v>
      </c>
      <c r="I16694" s="72" t="s">
        <v>13546</v>
      </c>
    </row>
    <row r="16695" spans="1:9" hidden="1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6"/>
        <v>100000</v>
      </c>
      <c r="H16695" s="84" t="s">
        <v>605</v>
      </c>
      <c r="I16695" s="72" t="s">
        <v>13546</v>
      </c>
    </row>
    <row r="16696" spans="1:9" hidden="1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6"/>
        <v>308000</v>
      </c>
      <c r="H16696" s="68" t="s">
        <v>887</v>
      </c>
      <c r="I16696" s="72" t="s">
        <v>13547</v>
      </c>
    </row>
    <row r="16697" spans="1:9" hidden="1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6"/>
        <v>27500</v>
      </c>
      <c r="H16697" s="68" t="s">
        <v>139</v>
      </c>
      <c r="I16697" s="72" t="s">
        <v>13548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6"/>
        <v>10000</v>
      </c>
      <c r="H16698" s="68" t="s">
        <v>139</v>
      </c>
      <c r="I16698" s="72" t="s">
        <v>13548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6"/>
        <v>297000</v>
      </c>
      <c r="H16699" s="68" t="s">
        <v>3171</v>
      </c>
      <c r="I16699" s="72" t="s">
        <v>13549</v>
      </c>
    </row>
    <row r="16700" spans="1:9" hidden="1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6"/>
        <v>83000</v>
      </c>
      <c r="H16700" s="68" t="s">
        <v>3171</v>
      </c>
      <c r="I16700" s="72" t="s">
        <v>13549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6"/>
        <v>39000</v>
      </c>
      <c r="H16701" s="68" t="s">
        <v>3171</v>
      </c>
      <c r="I16701" s="72" t="s">
        <v>13549</v>
      </c>
    </row>
    <row r="16702" spans="1:9" hidden="1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13549</v>
      </c>
    </row>
    <row r="16703" spans="1:9" hidden="1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7">F16703*D16703</f>
        <v>187035</v>
      </c>
      <c r="H16703" s="68" t="s">
        <v>3171</v>
      </c>
      <c r="I16703" s="72" t="s">
        <v>13549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7"/>
        <v>264000</v>
      </c>
      <c r="H16704" s="68" t="s">
        <v>2678</v>
      </c>
      <c r="I16704" s="59" t="s">
        <v>13550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7"/>
        <v>39000</v>
      </c>
      <c r="H16705" s="68" t="s">
        <v>2678</v>
      </c>
      <c r="I16705" s="59" t="s">
        <v>13550</v>
      </c>
    </row>
    <row r="16706" spans="1:9" hidden="1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7"/>
        <v>93000</v>
      </c>
      <c r="H16706" s="68" t="s">
        <v>2678</v>
      </c>
      <c r="I16706" s="59" t="s">
        <v>13550</v>
      </c>
    </row>
    <row r="16707" spans="1:9" hidden="1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7"/>
        <v>60000</v>
      </c>
      <c r="H16707" s="68" t="s">
        <v>2678</v>
      </c>
      <c r="I16707" s="59" t="s">
        <v>13550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7"/>
        <v>210000</v>
      </c>
      <c r="H16708" s="68" t="s">
        <v>2678</v>
      </c>
      <c r="I16708" s="59" t="s">
        <v>13550</v>
      </c>
    </row>
    <row r="16709" spans="1:9" hidden="1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7"/>
        <v>25000</v>
      </c>
      <c r="H16709" s="68" t="s">
        <v>2678</v>
      </c>
      <c r="I16709" s="59" t="s">
        <v>13550</v>
      </c>
    </row>
    <row r="16710" spans="1:9" hidden="1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7"/>
        <v>120000</v>
      </c>
      <c r="H16710" s="84" t="s">
        <v>648</v>
      </c>
      <c r="I16710" s="59" t="s">
        <v>13551</v>
      </c>
    </row>
    <row r="16711" spans="1:9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7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7"/>
        <v>60000</v>
      </c>
      <c r="H16712" s="84" t="s">
        <v>1725</v>
      </c>
      <c r="I16712" s="59" t="s">
        <v>13552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7"/>
        <v>193500</v>
      </c>
      <c r="H16713" s="84" t="s">
        <v>1725</v>
      </c>
      <c r="I16713" s="59" t="s">
        <v>13552</v>
      </c>
    </row>
    <row r="16714" spans="1:9" hidden="1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7"/>
        <v>187035</v>
      </c>
      <c r="H16714" s="84" t="s">
        <v>1725</v>
      </c>
      <c r="I16714" s="59" t="s">
        <v>13552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7"/>
        <v>193500</v>
      </c>
      <c r="H16715" s="84" t="s">
        <v>1982</v>
      </c>
      <c r="I16715" s="59" t="s">
        <v>13553</v>
      </c>
    </row>
    <row r="16716" spans="1:9" hidden="1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13553</v>
      </c>
    </row>
    <row r="16717" spans="1:9" hidden="1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38">F16717*D16717</f>
        <v>95000</v>
      </c>
      <c r="H16717" s="84" t="s">
        <v>13554</v>
      </c>
      <c r="I16717" s="59" t="s">
        <v>13555</v>
      </c>
    </row>
    <row r="16718" spans="1:9" hidden="1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38"/>
        <v>471000</v>
      </c>
      <c r="H16718" s="68" t="s">
        <v>3837</v>
      </c>
      <c r="I16718" s="59"/>
    </row>
    <row r="16719" spans="1:9" hidden="1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38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38"/>
        <v>620000</v>
      </c>
      <c r="H16720" s="68" t="s">
        <v>5628</v>
      </c>
      <c r="I16720" s="72"/>
    </row>
    <row r="16721" spans="1:9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38"/>
        <v>148675</v>
      </c>
      <c r="H16721" s="68" t="s">
        <v>161</v>
      </c>
      <c r="I16721" s="72"/>
    </row>
    <row r="16722" spans="1:9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38"/>
        <v>30000</v>
      </c>
      <c r="H16722" s="84" t="s">
        <v>161</v>
      </c>
      <c r="I16722" s="279"/>
    </row>
    <row r="16723" spans="1:9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38"/>
        <v>32640</v>
      </c>
      <c r="H16723" s="84" t="s">
        <v>161</v>
      </c>
      <c r="I16723" s="279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38"/>
        <v>80000</v>
      </c>
      <c r="H16724" s="68" t="s">
        <v>723</v>
      </c>
      <c r="I16724" s="72" t="s">
        <v>13556</v>
      </c>
    </row>
    <row r="16725" spans="1:9" hidden="1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13556</v>
      </c>
    </row>
    <row r="16726" spans="1:9" hidden="1" x14ac:dyDescent="0.25">
      <c r="A16726" s="210">
        <v>44905</v>
      </c>
      <c r="B16726" s="59" t="s">
        <v>13013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13557</v>
      </c>
    </row>
    <row r="16727" spans="1:9" hidden="1" x14ac:dyDescent="0.25">
      <c r="A16727" s="210">
        <v>44905</v>
      </c>
      <c r="B16727" s="59" t="s">
        <v>10025</v>
      </c>
      <c r="C16727" s="59" t="s">
        <v>13558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13559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38"/>
        <v>3310484</v>
      </c>
      <c r="H16728" s="68" t="s">
        <v>1607</v>
      </c>
      <c r="I16728" s="72" t="s">
        <v>13560</v>
      </c>
    </row>
    <row r="16729" spans="1:9" hidden="1" x14ac:dyDescent="0.25">
      <c r="A16729" s="210">
        <v>44905</v>
      </c>
      <c r="B16729" s="59" t="s">
        <v>12896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38"/>
        <v>425000</v>
      </c>
      <c r="H16729" s="68" t="s">
        <v>504</v>
      </c>
      <c r="I16729" s="72" t="s">
        <v>13560</v>
      </c>
    </row>
    <row r="16730" spans="1:9" hidden="1" x14ac:dyDescent="0.25">
      <c r="A16730" s="210">
        <v>44905</v>
      </c>
      <c r="B16730" s="59" t="s">
        <v>12894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38"/>
        <v>870000</v>
      </c>
      <c r="H16730" s="68" t="s">
        <v>504</v>
      </c>
      <c r="I16730" s="72" t="s">
        <v>13560</v>
      </c>
    </row>
    <row r="16731" spans="1:9" hidden="1" x14ac:dyDescent="0.25">
      <c r="A16731" s="210">
        <v>44905</v>
      </c>
      <c r="B16731" s="59" t="s">
        <v>12788</v>
      </c>
      <c r="C16731" s="59" t="s">
        <v>13561</v>
      </c>
      <c r="D16731" s="80">
        <v>1</v>
      </c>
      <c r="E16731" s="65" t="s">
        <v>31</v>
      </c>
      <c r="F16731" s="71">
        <v>1700000</v>
      </c>
      <c r="G16731" s="67">
        <f t="shared" si="538"/>
        <v>1700000</v>
      </c>
      <c r="H16731" s="84" t="s">
        <v>3370</v>
      </c>
      <c r="I16731" s="72" t="s">
        <v>13560</v>
      </c>
    </row>
    <row r="16732" spans="1:9" hidden="1" x14ac:dyDescent="0.25">
      <c r="A16732" s="210">
        <v>44905</v>
      </c>
      <c r="B16732" s="78" t="s">
        <v>12464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38"/>
        <v>175000</v>
      </c>
      <c r="H16732" s="84" t="s">
        <v>3370</v>
      </c>
      <c r="I16732" s="72" t="s">
        <v>13560</v>
      </c>
    </row>
    <row r="16733" spans="1:9" hidden="1" x14ac:dyDescent="0.25">
      <c r="A16733" s="210">
        <v>44905</v>
      </c>
      <c r="B16733" s="59" t="s">
        <v>13155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38"/>
        <v>40000</v>
      </c>
      <c r="H16733" s="84" t="s">
        <v>3370</v>
      </c>
      <c r="I16733" s="72" t="s">
        <v>13560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38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38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38"/>
        <v>15000</v>
      </c>
      <c r="H16736" s="84" t="s">
        <v>7158</v>
      </c>
      <c r="I16736" s="72"/>
    </row>
    <row r="16737" spans="1:9" hidden="1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38"/>
        <v>75000</v>
      </c>
      <c r="H16737" s="68" t="s">
        <v>7154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38"/>
        <v>15000</v>
      </c>
      <c r="H16738" s="84" t="s">
        <v>7154</v>
      </c>
      <c r="I16738" s="72"/>
    </row>
    <row r="16739" spans="1:9" hidden="1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38"/>
        <v>10000</v>
      </c>
      <c r="H16739" s="84" t="s">
        <v>7154</v>
      </c>
      <c r="I16739" s="72"/>
    </row>
    <row r="16740" spans="1:9" hidden="1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38"/>
        <v>6000</v>
      </c>
      <c r="H16740" s="84" t="s">
        <v>7154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38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38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hidden="1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39">F16744*D16744</f>
        <v>49500</v>
      </c>
      <c r="H16744" s="68" t="s">
        <v>146</v>
      </c>
      <c r="I16744" s="72"/>
    </row>
    <row r="16745" spans="1:9" hidden="1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39"/>
        <v>12500</v>
      </c>
      <c r="H16745" s="84" t="s">
        <v>1039</v>
      </c>
      <c r="I16745" s="279"/>
    </row>
    <row r="16746" spans="1:9" hidden="1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39"/>
        <v>62000</v>
      </c>
      <c r="H16746" s="84" t="s">
        <v>127</v>
      </c>
      <c r="I16746" s="279"/>
    </row>
    <row r="16747" spans="1:9" hidden="1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39"/>
        <v>10000</v>
      </c>
      <c r="H16747" s="84" t="s">
        <v>127</v>
      </c>
      <c r="I16747" s="279"/>
    </row>
    <row r="16748" spans="1:9" hidden="1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39"/>
        <v>28000</v>
      </c>
      <c r="H16748" s="68" t="s">
        <v>127</v>
      </c>
      <c r="I16748" s="72"/>
    </row>
    <row r="16749" spans="1:9" hidden="1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39"/>
        <v>58000</v>
      </c>
      <c r="H16749" s="68" t="s">
        <v>127</v>
      </c>
      <c r="I16749" s="72"/>
    </row>
    <row r="16750" spans="1:9" hidden="1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39"/>
        <v>22500</v>
      </c>
      <c r="H16750" s="68" t="s">
        <v>127</v>
      </c>
      <c r="I16750" s="72"/>
    </row>
    <row r="16751" spans="1:9" hidden="1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39"/>
        <v>52500</v>
      </c>
      <c r="H16751" s="68" t="s">
        <v>127</v>
      </c>
      <c r="I16751" s="72"/>
    </row>
    <row r="16752" spans="1:9" hidden="1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39"/>
        <v>15000</v>
      </c>
      <c r="H16752" s="68" t="s">
        <v>152</v>
      </c>
      <c r="I16752" s="72" t="s">
        <v>13562</v>
      </c>
    </row>
    <row r="16753" spans="1:9" hidden="1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39"/>
        <v>35000</v>
      </c>
      <c r="H16753" s="68" t="s">
        <v>152</v>
      </c>
      <c r="I16753" s="72" t="s">
        <v>13562</v>
      </c>
    </row>
    <row r="16754" spans="1:9" hidden="1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39"/>
        <v>11500</v>
      </c>
      <c r="H16754" s="68" t="s">
        <v>152</v>
      </c>
      <c r="I16754" s="72" t="s">
        <v>13562</v>
      </c>
    </row>
    <row r="16755" spans="1:9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39"/>
        <v>16320</v>
      </c>
      <c r="H16755" s="68" t="s">
        <v>152</v>
      </c>
      <c r="I16755" s="72" t="s">
        <v>13562</v>
      </c>
    </row>
    <row r="16756" spans="1:9" hidden="1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39"/>
        <v>387000</v>
      </c>
      <c r="H16756" s="68" t="s">
        <v>152</v>
      </c>
      <c r="I16756" s="72" t="s">
        <v>13562</v>
      </c>
    </row>
    <row r="16757" spans="1:9" hidden="1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39"/>
        <v>410000</v>
      </c>
      <c r="H16757" s="68" t="s">
        <v>152</v>
      </c>
      <c r="I16757" s="72" t="s">
        <v>13562</v>
      </c>
    </row>
    <row r="16758" spans="1:9" hidden="1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39"/>
        <v>49500</v>
      </c>
      <c r="H16758" s="68" t="s">
        <v>152</v>
      </c>
      <c r="I16758" s="72" t="s">
        <v>13562</v>
      </c>
    </row>
    <row r="16759" spans="1:9" hidden="1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39"/>
        <v>264000</v>
      </c>
      <c r="H16759" s="68" t="s">
        <v>152</v>
      </c>
      <c r="I16759" s="72" t="s">
        <v>13562</v>
      </c>
    </row>
    <row r="16760" spans="1:9" hidden="1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39"/>
        <v>3500000</v>
      </c>
      <c r="H16760" s="68" t="s">
        <v>152</v>
      </c>
      <c r="I16760" s="72" t="s">
        <v>13562</v>
      </c>
    </row>
    <row r="16761" spans="1:9" hidden="1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39"/>
        <v>10500</v>
      </c>
      <c r="H16761" s="68" t="s">
        <v>7224</v>
      </c>
      <c r="I16761" s="72"/>
    </row>
    <row r="16762" spans="1:9" hidden="1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39"/>
        <v>25000</v>
      </c>
      <c r="H16762" s="68" t="s">
        <v>7224</v>
      </c>
      <c r="I16762" s="72"/>
    </row>
    <row r="16763" spans="1:9" hidden="1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39"/>
        <v>850000</v>
      </c>
      <c r="H16763" s="68" t="s">
        <v>7166</v>
      </c>
      <c r="I16763" s="72"/>
    </row>
    <row r="16764" spans="1:9" hidden="1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39"/>
        <v>219000</v>
      </c>
      <c r="H16764" s="68" t="s">
        <v>7166</v>
      </c>
      <c r="I16764" s="72"/>
    </row>
    <row r="16765" spans="1:9" hidden="1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39"/>
        <v>255000</v>
      </c>
      <c r="H16765" s="84" t="s">
        <v>7166</v>
      </c>
      <c r="I16765" s="72"/>
    </row>
    <row r="16766" spans="1:9" hidden="1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39"/>
        <v>2000000</v>
      </c>
      <c r="H16766" s="277" t="s">
        <v>7168</v>
      </c>
      <c r="I16766" s="72" t="s">
        <v>13055</v>
      </c>
    </row>
    <row r="16767" spans="1:9" hidden="1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39"/>
        <v>76000</v>
      </c>
      <c r="H16767" s="68" t="s">
        <v>7166</v>
      </c>
      <c r="I16767" s="72"/>
    </row>
    <row r="16768" spans="1:9" hidden="1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39"/>
        <v>17000</v>
      </c>
      <c r="H16768" s="84" t="s">
        <v>1251</v>
      </c>
      <c r="I16768" s="72"/>
    </row>
    <row r="16769" spans="1:9" hidden="1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39"/>
        <v>12000</v>
      </c>
      <c r="H16769" s="84" t="s">
        <v>7171</v>
      </c>
      <c r="I16769" s="72"/>
    </row>
    <row r="16770" spans="1:9" hidden="1" x14ac:dyDescent="0.25">
      <c r="A16770" s="59" t="s">
        <v>7162</v>
      </c>
      <c r="B16770" s="59" t="s">
        <v>13424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39"/>
        <v>1800000</v>
      </c>
      <c r="H16770" s="84" t="s">
        <v>7171</v>
      </c>
      <c r="I16770" s="72"/>
    </row>
    <row r="16771" spans="1:9" hidden="1" x14ac:dyDescent="0.25">
      <c r="A16771" s="59" t="s">
        <v>7162</v>
      </c>
      <c r="B16771" s="59" t="s">
        <v>13424</v>
      </c>
      <c r="C16771" s="59">
        <v>106100057</v>
      </c>
      <c r="D16771" s="64">
        <v>1</v>
      </c>
      <c r="E16771" s="521" t="s">
        <v>31</v>
      </c>
      <c r="F16771" s="71">
        <v>1800000</v>
      </c>
      <c r="G16771" s="67">
        <f t="shared" si="539"/>
        <v>1800000</v>
      </c>
      <c r="H16771" s="84" t="s">
        <v>7171</v>
      </c>
      <c r="I16771" s="72"/>
    </row>
    <row r="16772" spans="1:9" hidden="1" x14ac:dyDescent="0.25">
      <c r="A16772" s="59" t="s">
        <v>7162</v>
      </c>
      <c r="B16772" s="59" t="s">
        <v>13424</v>
      </c>
      <c r="C16772" s="59">
        <v>106100062</v>
      </c>
      <c r="D16772" s="64">
        <v>1</v>
      </c>
      <c r="E16772" s="521" t="s">
        <v>31</v>
      </c>
      <c r="F16772" s="71">
        <v>1800000</v>
      </c>
      <c r="G16772" s="67">
        <f t="shared" si="539"/>
        <v>1800000</v>
      </c>
      <c r="H16772" s="84" t="s">
        <v>7171</v>
      </c>
      <c r="I16772" s="72"/>
    </row>
    <row r="16773" spans="1:9" hidden="1" x14ac:dyDescent="0.25">
      <c r="A16773" s="59" t="s">
        <v>7162</v>
      </c>
      <c r="B16773" s="59" t="s">
        <v>13424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39"/>
        <v>1800000</v>
      </c>
      <c r="H16773" s="84" t="s">
        <v>7171</v>
      </c>
      <c r="I16773" s="72"/>
    </row>
    <row r="16774" spans="1:9" hidden="1" x14ac:dyDescent="0.25">
      <c r="A16774" s="59" t="s">
        <v>7162</v>
      </c>
      <c r="B16774" s="59" t="s">
        <v>13424</v>
      </c>
      <c r="C16774" s="59">
        <v>106100166</v>
      </c>
      <c r="D16774" s="64">
        <v>1</v>
      </c>
      <c r="E16774" s="521" t="s">
        <v>31</v>
      </c>
      <c r="F16774" s="71">
        <v>1800000</v>
      </c>
      <c r="G16774" s="67">
        <f t="shared" si="539"/>
        <v>1800000</v>
      </c>
      <c r="H16774" s="84" t="s">
        <v>7171</v>
      </c>
      <c r="I16774" s="72"/>
    </row>
    <row r="16775" spans="1:9" hidden="1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39"/>
        <v>3750000</v>
      </c>
      <c r="H16775" s="84" t="s">
        <v>1824</v>
      </c>
      <c r="I16775" s="72" t="s">
        <v>9949</v>
      </c>
    </row>
    <row r="16776" spans="1:9" hidden="1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39"/>
        <v>110000</v>
      </c>
      <c r="H16776" s="84" t="s">
        <v>7166</v>
      </c>
      <c r="I16776" s="72"/>
    </row>
    <row r="16777" spans="1:9" hidden="1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39"/>
        <v>93000</v>
      </c>
      <c r="H16777" s="68" t="s">
        <v>161</v>
      </c>
      <c r="I16777" s="72"/>
    </row>
    <row r="16778" spans="1:9" hidden="1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39"/>
        <v>123250</v>
      </c>
      <c r="H16778" s="68" t="s">
        <v>161</v>
      </c>
      <c r="I16778" s="72"/>
    </row>
    <row r="16779" spans="1:9" hidden="1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39"/>
        <v>11500</v>
      </c>
      <c r="H16779" s="68" t="s">
        <v>7224</v>
      </c>
      <c r="I16779" s="279"/>
    </row>
    <row r="16780" spans="1:9" hidden="1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39"/>
        <v>10500</v>
      </c>
      <c r="H16780" s="68" t="s">
        <v>7224</v>
      </c>
      <c r="I16780" s="279"/>
    </row>
    <row r="16781" spans="1:9" hidden="1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39"/>
        <v>2800</v>
      </c>
      <c r="H16781" s="68" t="s">
        <v>7224</v>
      </c>
      <c r="I16781" s="72"/>
    </row>
    <row r="16782" spans="1:9" hidden="1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39"/>
        <v>400000</v>
      </c>
      <c r="H16782" s="68" t="s">
        <v>7224</v>
      </c>
      <c r="I16782" s="72"/>
    </row>
    <row r="16783" spans="1:9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39"/>
        <v>10000</v>
      </c>
      <c r="H16783" s="68" t="s">
        <v>7224</v>
      </c>
      <c r="I16783" s="72"/>
    </row>
    <row r="16784" spans="1:9" hidden="1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39"/>
        <v>10500</v>
      </c>
      <c r="H16784" s="68" t="s">
        <v>3837</v>
      </c>
      <c r="I16784" s="72"/>
    </row>
    <row r="16785" spans="1:9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39"/>
        <v>20000</v>
      </c>
      <c r="H16785" s="68" t="s">
        <v>3837</v>
      </c>
      <c r="I16785" s="72"/>
    </row>
    <row r="16786" spans="1:9" hidden="1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39"/>
        <v>888079</v>
      </c>
      <c r="H16786" s="68" t="s">
        <v>2678</v>
      </c>
      <c r="I16786" s="72" t="s">
        <v>13550</v>
      </c>
    </row>
    <row r="16787" spans="1:9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39"/>
        <v>3000</v>
      </c>
      <c r="H16787" s="68" t="s">
        <v>1992</v>
      </c>
      <c r="I16787" s="72"/>
    </row>
    <row r="16788" spans="1:9" hidden="1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39"/>
        <v>2711000</v>
      </c>
      <c r="H16788" s="68" t="s">
        <v>7181</v>
      </c>
      <c r="I16788" s="72"/>
    </row>
    <row r="16789" spans="1:9" hidden="1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39"/>
        <v>500000</v>
      </c>
      <c r="H16789" s="68" t="s">
        <v>127</v>
      </c>
      <c r="I16789" s="72"/>
    </row>
    <row r="16790" spans="1:9" hidden="1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39"/>
        <v>40000</v>
      </c>
      <c r="H16790" s="68" t="s">
        <v>127</v>
      </c>
      <c r="I16790" s="72"/>
    </row>
    <row r="16791" spans="1:9" hidden="1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39"/>
        <v>400000</v>
      </c>
      <c r="H16791" s="68" t="s">
        <v>7166</v>
      </c>
      <c r="I16791" s="72"/>
    </row>
    <row r="16792" spans="1:9" hidden="1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39"/>
        <v>155000</v>
      </c>
      <c r="H16792" s="68" t="s">
        <v>7166</v>
      </c>
      <c r="I16792" s="72"/>
    </row>
    <row r="16793" spans="1:9" hidden="1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hidden="1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hidden="1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hidden="1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40">F16796*D16796</f>
        <v>145000</v>
      </c>
      <c r="H16796" s="68" t="s">
        <v>7166</v>
      </c>
      <c r="I16796" s="72"/>
    </row>
    <row r="16797" spans="1:9" hidden="1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40"/>
        <v>145000</v>
      </c>
      <c r="H16797" s="68" t="s">
        <v>7166</v>
      </c>
      <c r="I16797" s="72"/>
    </row>
    <row r="16798" spans="1:9" hidden="1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40"/>
        <v>224000</v>
      </c>
      <c r="H16798" s="68" t="s">
        <v>7166</v>
      </c>
      <c r="I16798" s="72"/>
    </row>
    <row r="16799" spans="1:9" hidden="1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40"/>
        <v>80000</v>
      </c>
      <c r="H16799" s="68" t="s">
        <v>7166</v>
      </c>
      <c r="I16799" s="72"/>
    </row>
    <row r="16800" spans="1:9" hidden="1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40"/>
        <v>208000</v>
      </c>
      <c r="H16800" s="68" t="s">
        <v>7166</v>
      </c>
      <c r="I16800" s="72"/>
    </row>
    <row r="16801" spans="1:9" hidden="1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40"/>
        <v>102000</v>
      </c>
      <c r="H16801" s="68" t="s">
        <v>7166</v>
      </c>
      <c r="I16801" s="72"/>
    </row>
    <row r="16802" spans="1:9" hidden="1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40"/>
        <v>157500</v>
      </c>
      <c r="H16802" s="68" t="s">
        <v>7166</v>
      </c>
      <c r="I16802" s="72"/>
    </row>
    <row r="16803" spans="1:9" hidden="1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39"/>
        <v>120000</v>
      </c>
      <c r="H16804" s="68" t="s">
        <v>1540</v>
      </c>
      <c r="I16804" s="72"/>
    </row>
    <row r="16805" spans="1:9" hidden="1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39"/>
        <v>33000</v>
      </c>
      <c r="H16805" s="68" t="s">
        <v>565</v>
      </c>
      <c r="I16805" s="72"/>
    </row>
    <row r="16806" spans="1:9" hidden="1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39"/>
        <v>550000</v>
      </c>
      <c r="H16806" s="277" t="s">
        <v>7171</v>
      </c>
      <c r="I16806" s="72" t="s">
        <v>13563</v>
      </c>
    </row>
    <row r="16807" spans="1:9" hidden="1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39"/>
        <v>75000</v>
      </c>
      <c r="H16807" s="277" t="s">
        <v>7171</v>
      </c>
      <c r="I16807" s="72" t="s">
        <v>13563</v>
      </c>
    </row>
    <row r="16808" spans="1:9" hidden="1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41">F16808*D16808</f>
        <v>40000</v>
      </c>
      <c r="H16808" s="84" t="s">
        <v>1235</v>
      </c>
      <c r="I16808" s="72"/>
    </row>
    <row r="16809" spans="1:9" hidden="1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41"/>
        <v>94000</v>
      </c>
      <c r="H16809" s="84" t="s">
        <v>1235</v>
      </c>
      <c r="I16809" s="72"/>
    </row>
    <row r="16810" spans="1:9" hidden="1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41"/>
        <v>297000</v>
      </c>
      <c r="H16810" s="84" t="s">
        <v>1080</v>
      </c>
      <c r="I16810" s="72" t="s">
        <v>13564</v>
      </c>
    </row>
    <row r="16811" spans="1:9" hidden="1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21" t="s">
        <v>31</v>
      </c>
      <c r="F16811" s="71">
        <v>83000</v>
      </c>
      <c r="G16811" s="67">
        <f t="shared" si="541"/>
        <v>83000</v>
      </c>
      <c r="H16811" s="84" t="s">
        <v>1080</v>
      </c>
      <c r="I16811" s="72" t="s">
        <v>13564</v>
      </c>
    </row>
    <row r="16812" spans="1:9" hidden="1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41"/>
        <v>77500</v>
      </c>
      <c r="H16812" s="68" t="s">
        <v>7166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41"/>
        <v>13000</v>
      </c>
      <c r="H16813" s="68" t="s">
        <v>7166</v>
      </c>
      <c r="I16813" s="72"/>
    </row>
    <row r="16814" spans="1:9" hidden="1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41"/>
        <v>10000</v>
      </c>
      <c r="H16814" s="68" t="s">
        <v>7166</v>
      </c>
      <c r="I16814" s="279"/>
    </row>
    <row r="16815" spans="1:9" hidden="1" x14ac:dyDescent="0.25">
      <c r="A16815" s="59" t="s">
        <v>429</v>
      </c>
      <c r="B16815" s="62" t="s">
        <v>13118</v>
      </c>
      <c r="C16815" s="247" t="s">
        <v>13565</v>
      </c>
      <c r="D16815" s="64">
        <v>1</v>
      </c>
      <c r="E16815" s="65" t="s">
        <v>31</v>
      </c>
      <c r="F16815" s="67">
        <v>475000</v>
      </c>
      <c r="G16815" s="67">
        <f t="shared" si="541"/>
        <v>475000</v>
      </c>
      <c r="H16815" s="68" t="s">
        <v>7166</v>
      </c>
      <c r="I16815" s="279"/>
    </row>
    <row r="16816" spans="1:9" hidden="1" x14ac:dyDescent="0.25">
      <c r="A16816" s="59" t="s">
        <v>429</v>
      </c>
      <c r="B16816" s="74" t="s">
        <v>12193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41"/>
        <v>165000</v>
      </c>
      <c r="H16816" s="68" t="s">
        <v>7166</v>
      </c>
      <c r="I16816" s="72"/>
    </row>
    <row r="16817" spans="1:9" hidden="1" x14ac:dyDescent="0.25">
      <c r="A16817" s="59" t="s">
        <v>429</v>
      </c>
      <c r="B16817" s="59" t="s">
        <v>13155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41"/>
        <v>40000</v>
      </c>
      <c r="H16817" s="68" t="s">
        <v>7166</v>
      </c>
      <c r="I16817" s="72"/>
    </row>
    <row r="16818" spans="1:9" hidden="1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41"/>
        <v>785000</v>
      </c>
      <c r="H16818" s="68" t="s">
        <v>7166</v>
      </c>
      <c r="I16818" s="72"/>
    </row>
    <row r="16819" spans="1:9" hidden="1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41"/>
        <v>82500</v>
      </c>
      <c r="H16819" s="68" t="s">
        <v>7166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41"/>
        <v>39000</v>
      </c>
      <c r="H16820" s="68" t="s">
        <v>7166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41"/>
        <v>297000</v>
      </c>
      <c r="H16821" s="68" t="s">
        <v>7166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41"/>
        <v>34689</v>
      </c>
      <c r="H16822" s="68" t="s">
        <v>7166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41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41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41" t="s">
        <v>110</v>
      </c>
      <c r="C16825" s="341" t="s">
        <v>13566</v>
      </c>
      <c r="D16825" s="342">
        <v>1</v>
      </c>
      <c r="E16825" s="404" t="s">
        <v>31</v>
      </c>
      <c r="F16825" s="345">
        <v>2100000</v>
      </c>
      <c r="G16825" s="345">
        <f t="shared" si="541"/>
        <v>2100000</v>
      </c>
      <c r="H16825" s="346" t="s">
        <v>13567</v>
      </c>
      <c r="I16825" s="347" t="s">
        <v>13568</v>
      </c>
    </row>
    <row r="16826" spans="1:9" hidden="1" x14ac:dyDescent="0.25">
      <c r="A16826" s="59" t="s">
        <v>429</v>
      </c>
      <c r="B16826" s="341" t="s">
        <v>110</v>
      </c>
      <c r="C16826" s="341" t="s">
        <v>13569</v>
      </c>
      <c r="D16826" s="342">
        <v>1</v>
      </c>
      <c r="E16826" s="404" t="s">
        <v>31</v>
      </c>
      <c r="F16826" s="345">
        <v>2100000</v>
      </c>
      <c r="G16826" s="345">
        <f t="shared" si="541"/>
        <v>2100000</v>
      </c>
      <c r="H16826" s="346" t="s">
        <v>13567</v>
      </c>
      <c r="I16826" s="347" t="s">
        <v>13568</v>
      </c>
    </row>
    <row r="16827" spans="1:9" hidden="1" x14ac:dyDescent="0.25">
      <c r="A16827" s="59" t="s">
        <v>429</v>
      </c>
      <c r="B16827" s="341" t="s">
        <v>110</v>
      </c>
      <c r="C16827" s="341" t="s">
        <v>13570</v>
      </c>
      <c r="D16827" s="342">
        <v>1</v>
      </c>
      <c r="E16827" s="404" t="s">
        <v>31</v>
      </c>
      <c r="F16827" s="345">
        <v>2100000</v>
      </c>
      <c r="G16827" s="345">
        <f t="shared" si="541"/>
        <v>2100000</v>
      </c>
      <c r="H16827" s="346" t="s">
        <v>13567</v>
      </c>
      <c r="I16827" s="347" t="s">
        <v>13568</v>
      </c>
    </row>
    <row r="16828" spans="1:9" hidden="1" x14ac:dyDescent="0.25">
      <c r="A16828" s="59" t="s">
        <v>429</v>
      </c>
      <c r="B16828" s="341" t="s">
        <v>110</v>
      </c>
      <c r="C16828" s="341" t="s">
        <v>13450</v>
      </c>
      <c r="D16828" s="342">
        <v>1</v>
      </c>
      <c r="E16828" s="343" t="s">
        <v>31</v>
      </c>
      <c r="F16828" s="345">
        <v>2100000</v>
      </c>
      <c r="G16828" s="398">
        <f t="shared" si="541"/>
        <v>2100000</v>
      </c>
      <c r="H16828" s="346" t="s">
        <v>13567</v>
      </c>
      <c r="I16828" s="347" t="s">
        <v>13568</v>
      </c>
    </row>
    <row r="16829" spans="1:9" hidden="1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41"/>
        <v>77500</v>
      </c>
      <c r="H16829" s="68" t="s">
        <v>3461</v>
      </c>
      <c r="I16829" s="72" t="s">
        <v>13571</v>
      </c>
    </row>
    <row r="16830" spans="1:9" hidden="1" x14ac:dyDescent="0.25">
      <c r="A16830" s="59" t="s">
        <v>429</v>
      </c>
      <c r="B16830" s="59" t="s">
        <v>110</v>
      </c>
      <c r="C16830" s="74" t="s">
        <v>13450</v>
      </c>
      <c r="D16830" s="80">
        <v>1</v>
      </c>
      <c r="E16830" s="65" t="s">
        <v>66</v>
      </c>
      <c r="F16830" s="67">
        <v>2100000</v>
      </c>
      <c r="G16830" s="67">
        <f t="shared" si="541"/>
        <v>2100000</v>
      </c>
      <c r="H16830" s="68" t="s">
        <v>158</v>
      </c>
      <c r="I16830" s="72" t="s">
        <v>13572</v>
      </c>
    </row>
    <row r="16831" spans="1:9" hidden="1" x14ac:dyDescent="0.25">
      <c r="A16831" s="59" t="s">
        <v>429</v>
      </c>
      <c r="B16831" s="59" t="s">
        <v>110</v>
      </c>
      <c r="C16831" s="85" t="s">
        <v>13569</v>
      </c>
      <c r="D16831" s="64">
        <v>1</v>
      </c>
      <c r="E16831" s="75" t="s">
        <v>66</v>
      </c>
      <c r="F16831" s="71">
        <v>2100000</v>
      </c>
      <c r="G16831" s="209">
        <f t="shared" si="541"/>
        <v>2100000</v>
      </c>
      <c r="H16831" s="68" t="s">
        <v>158</v>
      </c>
      <c r="I16831" s="72" t="s">
        <v>13572</v>
      </c>
    </row>
    <row r="16832" spans="1:9" hidden="1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41"/>
        <v>82500</v>
      </c>
      <c r="H16832" s="68" t="s">
        <v>7224</v>
      </c>
      <c r="I16832" s="72"/>
    </row>
    <row r="16833" spans="1:9" hidden="1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41"/>
        <v>160000</v>
      </c>
      <c r="H16833" s="68" t="s">
        <v>7216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41"/>
        <v>2800</v>
      </c>
      <c r="H16834" s="68" t="s">
        <v>503</v>
      </c>
      <c r="I16834" s="72"/>
    </row>
    <row r="16835" spans="1:9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2">F16837*D16837</f>
        <v>300000</v>
      </c>
      <c r="H16837" s="68" t="s">
        <v>7195</v>
      </c>
      <c r="I16837" s="72"/>
    </row>
    <row r="16838" spans="1:9" hidden="1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2"/>
        <v>20000</v>
      </c>
      <c r="H16838" s="68" t="s">
        <v>7195</v>
      </c>
      <c r="I16838" s="72"/>
    </row>
    <row r="16839" spans="1:9" hidden="1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2"/>
        <v>14000</v>
      </c>
      <c r="H16839" s="68" t="s">
        <v>7195</v>
      </c>
      <c r="I16839" s="72"/>
    </row>
    <row r="16840" spans="1:9" hidden="1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2"/>
        <v>7000</v>
      </c>
      <c r="H16840" s="68" t="s">
        <v>7195</v>
      </c>
      <c r="I16840" s="72"/>
    </row>
    <row r="16841" spans="1:9" hidden="1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2"/>
        <v>4000</v>
      </c>
      <c r="H16841" s="68" t="s">
        <v>7195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2"/>
        <v>250000</v>
      </c>
      <c r="H16842" s="68" t="s">
        <v>7195</v>
      </c>
      <c r="I16842" s="72"/>
    </row>
    <row r="16843" spans="1:9" hidden="1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2"/>
        <v>75000</v>
      </c>
      <c r="H16843" s="68" t="s">
        <v>7195</v>
      </c>
      <c r="I16843" s="72"/>
    </row>
    <row r="16844" spans="1:9" hidden="1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2"/>
        <v>115000</v>
      </c>
      <c r="H16844" s="84" t="s">
        <v>2701</v>
      </c>
      <c r="I16844" s="72" t="s">
        <v>9949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2"/>
        <v>85000</v>
      </c>
      <c r="H16845" s="84" t="s">
        <v>2701</v>
      </c>
      <c r="I16845" s="72" t="s">
        <v>9949</v>
      </c>
    </row>
    <row r="16846" spans="1:9" hidden="1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2"/>
        <v>1500000</v>
      </c>
      <c r="H16846" s="84" t="s">
        <v>2701</v>
      </c>
      <c r="I16846" s="72" t="s">
        <v>9949</v>
      </c>
    </row>
    <row r="16847" spans="1:9" hidden="1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2"/>
        <v>250000</v>
      </c>
      <c r="H16847" s="84" t="s">
        <v>2701</v>
      </c>
      <c r="I16847" s="72" t="s">
        <v>9949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41"/>
        <v>264000</v>
      </c>
      <c r="H16848" s="277" t="s">
        <v>1039</v>
      </c>
      <c r="I16848" s="72" t="s">
        <v>13573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41"/>
        <v>80000</v>
      </c>
      <c r="H16849" s="277" t="s">
        <v>1039</v>
      </c>
      <c r="I16849" s="72" t="s">
        <v>13573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41"/>
        <v>39000</v>
      </c>
      <c r="H16850" s="277" t="s">
        <v>1039</v>
      </c>
      <c r="I16850" s="72" t="s">
        <v>13573</v>
      </c>
    </row>
    <row r="16851" spans="1:9" hidden="1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41"/>
        <v>93000</v>
      </c>
      <c r="H16851" s="277" t="s">
        <v>1039</v>
      </c>
      <c r="I16851" s="72" t="s">
        <v>13573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21" t="s">
        <v>31</v>
      </c>
      <c r="F16852" s="71">
        <v>380000</v>
      </c>
      <c r="G16852" s="67">
        <f t="shared" si="541"/>
        <v>380000</v>
      </c>
      <c r="H16852" s="84" t="s">
        <v>601</v>
      </c>
      <c r="I16852" s="72" t="s">
        <v>13574</v>
      </c>
    </row>
    <row r="16853" spans="1:9" hidden="1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41"/>
        <v>40000</v>
      </c>
      <c r="H16853" s="84" t="s">
        <v>601</v>
      </c>
      <c r="I16853" s="72" t="s">
        <v>13574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41"/>
        <v>264000</v>
      </c>
      <c r="H16854" s="84" t="s">
        <v>601</v>
      </c>
      <c r="I16854" s="72" t="s">
        <v>13574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41"/>
        <v>39000</v>
      </c>
      <c r="H16855" s="84" t="s">
        <v>601</v>
      </c>
      <c r="I16855" s="72" t="s">
        <v>13574</v>
      </c>
    </row>
    <row r="16856" spans="1:9" hidden="1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41"/>
        <v>93000</v>
      </c>
      <c r="H16856" s="84" t="s">
        <v>601</v>
      </c>
      <c r="I16856" s="72" t="s">
        <v>13574</v>
      </c>
    </row>
    <row r="16857" spans="1:9" hidden="1" x14ac:dyDescent="0.25">
      <c r="A16857" s="59" t="s">
        <v>429</v>
      </c>
      <c r="B16857" s="59" t="s">
        <v>10025</v>
      </c>
      <c r="C16857" s="79" t="s">
        <v>13575</v>
      </c>
      <c r="D16857" s="64">
        <v>1</v>
      </c>
      <c r="E16857" s="65" t="s">
        <v>31</v>
      </c>
      <c r="F16857" s="209">
        <v>1400000</v>
      </c>
      <c r="G16857" s="67">
        <f t="shared" si="541"/>
        <v>1400000</v>
      </c>
      <c r="H16857" s="68" t="s">
        <v>977</v>
      </c>
      <c r="I16857" s="59" t="s">
        <v>13576</v>
      </c>
    </row>
    <row r="16858" spans="1:9" hidden="1" x14ac:dyDescent="0.25">
      <c r="A16858" s="59" t="s">
        <v>429</v>
      </c>
      <c r="B16858" s="59" t="s">
        <v>110</v>
      </c>
      <c r="C16858" s="59" t="s">
        <v>13577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13576</v>
      </c>
    </row>
    <row r="16859" spans="1:9" hidden="1" x14ac:dyDescent="0.25">
      <c r="A16859" s="59" t="s">
        <v>429</v>
      </c>
      <c r="B16859" s="59" t="s">
        <v>110</v>
      </c>
      <c r="C16859" s="59" t="s">
        <v>13566</v>
      </c>
      <c r="D16859" s="64">
        <v>1</v>
      </c>
      <c r="E16859" s="65" t="s">
        <v>66</v>
      </c>
      <c r="F16859" s="67">
        <v>2100000</v>
      </c>
      <c r="G16859" s="67">
        <f t="shared" ref="G16859:G16876" si="543">F16859*D16859</f>
        <v>2100000</v>
      </c>
      <c r="H16859" s="68" t="s">
        <v>977</v>
      </c>
      <c r="I16859" s="59" t="s">
        <v>13576</v>
      </c>
    </row>
    <row r="16860" spans="1:9" hidden="1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3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3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3"/>
        <v>550000</v>
      </c>
      <c r="H16862" s="68" t="s">
        <v>13578</v>
      </c>
      <c r="I16862" s="59" t="s">
        <v>13579</v>
      </c>
    </row>
    <row r="16863" spans="1:9" hidden="1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3"/>
        <v>75000</v>
      </c>
      <c r="H16863" s="68" t="s">
        <v>13578</v>
      </c>
      <c r="I16863" s="59" t="s">
        <v>13579</v>
      </c>
    </row>
    <row r="16864" spans="1:9" hidden="1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3"/>
        <v>375000</v>
      </c>
      <c r="H16864" s="68" t="s">
        <v>7218</v>
      </c>
      <c r="I16864" s="59"/>
    </row>
    <row r="16865" spans="1:9" hidden="1" x14ac:dyDescent="0.25">
      <c r="A16865" s="59" t="s">
        <v>429</v>
      </c>
      <c r="B16865" s="59" t="s">
        <v>440</v>
      </c>
      <c r="C16865" s="455" t="s">
        <v>13580</v>
      </c>
      <c r="D16865" s="64">
        <v>1</v>
      </c>
      <c r="E16865" s="65" t="s">
        <v>31</v>
      </c>
      <c r="F16865" s="61">
        <v>3700000</v>
      </c>
      <c r="G16865" s="67">
        <f t="shared" si="543"/>
        <v>3700000</v>
      </c>
      <c r="H16865" s="68" t="s">
        <v>13581</v>
      </c>
      <c r="I16865" s="59" t="s">
        <v>13582</v>
      </c>
    </row>
    <row r="16866" spans="1:9" hidden="1" x14ac:dyDescent="0.25">
      <c r="A16866" s="59" t="s">
        <v>429</v>
      </c>
      <c r="B16866" s="59" t="s">
        <v>440</v>
      </c>
      <c r="C16866" s="347" t="s">
        <v>13583</v>
      </c>
      <c r="D16866" s="64">
        <v>1</v>
      </c>
      <c r="E16866" s="59" t="s">
        <v>28</v>
      </c>
      <c r="F16866" s="71">
        <v>3700000</v>
      </c>
      <c r="G16866" s="67">
        <f t="shared" si="543"/>
        <v>3700000</v>
      </c>
      <c r="H16866" s="84" t="s">
        <v>13581</v>
      </c>
      <c r="I16866" s="59" t="s">
        <v>13582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3"/>
        <v>1525000</v>
      </c>
      <c r="H16867" s="84" t="s">
        <v>630</v>
      </c>
      <c r="I16867" s="59" t="s">
        <v>13582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3"/>
        <v>240000</v>
      </c>
      <c r="H16868" s="84" t="s">
        <v>735</v>
      </c>
      <c r="I16868" s="59" t="s">
        <v>13584</v>
      </c>
    </row>
    <row r="16869" spans="1:9" hidden="1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3"/>
        <v>117600</v>
      </c>
      <c r="H16869" s="84" t="s">
        <v>735</v>
      </c>
      <c r="I16869" s="59" t="s">
        <v>13584</v>
      </c>
    </row>
    <row r="16870" spans="1:9" hidden="1" x14ac:dyDescent="0.25">
      <c r="A16870" s="59" t="s">
        <v>429</v>
      </c>
      <c r="B16870" s="59" t="s">
        <v>13585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3"/>
        <v>1</v>
      </c>
      <c r="H16870" s="84" t="s">
        <v>735</v>
      </c>
      <c r="I16870" s="59" t="s">
        <v>13584</v>
      </c>
    </row>
    <row r="16871" spans="1:9" hidden="1" x14ac:dyDescent="0.25">
      <c r="A16871" s="59" t="s">
        <v>429</v>
      </c>
      <c r="B16871" s="59" t="s">
        <v>13586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3"/>
        <v>1</v>
      </c>
      <c r="H16871" s="84" t="s">
        <v>735</v>
      </c>
      <c r="I16871" s="59" t="s">
        <v>13584</v>
      </c>
    </row>
    <row r="16872" spans="1:9" hidden="1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3"/>
        <v>380000</v>
      </c>
      <c r="H16872" s="84" t="s">
        <v>1941</v>
      </c>
      <c r="I16872" s="59" t="s">
        <v>13587</v>
      </c>
    </row>
    <row r="16873" spans="1:9" hidden="1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3"/>
        <v>120000</v>
      </c>
      <c r="H16873" s="84" t="s">
        <v>1941</v>
      </c>
      <c r="I16873" s="59" t="s">
        <v>13587</v>
      </c>
    </row>
    <row r="16874" spans="1:9" hidden="1" x14ac:dyDescent="0.25">
      <c r="A16874" s="59" t="s">
        <v>429</v>
      </c>
      <c r="B16874" s="59" t="s">
        <v>10025</v>
      </c>
      <c r="C16874" s="59" t="s">
        <v>13588</v>
      </c>
      <c r="D16874" s="64">
        <v>1</v>
      </c>
      <c r="E16874" s="75" t="s">
        <v>31</v>
      </c>
      <c r="F16874" s="71">
        <v>1400000</v>
      </c>
      <c r="G16874" s="67">
        <f t="shared" si="543"/>
        <v>1400000</v>
      </c>
      <c r="H16874" s="84" t="s">
        <v>1941</v>
      </c>
      <c r="I16874" s="59" t="s">
        <v>13587</v>
      </c>
    </row>
    <row r="16875" spans="1:9" hidden="1" x14ac:dyDescent="0.25">
      <c r="A16875" s="59" t="s">
        <v>429</v>
      </c>
      <c r="B16875" s="74" t="s">
        <v>12193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3"/>
        <v>165000</v>
      </c>
      <c r="H16875" s="84" t="s">
        <v>1941</v>
      </c>
      <c r="I16875" s="59" t="s">
        <v>13587</v>
      </c>
    </row>
    <row r="16876" spans="1:9" hidden="1" x14ac:dyDescent="0.25">
      <c r="A16876" s="59" t="s">
        <v>429</v>
      </c>
      <c r="B16876" s="59" t="s">
        <v>13155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3"/>
        <v>40000</v>
      </c>
      <c r="H16876" s="84" t="s">
        <v>1941</v>
      </c>
      <c r="I16876" s="59" t="s">
        <v>13587</v>
      </c>
    </row>
    <row r="16877" spans="1:9" hidden="1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hidden="1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hidden="1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hidden="1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hidden="1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hidden="1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4">F16882*D16882</f>
        <v>111000</v>
      </c>
      <c r="H16882" s="68" t="s">
        <v>7224</v>
      </c>
      <c r="I16882" s="72"/>
    </row>
    <row r="16883" spans="1:9" hidden="1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4"/>
        <v>165000</v>
      </c>
      <c r="H16883" s="68" t="s">
        <v>7195</v>
      </c>
      <c r="I16883" s="72"/>
    </row>
    <row r="16884" spans="1:9" hidden="1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4"/>
        <v>188000</v>
      </c>
      <c r="H16884" s="68" t="s">
        <v>1035</v>
      </c>
      <c r="I16884" s="72" t="s">
        <v>13589</v>
      </c>
    </row>
    <row r="16885" spans="1:9" hidden="1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4"/>
        <v>60000</v>
      </c>
      <c r="H16885" s="68" t="s">
        <v>1035</v>
      </c>
      <c r="I16885" s="72" t="s">
        <v>13589</v>
      </c>
    </row>
    <row r="16886" spans="1:9" hidden="1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4"/>
        <v>30000</v>
      </c>
      <c r="H16886" s="68" t="s">
        <v>1035</v>
      </c>
      <c r="I16886" s="72" t="s">
        <v>13589</v>
      </c>
    </row>
    <row r="16887" spans="1:9" hidden="1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4"/>
        <v>80000</v>
      </c>
      <c r="H16887" s="68" t="s">
        <v>1035</v>
      </c>
      <c r="I16887" s="72" t="s">
        <v>13589</v>
      </c>
    </row>
    <row r="16888" spans="1:9" hidden="1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4"/>
        <v>49500</v>
      </c>
      <c r="H16888" s="68" t="s">
        <v>1035</v>
      </c>
      <c r="I16888" s="72" t="s">
        <v>13589</v>
      </c>
    </row>
    <row r="16889" spans="1:9" hidden="1" x14ac:dyDescent="0.25">
      <c r="A16889" s="59" t="s">
        <v>7222</v>
      </c>
      <c r="B16889" s="62" t="s">
        <v>10174</v>
      </c>
      <c r="C16889" s="59" t="s">
        <v>12864</v>
      </c>
      <c r="D16889" s="64">
        <v>1</v>
      </c>
      <c r="E16889" s="65" t="s">
        <v>28</v>
      </c>
      <c r="F16889" s="71">
        <v>650000</v>
      </c>
      <c r="G16889" s="67">
        <f t="shared" si="544"/>
        <v>650000</v>
      </c>
      <c r="H16889" s="68" t="s">
        <v>1035</v>
      </c>
      <c r="I16889" s="72" t="s">
        <v>13589</v>
      </c>
    </row>
    <row r="16890" spans="1:9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4"/>
        <v>10000</v>
      </c>
      <c r="H16890" s="68" t="s">
        <v>127</v>
      </c>
      <c r="I16890" s="72"/>
    </row>
    <row r="16891" spans="1:9" hidden="1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4"/>
        <v>36975</v>
      </c>
      <c r="H16891" s="68" t="s">
        <v>565</v>
      </c>
      <c r="I16891" s="72" t="s">
        <v>10917</v>
      </c>
    </row>
    <row r="16892" spans="1:9" hidden="1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4"/>
        <v>49500</v>
      </c>
      <c r="H16892" s="68" t="s">
        <v>565</v>
      </c>
      <c r="I16892" s="72" t="s">
        <v>10917</v>
      </c>
    </row>
    <row r="16893" spans="1:9" hidden="1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4"/>
        <v>393545</v>
      </c>
      <c r="H16893" s="68" t="s">
        <v>565</v>
      </c>
      <c r="I16893" s="72" t="s">
        <v>10917</v>
      </c>
    </row>
    <row r="16894" spans="1:9" hidden="1" x14ac:dyDescent="0.25">
      <c r="A16894" s="59" t="s">
        <v>7222</v>
      </c>
      <c r="B16894" s="59" t="s">
        <v>10025</v>
      </c>
      <c r="C16894" s="59" t="s">
        <v>13590</v>
      </c>
      <c r="D16894" s="64">
        <v>1</v>
      </c>
      <c r="E16894" s="75" t="s">
        <v>31</v>
      </c>
      <c r="F16894" s="71">
        <v>1400000</v>
      </c>
      <c r="G16894" s="93">
        <f t="shared" si="544"/>
        <v>1400000</v>
      </c>
      <c r="H16894" s="68" t="s">
        <v>121</v>
      </c>
      <c r="I16894" s="72" t="s">
        <v>13591</v>
      </c>
    </row>
    <row r="16895" spans="1:9" hidden="1" x14ac:dyDescent="0.25">
      <c r="A16895" s="59" t="s">
        <v>7222</v>
      </c>
      <c r="B16895" s="74" t="s">
        <v>12193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4"/>
        <v>165000</v>
      </c>
      <c r="H16895" s="68" t="s">
        <v>121</v>
      </c>
      <c r="I16895" s="72" t="s">
        <v>13591</v>
      </c>
    </row>
    <row r="16896" spans="1:9" hidden="1" x14ac:dyDescent="0.25">
      <c r="A16896" s="59" t="s">
        <v>7222</v>
      </c>
      <c r="B16896" s="59" t="s">
        <v>13155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4"/>
        <v>40000</v>
      </c>
      <c r="H16896" s="68" t="s">
        <v>121</v>
      </c>
      <c r="I16896" s="72" t="s">
        <v>13591</v>
      </c>
    </row>
    <row r="16897" spans="1:9" hidden="1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4"/>
        <v>500000</v>
      </c>
      <c r="H16897" s="68" t="s">
        <v>121</v>
      </c>
      <c r="I16897" s="72" t="s">
        <v>13591</v>
      </c>
    </row>
    <row r="16898" spans="1:9" hidden="1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4"/>
        <v>50000</v>
      </c>
      <c r="H16898" s="68" t="s">
        <v>7224</v>
      </c>
      <c r="I16898" s="72"/>
    </row>
    <row r="16899" spans="1:9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hidden="1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4"/>
        <v>5250</v>
      </c>
      <c r="H16900" s="68" t="s">
        <v>7224</v>
      </c>
      <c r="I16900" s="279"/>
    </row>
    <row r="16901" spans="1:9" hidden="1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4"/>
        <v>2800</v>
      </c>
      <c r="H16901" s="68" t="s">
        <v>7224</v>
      </c>
      <c r="I16901" s="279"/>
    </row>
    <row r="16902" spans="1:9" hidden="1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4"/>
        <v>42000</v>
      </c>
      <c r="H16902" s="68" t="s">
        <v>7224</v>
      </c>
      <c r="I16902" s="279"/>
    </row>
    <row r="16903" spans="1:9" hidden="1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4"/>
        <v>8000</v>
      </c>
      <c r="H16903" s="68" t="s">
        <v>7224</v>
      </c>
      <c r="I16903" s="279"/>
    </row>
    <row r="16904" spans="1:9" hidden="1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4"/>
        <v>3000</v>
      </c>
      <c r="H16904" s="68" t="s">
        <v>7224</v>
      </c>
      <c r="I16904" s="72"/>
    </row>
    <row r="16905" spans="1:9" hidden="1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hidden="1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4"/>
        <v>49500</v>
      </c>
      <c r="H16906" s="68" t="s">
        <v>188</v>
      </c>
      <c r="I16906" s="72"/>
    </row>
    <row r="16907" spans="1:9" hidden="1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4"/>
        <v>46500</v>
      </c>
      <c r="H16907" s="68" t="s">
        <v>188</v>
      </c>
      <c r="I16907" s="72"/>
    </row>
    <row r="16908" spans="1:9" hidden="1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4"/>
        <v>30000</v>
      </c>
      <c r="H16908" s="68" t="s">
        <v>7234</v>
      </c>
      <c r="I16908" s="72"/>
    </row>
    <row r="16909" spans="1:9" hidden="1" x14ac:dyDescent="0.25">
      <c r="A16909" s="59" t="s">
        <v>7232</v>
      </c>
      <c r="B16909" s="59" t="s">
        <v>13384</v>
      </c>
      <c r="C16909" s="76" t="s">
        <v>13592</v>
      </c>
      <c r="D16909" s="64">
        <v>1</v>
      </c>
      <c r="E16909" s="75" t="s">
        <v>31</v>
      </c>
      <c r="F16909" s="60">
        <v>1650000</v>
      </c>
      <c r="G16909" s="67">
        <f t="shared" si="544"/>
        <v>1650000</v>
      </c>
      <c r="H16909" s="68" t="s">
        <v>504</v>
      </c>
      <c r="I16909" s="72" t="s">
        <v>13593</v>
      </c>
    </row>
    <row r="16910" spans="1:9" hidden="1" x14ac:dyDescent="0.25">
      <c r="A16910" s="59" t="s">
        <v>7232</v>
      </c>
      <c r="B16910" s="59" t="s">
        <v>13384</v>
      </c>
      <c r="C16910" s="76" t="s">
        <v>13594</v>
      </c>
      <c r="D16910" s="64">
        <v>1</v>
      </c>
      <c r="E16910" s="75" t="s">
        <v>31</v>
      </c>
      <c r="F16910" s="60">
        <v>1650000</v>
      </c>
      <c r="G16910" s="67">
        <f t="shared" si="544"/>
        <v>1650000</v>
      </c>
      <c r="H16910" s="68" t="s">
        <v>504</v>
      </c>
      <c r="I16910" s="72" t="s">
        <v>13593</v>
      </c>
    </row>
    <row r="16911" spans="1:9" hidden="1" x14ac:dyDescent="0.25">
      <c r="A16911" s="59" t="s">
        <v>7232</v>
      </c>
      <c r="B16911" s="59" t="s">
        <v>13384</v>
      </c>
      <c r="C16911" s="76" t="s">
        <v>13595</v>
      </c>
      <c r="D16911" s="64">
        <v>1</v>
      </c>
      <c r="E16911" s="75" t="s">
        <v>31</v>
      </c>
      <c r="F16911" s="60">
        <v>1650000</v>
      </c>
      <c r="G16911" s="67">
        <f t="shared" si="544"/>
        <v>1650000</v>
      </c>
      <c r="H16911" s="68" t="s">
        <v>504</v>
      </c>
      <c r="I16911" s="72" t="s">
        <v>13593</v>
      </c>
    </row>
    <row r="16912" spans="1:9" hidden="1" x14ac:dyDescent="0.25">
      <c r="A16912" s="59" t="s">
        <v>7232</v>
      </c>
      <c r="B16912" s="59" t="s">
        <v>13384</v>
      </c>
      <c r="C16912" s="76" t="s">
        <v>13596</v>
      </c>
      <c r="D16912" s="64">
        <v>1</v>
      </c>
      <c r="E16912" s="75" t="s">
        <v>31</v>
      </c>
      <c r="F16912" s="60">
        <v>1650000</v>
      </c>
      <c r="G16912" s="67">
        <f t="shared" si="544"/>
        <v>1650000</v>
      </c>
      <c r="H16912" s="68" t="s">
        <v>504</v>
      </c>
      <c r="I16912" s="72" t="s">
        <v>13593</v>
      </c>
    </row>
    <row r="16913" spans="1:9" hidden="1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4"/>
        <v>75000</v>
      </c>
      <c r="H16913" s="68" t="s">
        <v>504</v>
      </c>
      <c r="I16913" s="72" t="s">
        <v>13593</v>
      </c>
    </row>
    <row r="16914" spans="1:9" hidden="1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4"/>
        <v>120000</v>
      </c>
      <c r="H16914" s="68" t="s">
        <v>1972</v>
      </c>
      <c r="I16914" s="72" t="s">
        <v>13597</v>
      </c>
    </row>
    <row r="16915" spans="1:9" hidden="1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4"/>
        <v>20000</v>
      </c>
      <c r="H16915" s="68" t="s">
        <v>1972</v>
      </c>
      <c r="I16915" s="72" t="s">
        <v>13597</v>
      </c>
    </row>
    <row r="16916" spans="1:9" hidden="1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4"/>
        <v>22500</v>
      </c>
      <c r="H16916" s="68" t="s">
        <v>1972</v>
      </c>
      <c r="I16916" s="72" t="s">
        <v>13597</v>
      </c>
    </row>
    <row r="16917" spans="1:9" hidden="1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4"/>
        <v>61875</v>
      </c>
      <c r="H16917" s="68" t="s">
        <v>1972</v>
      </c>
      <c r="I16917" s="72" t="s">
        <v>13597</v>
      </c>
    </row>
    <row r="16918" spans="1:9" hidden="1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4"/>
        <v>31000</v>
      </c>
      <c r="H16918" s="68" t="s">
        <v>1972</v>
      </c>
      <c r="I16918" s="72" t="s">
        <v>13597</v>
      </c>
    </row>
    <row r="16919" spans="1:9" hidden="1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4"/>
        <v>34689</v>
      </c>
      <c r="H16919" s="68" t="s">
        <v>1972</v>
      </c>
      <c r="I16919" s="72" t="s">
        <v>13597</v>
      </c>
    </row>
    <row r="16920" spans="1:9" hidden="1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13597</v>
      </c>
    </row>
    <row r="16921" spans="1:9" hidden="1" x14ac:dyDescent="0.25">
      <c r="A16921" s="59" t="s">
        <v>7232</v>
      </c>
      <c r="B16921" s="59" t="s">
        <v>12788</v>
      </c>
      <c r="C16921" s="74" t="s">
        <v>13598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13599</v>
      </c>
    </row>
    <row r="16922" spans="1:9" hidden="1" x14ac:dyDescent="0.25">
      <c r="A16922" s="59" t="s">
        <v>7232</v>
      </c>
      <c r="B16922" s="59" t="s">
        <v>12788</v>
      </c>
      <c r="C16922" s="59" t="s">
        <v>13600</v>
      </c>
      <c r="D16922" s="64">
        <v>1</v>
      </c>
      <c r="E16922" s="75" t="s">
        <v>31</v>
      </c>
      <c r="F16922" s="71">
        <v>1700000</v>
      </c>
      <c r="G16922" s="93">
        <f t="shared" ref="G16922:G16932" si="545">F16922*D16922</f>
        <v>1700000</v>
      </c>
      <c r="H16922" s="68" t="s">
        <v>1972</v>
      </c>
      <c r="I16922" s="72" t="s">
        <v>13599</v>
      </c>
    </row>
    <row r="16923" spans="1:9" hidden="1" x14ac:dyDescent="0.25">
      <c r="A16923" s="59" t="s">
        <v>7232</v>
      </c>
      <c r="B16923" s="59" t="s">
        <v>13155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5"/>
        <v>80000</v>
      </c>
      <c r="H16923" s="68" t="s">
        <v>1972</v>
      </c>
      <c r="I16923" s="72" t="s">
        <v>13599</v>
      </c>
    </row>
    <row r="16924" spans="1:9" hidden="1" x14ac:dyDescent="0.25">
      <c r="A16924" s="59" t="s">
        <v>7232</v>
      </c>
      <c r="B16924" s="78" t="s">
        <v>12464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5"/>
        <v>350000</v>
      </c>
      <c r="H16924" s="68" t="s">
        <v>1972</v>
      </c>
      <c r="I16924" s="72" t="s">
        <v>13599</v>
      </c>
    </row>
    <row r="16925" spans="1:9" hidden="1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5"/>
        <v>73000</v>
      </c>
      <c r="H16925" s="68" t="s">
        <v>10823</v>
      </c>
      <c r="I16925" s="72"/>
    </row>
    <row r="16926" spans="1:9" hidden="1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5"/>
        <v>77500</v>
      </c>
      <c r="H16926" s="68" t="s">
        <v>3171</v>
      </c>
      <c r="I16926" s="72" t="s">
        <v>13601</v>
      </c>
    </row>
    <row r="16927" spans="1:9" hidden="1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5"/>
        <v>60000</v>
      </c>
      <c r="H16927" s="68" t="s">
        <v>1571</v>
      </c>
      <c r="I16927" s="72" t="s">
        <v>13602</v>
      </c>
    </row>
    <row r="16928" spans="1:9" hidden="1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5"/>
        <v>60000</v>
      </c>
      <c r="H16928" s="68" t="s">
        <v>1571</v>
      </c>
      <c r="I16928" s="72" t="s">
        <v>13602</v>
      </c>
    </row>
    <row r="16929" spans="1:9" hidden="1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5"/>
        <v>40000</v>
      </c>
      <c r="H16929" s="84" t="s">
        <v>975</v>
      </c>
      <c r="I16929" s="72" t="s">
        <v>13603</v>
      </c>
    </row>
    <row r="16930" spans="1:9" hidden="1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5"/>
        <v>49500</v>
      </c>
      <c r="H16930" s="84" t="s">
        <v>975</v>
      </c>
      <c r="I16930" s="72" t="s">
        <v>13603</v>
      </c>
    </row>
    <row r="16931" spans="1:9" hidden="1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21" t="s">
        <v>130</v>
      </c>
      <c r="F16931" s="71">
        <v>33000</v>
      </c>
      <c r="G16931" s="67">
        <f t="shared" si="545"/>
        <v>264000</v>
      </c>
      <c r="H16931" s="84" t="s">
        <v>966</v>
      </c>
      <c r="I16931" s="72" t="s">
        <v>13604</v>
      </c>
    </row>
    <row r="16932" spans="1:9" hidden="1" x14ac:dyDescent="0.25">
      <c r="A16932" s="59" t="s">
        <v>7232</v>
      </c>
      <c r="B16932" s="59" t="s">
        <v>110</v>
      </c>
      <c r="C16932" s="59" t="s">
        <v>13605</v>
      </c>
      <c r="D16932" s="64">
        <v>1</v>
      </c>
      <c r="E16932" s="65" t="s">
        <v>66</v>
      </c>
      <c r="F16932" s="66">
        <v>2100000</v>
      </c>
      <c r="G16932" s="67">
        <f t="shared" si="545"/>
        <v>2100000</v>
      </c>
      <c r="H16932" s="84" t="s">
        <v>1029</v>
      </c>
      <c r="I16932" s="72" t="s">
        <v>13606</v>
      </c>
    </row>
    <row r="16933" spans="1:9" hidden="1" x14ac:dyDescent="0.25">
      <c r="A16933" s="59" t="s">
        <v>7232</v>
      </c>
      <c r="B16933" s="59" t="s">
        <v>110</v>
      </c>
      <c r="C16933" s="59" t="s">
        <v>13607</v>
      </c>
      <c r="D16933" s="64">
        <v>1</v>
      </c>
      <c r="E16933" s="75" t="s">
        <v>66</v>
      </c>
      <c r="F16933" s="71">
        <v>2100000</v>
      </c>
      <c r="G16933" s="67">
        <f t="shared" si="544"/>
        <v>2100000</v>
      </c>
      <c r="H16933" s="277" t="s">
        <v>1029</v>
      </c>
      <c r="I16933" s="72" t="s">
        <v>13606</v>
      </c>
    </row>
    <row r="16934" spans="1:9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4"/>
        <v>20000</v>
      </c>
      <c r="H16934" s="277" t="s">
        <v>127</v>
      </c>
      <c r="I16934" s="72"/>
    </row>
    <row r="16935" spans="1:9" hidden="1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13608</v>
      </c>
    </row>
    <row r="16936" spans="1:9" hidden="1" x14ac:dyDescent="0.25">
      <c r="A16936" s="59" t="s">
        <v>7232</v>
      </c>
      <c r="B16936" s="62" t="s">
        <v>13609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4"/>
        <v>60000</v>
      </c>
      <c r="H16936" s="277" t="s">
        <v>1982</v>
      </c>
      <c r="I16936" s="72" t="s">
        <v>13610</v>
      </c>
    </row>
    <row r="16937" spans="1:9" hidden="1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21" t="s">
        <v>130</v>
      </c>
      <c r="F16937" s="71">
        <v>33000</v>
      </c>
      <c r="G16937" s="67">
        <f t="shared" si="544"/>
        <v>264000</v>
      </c>
      <c r="H16937" s="277" t="s">
        <v>1982</v>
      </c>
      <c r="I16937" s="72" t="s">
        <v>13610</v>
      </c>
    </row>
    <row r="16938" spans="1:9" hidden="1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4"/>
        <v>60000</v>
      </c>
      <c r="H16938" s="84" t="s">
        <v>977</v>
      </c>
      <c r="I16938" s="72" t="s">
        <v>13611</v>
      </c>
    </row>
    <row r="16939" spans="1:9" hidden="1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4"/>
        <v>12500</v>
      </c>
      <c r="H16939" s="84" t="s">
        <v>977</v>
      </c>
      <c r="I16939" s="72" t="s">
        <v>13611</v>
      </c>
    </row>
    <row r="16940" spans="1:9" hidden="1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4"/>
        <v>156100.5</v>
      </c>
      <c r="H16940" s="84" t="s">
        <v>977</v>
      </c>
      <c r="I16940" s="72" t="s">
        <v>13611</v>
      </c>
    </row>
    <row r="16941" spans="1:9" hidden="1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4"/>
        <v>94000</v>
      </c>
      <c r="H16941" s="84" t="s">
        <v>977</v>
      </c>
      <c r="I16941" s="72" t="s">
        <v>13611</v>
      </c>
    </row>
    <row r="16942" spans="1:9" hidden="1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21" t="s">
        <v>130</v>
      </c>
      <c r="F16942" s="71">
        <v>33000</v>
      </c>
      <c r="G16942" s="67">
        <f t="shared" si="544"/>
        <v>82500</v>
      </c>
      <c r="H16942" s="84" t="s">
        <v>977</v>
      </c>
      <c r="I16942" s="72" t="s">
        <v>13611</v>
      </c>
    </row>
    <row r="16943" spans="1:9" hidden="1" x14ac:dyDescent="0.25">
      <c r="A16943" s="59" t="s">
        <v>7232</v>
      </c>
      <c r="B16943" s="59" t="s">
        <v>110</v>
      </c>
      <c r="C16943" s="59" t="s">
        <v>13612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13613</v>
      </c>
    </row>
    <row r="16944" spans="1:9" hidden="1" x14ac:dyDescent="0.25">
      <c r="A16944" s="59" t="s">
        <v>7232</v>
      </c>
      <c r="B16944" s="59" t="s">
        <v>110</v>
      </c>
      <c r="C16944" s="59" t="s">
        <v>13614</v>
      </c>
      <c r="D16944" s="64">
        <v>1</v>
      </c>
      <c r="E16944" s="65" t="s">
        <v>66</v>
      </c>
      <c r="F16944" s="66">
        <v>2100000</v>
      </c>
      <c r="G16944" s="67">
        <f t="shared" ref="G16944:G16972" si="546">F16944*D16944</f>
        <v>2100000</v>
      </c>
      <c r="H16944" s="68" t="s">
        <v>121</v>
      </c>
      <c r="I16944" s="59" t="s">
        <v>13613</v>
      </c>
    </row>
    <row r="16945" spans="1:9" hidden="1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6"/>
        <v>60000</v>
      </c>
      <c r="H16945" s="68" t="s">
        <v>121</v>
      </c>
      <c r="I16945" s="59" t="s">
        <v>13613</v>
      </c>
    </row>
    <row r="16946" spans="1:9" hidden="1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6"/>
        <v>70000</v>
      </c>
      <c r="H16946" s="68" t="s">
        <v>11419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21" t="s">
        <v>130</v>
      </c>
      <c r="F16947" s="71">
        <v>33000</v>
      </c>
      <c r="G16947" s="67">
        <f t="shared" si="546"/>
        <v>33000</v>
      </c>
      <c r="H16947" s="68" t="s">
        <v>2211</v>
      </c>
      <c r="I16947" s="279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6"/>
        <v>93000</v>
      </c>
      <c r="H16948" s="68" t="s">
        <v>2211</v>
      </c>
      <c r="I16948" s="279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6"/>
        <v>106000</v>
      </c>
      <c r="H16949" s="68" t="s">
        <v>7224</v>
      </c>
      <c r="I16949" s="279"/>
    </row>
    <row r="16950" spans="1:9" hidden="1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6"/>
        <v>25000</v>
      </c>
      <c r="H16950" s="68" t="s">
        <v>7224</v>
      </c>
      <c r="I16950" s="279"/>
    </row>
    <row r="16951" spans="1:9" hidden="1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6"/>
        <v>110000</v>
      </c>
      <c r="H16951" s="68" t="s">
        <v>7224</v>
      </c>
      <c r="I16951" s="72"/>
    </row>
    <row r="16952" spans="1:9" hidden="1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6"/>
        <v>82500</v>
      </c>
      <c r="H16952" s="68" t="s">
        <v>7224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6"/>
        <v>6850000</v>
      </c>
      <c r="H16953" s="68" t="s">
        <v>1824</v>
      </c>
      <c r="I16953" s="72" t="s">
        <v>13615</v>
      </c>
    </row>
    <row r="16954" spans="1:9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6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6"/>
        <v>550000</v>
      </c>
      <c r="H16955" s="68" t="s">
        <v>13425</v>
      </c>
      <c r="I16955" s="72" t="s">
        <v>13616</v>
      </c>
    </row>
    <row r="16956" spans="1:9" hidden="1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6"/>
        <v>75000</v>
      </c>
      <c r="H16956" s="68" t="s">
        <v>13425</v>
      </c>
      <c r="I16956" s="72" t="s">
        <v>13616</v>
      </c>
    </row>
    <row r="16957" spans="1:9" hidden="1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6"/>
        <v>78000</v>
      </c>
      <c r="H16957" s="68" t="s">
        <v>13425</v>
      </c>
      <c r="I16957" s="72" t="s">
        <v>13616</v>
      </c>
    </row>
    <row r="16958" spans="1:9" hidden="1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6"/>
        <v>550000</v>
      </c>
      <c r="H16958" s="68" t="s">
        <v>13426</v>
      </c>
      <c r="I16958" s="72" t="s">
        <v>13617</v>
      </c>
    </row>
    <row r="16959" spans="1:9" hidden="1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6"/>
        <v>75000</v>
      </c>
      <c r="H16959" s="68" t="s">
        <v>13426</v>
      </c>
      <c r="I16959" s="72" t="s">
        <v>13617</v>
      </c>
    </row>
    <row r="16960" spans="1:9" hidden="1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6"/>
        <v>78000</v>
      </c>
      <c r="H16960" s="68" t="s">
        <v>13426</v>
      </c>
      <c r="I16960" s="72" t="s">
        <v>13617</v>
      </c>
    </row>
    <row r="16961" spans="1:9" hidden="1" x14ac:dyDescent="0.25">
      <c r="A16961" s="59" t="s">
        <v>479</v>
      </c>
      <c r="B16961" s="59" t="s">
        <v>13618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6"/>
        <v>40000</v>
      </c>
      <c r="H16961" s="68" t="s">
        <v>7216</v>
      </c>
      <c r="I16961" s="72"/>
    </row>
    <row r="16962" spans="1:9" hidden="1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6"/>
        <v>20000</v>
      </c>
      <c r="H16962" s="68" t="s">
        <v>7216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6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6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6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6"/>
        <v>2400000</v>
      </c>
      <c r="H16966" s="68" t="s">
        <v>621</v>
      </c>
      <c r="I16966" s="72" t="s">
        <v>13619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6"/>
        <v>17955000</v>
      </c>
      <c r="H16967" s="68" t="s">
        <v>621</v>
      </c>
      <c r="I16967" s="72" t="s">
        <v>13619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6"/>
        <v>2187000</v>
      </c>
      <c r="H16968" s="68" t="s">
        <v>621</v>
      </c>
      <c r="I16968" s="72" t="s">
        <v>13619</v>
      </c>
    </row>
    <row r="16969" spans="1:9" hidden="1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6"/>
        <v>2420000</v>
      </c>
      <c r="H16969" s="68" t="s">
        <v>621</v>
      </c>
      <c r="I16969" s="72" t="s">
        <v>13619</v>
      </c>
    </row>
    <row r="16970" spans="1:9" hidden="1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6"/>
        <v>2691500</v>
      </c>
      <c r="H16970" s="68" t="s">
        <v>621</v>
      </c>
      <c r="I16970" s="72" t="s">
        <v>13619</v>
      </c>
    </row>
    <row r="16971" spans="1:9" hidden="1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6"/>
        <v>2105500</v>
      </c>
      <c r="H16971" s="68" t="s">
        <v>621</v>
      </c>
      <c r="I16971" s="72" t="s">
        <v>13619</v>
      </c>
    </row>
    <row r="16972" spans="1:9" hidden="1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6"/>
        <v>570000</v>
      </c>
      <c r="H16972" s="84" t="s">
        <v>127</v>
      </c>
      <c r="I16972" s="72"/>
    </row>
    <row r="16973" spans="1:9" hidden="1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13620</v>
      </c>
    </row>
    <row r="16974" spans="1:9" hidden="1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13620</v>
      </c>
    </row>
    <row r="16975" spans="1:9" hidden="1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7">F16975*D16975</f>
        <v>2</v>
      </c>
      <c r="H16975" s="68" t="s">
        <v>2792</v>
      </c>
      <c r="I16975" s="72" t="s">
        <v>13620</v>
      </c>
    </row>
    <row r="16976" spans="1:9" hidden="1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7"/>
        <v>93000</v>
      </c>
      <c r="H16976" s="68" t="s">
        <v>2211</v>
      </c>
      <c r="I16976" s="279"/>
    </row>
    <row r="16977" spans="1:9" hidden="1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7"/>
        <v>2600000</v>
      </c>
      <c r="H16977" s="68" t="s">
        <v>2211</v>
      </c>
      <c r="I16977" s="72"/>
    </row>
    <row r="16978" spans="1:9" hidden="1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7"/>
        <v>93000</v>
      </c>
      <c r="H16978" s="68" t="s">
        <v>161</v>
      </c>
      <c r="I16978" s="72"/>
    </row>
    <row r="16979" spans="1:9" hidden="1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7"/>
        <v>123250</v>
      </c>
      <c r="H16979" s="68" t="s">
        <v>161</v>
      </c>
      <c r="I16979" s="72"/>
    </row>
    <row r="16980" spans="1:9" hidden="1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7"/>
        <v>310000</v>
      </c>
      <c r="H16980" s="68" t="s">
        <v>2369</v>
      </c>
      <c r="I16980" s="72"/>
    </row>
    <row r="16981" spans="1:9" hidden="1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21" t="s">
        <v>130</v>
      </c>
      <c r="F16981" s="71">
        <v>33000</v>
      </c>
      <c r="G16981" s="67">
        <f t="shared" si="547"/>
        <v>99000</v>
      </c>
      <c r="H16981" s="68" t="s">
        <v>2369</v>
      </c>
      <c r="I16981" s="72"/>
    </row>
    <row r="16982" spans="1:9" hidden="1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7"/>
        <v>425000</v>
      </c>
      <c r="H16982" s="68" t="s">
        <v>1599</v>
      </c>
      <c r="I16982" s="72"/>
    </row>
    <row r="16983" spans="1:9" hidden="1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7"/>
        <v>2800</v>
      </c>
      <c r="H16983" s="68" t="s">
        <v>1599</v>
      </c>
      <c r="I16983" s="72"/>
    </row>
    <row r="16984" spans="1:9" hidden="1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7"/>
        <v>55000</v>
      </c>
      <c r="H16984" s="68" t="s">
        <v>1235</v>
      </c>
      <c r="I16984" s="72" t="s">
        <v>13621</v>
      </c>
    </row>
    <row r="16985" spans="1:9" hidden="1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7"/>
        <v>193500</v>
      </c>
      <c r="H16985" s="68" t="s">
        <v>1235</v>
      </c>
      <c r="I16985" s="72" t="s">
        <v>13621</v>
      </c>
    </row>
    <row r="16986" spans="1:9" hidden="1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7"/>
        <v>181500</v>
      </c>
      <c r="H16986" s="68" t="s">
        <v>1235</v>
      </c>
      <c r="I16986" s="72" t="s">
        <v>13621</v>
      </c>
    </row>
    <row r="16987" spans="1:9" hidden="1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7"/>
        <v>195000</v>
      </c>
      <c r="H16987" s="68" t="s">
        <v>1235</v>
      </c>
      <c r="I16987" s="72" t="s">
        <v>13621</v>
      </c>
    </row>
    <row r="16988" spans="1:9" hidden="1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7"/>
        <v>22500</v>
      </c>
      <c r="H16988" s="68" t="s">
        <v>1235</v>
      </c>
      <c r="I16988" s="72" t="s">
        <v>13621</v>
      </c>
    </row>
    <row r="16989" spans="1:9" hidden="1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7"/>
        <v>32500</v>
      </c>
      <c r="H16989" s="68" t="s">
        <v>1235</v>
      </c>
      <c r="I16989" s="72" t="s">
        <v>13621</v>
      </c>
    </row>
    <row r="16990" spans="1:9" hidden="1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7"/>
        <v>30000</v>
      </c>
      <c r="H16990" s="68" t="s">
        <v>7224</v>
      </c>
      <c r="I16990" s="72"/>
    </row>
    <row r="16991" spans="1:9" hidden="1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7"/>
        <v>12000</v>
      </c>
      <c r="H16991" s="68" t="s">
        <v>7224</v>
      </c>
      <c r="I16991" s="72"/>
    </row>
    <row r="16992" spans="1:9" hidden="1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7"/>
        <v>212000</v>
      </c>
      <c r="H16992" s="68" t="s">
        <v>7224</v>
      </c>
      <c r="I16992" s="72"/>
    </row>
    <row r="16993" spans="1:9" hidden="1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7"/>
        <v>2800</v>
      </c>
      <c r="H16993" s="68" t="s">
        <v>7224</v>
      </c>
      <c r="I16993" s="72"/>
    </row>
    <row r="16994" spans="1:9" hidden="1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hidden="1" x14ac:dyDescent="0.25">
      <c r="A16995" s="59" t="s">
        <v>7245</v>
      </c>
      <c r="B16995" s="59" t="s">
        <v>10025</v>
      </c>
      <c r="C16995" s="59" t="s">
        <v>13588</v>
      </c>
      <c r="D16995" s="64">
        <v>1</v>
      </c>
      <c r="E16995" s="75" t="s">
        <v>31</v>
      </c>
      <c r="F16995" s="71">
        <v>1400000</v>
      </c>
      <c r="G16995" s="67">
        <f t="shared" si="547"/>
        <v>1400000</v>
      </c>
      <c r="H16995" s="68" t="s">
        <v>146</v>
      </c>
      <c r="I16995" s="72" t="s">
        <v>13622</v>
      </c>
    </row>
    <row r="16996" spans="1:9" hidden="1" x14ac:dyDescent="0.25">
      <c r="A16996" s="59" t="s">
        <v>7245</v>
      </c>
      <c r="B16996" s="74" t="s">
        <v>12193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7"/>
        <v>165000</v>
      </c>
      <c r="H16996" s="68" t="s">
        <v>146</v>
      </c>
      <c r="I16996" s="72" t="s">
        <v>13622</v>
      </c>
    </row>
    <row r="16997" spans="1:9" hidden="1" x14ac:dyDescent="0.25">
      <c r="A16997" s="59" t="s">
        <v>7245</v>
      </c>
      <c r="B16997" s="59" t="s">
        <v>13155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7"/>
        <v>40000</v>
      </c>
      <c r="H16997" s="68" t="s">
        <v>146</v>
      </c>
      <c r="I16997" s="72" t="s">
        <v>13622</v>
      </c>
    </row>
    <row r="16998" spans="1:9" hidden="1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21" t="s">
        <v>130</v>
      </c>
      <c r="F16998" s="71">
        <v>33000</v>
      </c>
      <c r="G16998" s="67">
        <f t="shared" si="547"/>
        <v>297000</v>
      </c>
      <c r="H16998" s="84" t="s">
        <v>723</v>
      </c>
      <c r="I16998" s="72" t="s">
        <v>13623</v>
      </c>
    </row>
    <row r="16999" spans="1:9" hidden="1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21" t="s">
        <v>31</v>
      </c>
      <c r="F16999" s="71">
        <v>83000</v>
      </c>
      <c r="G16999" s="67">
        <f t="shared" si="547"/>
        <v>83000</v>
      </c>
      <c r="H16999" s="84" t="s">
        <v>723</v>
      </c>
      <c r="I16999" s="72" t="s">
        <v>13623</v>
      </c>
    </row>
    <row r="17000" spans="1:9" hidden="1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7"/>
        <v>39000</v>
      </c>
      <c r="H17000" s="84" t="s">
        <v>723</v>
      </c>
      <c r="I17000" s="72" t="s">
        <v>13623</v>
      </c>
    </row>
    <row r="17001" spans="1:9" hidden="1" x14ac:dyDescent="0.25">
      <c r="A17001" s="59" t="s">
        <v>7245</v>
      </c>
      <c r="B17001" s="59" t="s">
        <v>12788</v>
      </c>
      <c r="C17001" s="59" t="s">
        <v>13624</v>
      </c>
      <c r="D17001" s="64">
        <v>1</v>
      </c>
      <c r="E17001" s="75" t="s">
        <v>31</v>
      </c>
      <c r="F17001" s="71">
        <v>1700000</v>
      </c>
      <c r="G17001" s="67">
        <f t="shared" si="547"/>
        <v>1700000</v>
      </c>
      <c r="H17001" s="84" t="s">
        <v>723</v>
      </c>
      <c r="I17001" s="72" t="s">
        <v>13623</v>
      </c>
    </row>
    <row r="17002" spans="1:9" hidden="1" x14ac:dyDescent="0.25">
      <c r="A17002" s="59" t="s">
        <v>7245</v>
      </c>
      <c r="B17002" s="59" t="s">
        <v>12788</v>
      </c>
      <c r="C17002" s="85" t="s">
        <v>13625</v>
      </c>
      <c r="D17002" s="64">
        <v>1</v>
      </c>
      <c r="E17002" s="65" t="s">
        <v>31</v>
      </c>
      <c r="F17002" s="71">
        <v>1700000</v>
      </c>
      <c r="G17002" s="67">
        <f t="shared" si="547"/>
        <v>1700000</v>
      </c>
      <c r="H17002" s="84" t="s">
        <v>723</v>
      </c>
      <c r="I17002" s="72" t="s">
        <v>13623</v>
      </c>
    </row>
    <row r="17003" spans="1:9" hidden="1" x14ac:dyDescent="0.25">
      <c r="A17003" s="59" t="s">
        <v>7245</v>
      </c>
      <c r="B17003" s="78" t="s">
        <v>12464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13623</v>
      </c>
    </row>
    <row r="17004" spans="1:9" hidden="1" x14ac:dyDescent="0.25">
      <c r="A17004" s="59" t="s">
        <v>7245</v>
      </c>
      <c r="B17004" s="59" t="s">
        <v>13155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7"/>
        <v>80000</v>
      </c>
      <c r="H17004" s="84" t="s">
        <v>723</v>
      </c>
      <c r="I17004" s="72" t="s">
        <v>13623</v>
      </c>
    </row>
    <row r="17005" spans="1:9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7"/>
        <v>10000</v>
      </c>
      <c r="H17005" s="68" t="s">
        <v>3028</v>
      </c>
      <c r="I17005" s="72"/>
    </row>
    <row r="17006" spans="1:9" hidden="1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7"/>
        <v>5600</v>
      </c>
      <c r="H17006" s="68" t="s">
        <v>3028</v>
      </c>
      <c r="I17006" s="72"/>
    </row>
    <row r="17007" spans="1:9" hidden="1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7"/>
        <v>25000</v>
      </c>
      <c r="H17007" s="68" t="s">
        <v>3028</v>
      </c>
      <c r="I17007" s="72"/>
    </row>
    <row r="17008" spans="1:9" hidden="1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7"/>
        <v>12000</v>
      </c>
      <c r="H17008" s="68" t="s">
        <v>582</v>
      </c>
      <c r="I17008" s="59"/>
    </row>
    <row r="17009" spans="1:9" hidden="1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7"/>
        <v>18000</v>
      </c>
      <c r="H17009" s="68" t="s">
        <v>582</v>
      </c>
      <c r="I17009" s="59"/>
    </row>
    <row r="17010" spans="1:9" hidden="1" x14ac:dyDescent="0.25">
      <c r="A17010" s="59" t="s">
        <v>7245</v>
      </c>
      <c r="B17010" s="59" t="s">
        <v>13384</v>
      </c>
      <c r="C17010" s="59" t="s">
        <v>13626</v>
      </c>
      <c r="D17010" s="64">
        <v>1</v>
      </c>
      <c r="E17010" s="75" t="s">
        <v>31</v>
      </c>
      <c r="F17010" s="60">
        <v>1650000</v>
      </c>
      <c r="G17010" s="67">
        <f t="shared" si="547"/>
        <v>1650000</v>
      </c>
      <c r="H17010" s="68" t="s">
        <v>504</v>
      </c>
      <c r="I17010" s="59" t="s">
        <v>13627</v>
      </c>
    </row>
    <row r="17011" spans="1:9" hidden="1" x14ac:dyDescent="0.25">
      <c r="A17011" s="59" t="s">
        <v>7245</v>
      </c>
      <c r="B17011" s="59" t="s">
        <v>13384</v>
      </c>
      <c r="C17011" s="59" t="s">
        <v>13628</v>
      </c>
      <c r="D17011" s="64">
        <v>1</v>
      </c>
      <c r="E17011" s="75" t="s">
        <v>31</v>
      </c>
      <c r="F17011" s="60">
        <v>1650000</v>
      </c>
      <c r="G17011" s="67">
        <f t="shared" si="547"/>
        <v>1650000</v>
      </c>
      <c r="H17011" s="68" t="s">
        <v>504</v>
      </c>
      <c r="I17011" s="59" t="s">
        <v>13627</v>
      </c>
    </row>
    <row r="17012" spans="1:9" hidden="1" x14ac:dyDescent="0.25">
      <c r="A17012" s="59" t="s">
        <v>7245</v>
      </c>
      <c r="B17012" s="59" t="s">
        <v>13384</v>
      </c>
      <c r="C17012" s="76" t="s">
        <v>13629</v>
      </c>
      <c r="D17012" s="64">
        <v>1</v>
      </c>
      <c r="E17012" s="75" t="s">
        <v>31</v>
      </c>
      <c r="F17012" s="60">
        <v>1650000</v>
      </c>
      <c r="G17012" s="67">
        <f t="shared" si="547"/>
        <v>1650000</v>
      </c>
      <c r="H17012" s="68" t="s">
        <v>504</v>
      </c>
      <c r="I17012" s="59" t="s">
        <v>13627</v>
      </c>
    </row>
    <row r="17013" spans="1:9" hidden="1" x14ac:dyDescent="0.25">
      <c r="A17013" s="59" t="s">
        <v>7245</v>
      </c>
      <c r="B17013" s="59" t="s">
        <v>13384</v>
      </c>
      <c r="C17013" s="76" t="s">
        <v>13630</v>
      </c>
      <c r="D17013" s="59">
        <v>1</v>
      </c>
      <c r="E17013" s="59" t="s">
        <v>31</v>
      </c>
      <c r="F17013" s="60">
        <v>1650000</v>
      </c>
      <c r="G17013" s="67">
        <f t="shared" si="547"/>
        <v>1650000</v>
      </c>
      <c r="H17013" s="68" t="s">
        <v>504</v>
      </c>
      <c r="I17013" s="59" t="s">
        <v>13627</v>
      </c>
    </row>
    <row r="17014" spans="1:9" hidden="1" x14ac:dyDescent="0.25">
      <c r="A17014" s="59" t="s">
        <v>7245</v>
      </c>
      <c r="B17014" s="59" t="s">
        <v>12788</v>
      </c>
      <c r="C17014" s="247" t="s">
        <v>13631</v>
      </c>
      <c r="D17014" s="64">
        <v>1</v>
      </c>
      <c r="E17014" s="75" t="s">
        <v>31</v>
      </c>
      <c r="F17014" s="71">
        <v>1700000</v>
      </c>
      <c r="G17014" s="67">
        <f t="shared" si="547"/>
        <v>1700000</v>
      </c>
      <c r="H17014" s="59" t="s">
        <v>13632</v>
      </c>
      <c r="I17014" s="59" t="s">
        <v>13627</v>
      </c>
    </row>
    <row r="17015" spans="1:9" hidden="1" x14ac:dyDescent="0.25">
      <c r="A17015" s="59" t="s">
        <v>7245</v>
      </c>
      <c r="B17015" s="59" t="s">
        <v>12788</v>
      </c>
      <c r="C17015" s="247" t="s">
        <v>13633</v>
      </c>
      <c r="D17015" s="64">
        <v>1</v>
      </c>
      <c r="E17015" s="75" t="s">
        <v>31</v>
      </c>
      <c r="F17015" s="71">
        <v>1700000</v>
      </c>
      <c r="G17015" s="67">
        <f t="shared" si="547"/>
        <v>1700000</v>
      </c>
      <c r="H17015" s="59" t="s">
        <v>13632</v>
      </c>
      <c r="I17015" s="59" t="s">
        <v>13627</v>
      </c>
    </row>
    <row r="17016" spans="1:9" hidden="1" x14ac:dyDescent="0.25">
      <c r="A17016" s="59" t="s">
        <v>7245</v>
      </c>
      <c r="B17016" s="59" t="s">
        <v>12788</v>
      </c>
      <c r="C17016" s="247" t="s">
        <v>13634</v>
      </c>
      <c r="D17016" s="64">
        <v>1</v>
      </c>
      <c r="E17016" s="75" t="s">
        <v>31</v>
      </c>
      <c r="F17016" s="71">
        <v>1700000</v>
      </c>
      <c r="G17016" s="67">
        <f t="shared" si="547"/>
        <v>1700000</v>
      </c>
      <c r="H17016" s="59" t="s">
        <v>13632</v>
      </c>
      <c r="I17016" s="59" t="s">
        <v>13627</v>
      </c>
    </row>
    <row r="17017" spans="1:9" hidden="1" x14ac:dyDescent="0.25">
      <c r="A17017" s="59" t="s">
        <v>7245</v>
      </c>
      <c r="B17017" s="59" t="s">
        <v>12788</v>
      </c>
      <c r="C17017" s="247" t="s">
        <v>13635</v>
      </c>
      <c r="D17017" s="64">
        <v>1</v>
      </c>
      <c r="E17017" s="75" t="s">
        <v>31</v>
      </c>
      <c r="F17017" s="71">
        <v>1700000</v>
      </c>
      <c r="G17017" s="67">
        <f t="shared" si="547"/>
        <v>1700000</v>
      </c>
      <c r="H17017" s="59" t="s">
        <v>13632</v>
      </c>
      <c r="I17017" s="59" t="s">
        <v>13627</v>
      </c>
    </row>
    <row r="17018" spans="1:9" hidden="1" x14ac:dyDescent="0.25">
      <c r="A17018" s="59" t="s">
        <v>7245</v>
      </c>
      <c r="B17018" s="78" t="s">
        <v>12464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7"/>
        <v>700000</v>
      </c>
      <c r="H17018" s="59" t="s">
        <v>13632</v>
      </c>
      <c r="I17018" s="59" t="s">
        <v>13627</v>
      </c>
    </row>
    <row r="17019" spans="1:9" hidden="1" x14ac:dyDescent="0.25">
      <c r="A17019" s="59" t="s">
        <v>7245</v>
      </c>
      <c r="B17019" s="59" t="s">
        <v>13155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7"/>
        <v>160000</v>
      </c>
      <c r="H17019" s="59" t="s">
        <v>13632</v>
      </c>
      <c r="I17019" s="59" t="s">
        <v>13627</v>
      </c>
    </row>
    <row r="17020" spans="1:9" hidden="1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7"/>
        <v>150000</v>
      </c>
      <c r="H17020" s="84" t="s">
        <v>7443</v>
      </c>
      <c r="I17020" s="59" t="s">
        <v>13636</v>
      </c>
    </row>
    <row r="17021" spans="1:9" hidden="1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7"/>
        <v>40000</v>
      </c>
      <c r="H17021" s="84" t="s">
        <v>7443</v>
      </c>
      <c r="I17021" s="59" t="s">
        <v>13636</v>
      </c>
    </row>
    <row r="17022" spans="1:9" hidden="1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7"/>
        <v>125000</v>
      </c>
      <c r="H17022" s="84" t="s">
        <v>7443</v>
      </c>
      <c r="I17022" s="59" t="s">
        <v>13636</v>
      </c>
    </row>
    <row r="17023" spans="1:9" hidden="1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7"/>
        <v>45000</v>
      </c>
      <c r="H17023" s="68" t="s">
        <v>507</v>
      </c>
      <c r="I17023" s="72"/>
    </row>
    <row r="17024" spans="1:9" hidden="1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48">F17025*D17025</f>
        <v>75000</v>
      </c>
      <c r="H17025" s="84" t="s">
        <v>7270</v>
      </c>
      <c r="I17025" s="72"/>
    </row>
    <row r="17026" spans="1:9" hidden="1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48"/>
        <v>325000</v>
      </c>
      <c r="H17026" s="68" t="s">
        <v>621</v>
      </c>
      <c r="I17026" s="72" t="s">
        <v>13637</v>
      </c>
    </row>
    <row r="17027" spans="1:9" hidden="1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48"/>
        <v>18000</v>
      </c>
      <c r="H17027" s="68" t="s">
        <v>1992</v>
      </c>
      <c r="I17027" s="279"/>
    </row>
    <row r="17028" spans="1:9" hidden="1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48"/>
        <v>155000</v>
      </c>
      <c r="H17028" s="68" t="s">
        <v>1992</v>
      </c>
      <c r="I17028" s="72"/>
    </row>
    <row r="17029" spans="1:9" hidden="1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48"/>
        <v>357000</v>
      </c>
      <c r="H17029" s="68" t="s">
        <v>3028</v>
      </c>
      <c r="I17029" s="72"/>
    </row>
    <row r="17030" spans="1:9" hidden="1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48"/>
        <v>350000</v>
      </c>
      <c r="H17030" s="68" t="s">
        <v>3028</v>
      </c>
      <c r="I17030" s="72"/>
    </row>
    <row r="17031" spans="1:9" hidden="1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48"/>
        <v>9500000</v>
      </c>
      <c r="H17031" s="68" t="s">
        <v>3028</v>
      </c>
      <c r="I17031" s="72"/>
    </row>
    <row r="17032" spans="1:9" hidden="1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48"/>
        <v>440000</v>
      </c>
      <c r="H17032" s="68" t="s">
        <v>3028</v>
      </c>
      <c r="I17032" s="72"/>
    </row>
    <row r="17033" spans="1:9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48"/>
        <v>1</v>
      </c>
      <c r="H17036" s="68" t="s">
        <v>13638</v>
      </c>
      <c r="I17036" s="72" t="s">
        <v>13639</v>
      </c>
    </row>
    <row r="17037" spans="1:9" hidden="1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48"/>
        <v>1</v>
      </c>
      <c r="H17037" s="68" t="s">
        <v>7224</v>
      </c>
      <c r="I17037" s="72"/>
    </row>
    <row r="17038" spans="1:9" hidden="1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48"/>
        <v>111000</v>
      </c>
      <c r="H17038" s="68" t="s">
        <v>7224</v>
      </c>
      <c r="I17038" s="72"/>
    </row>
    <row r="17039" spans="1:9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48"/>
        <v>20000</v>
      </c>
      <c r="H17039" s="68" t="s">
        <v>7224</v>
      </c>
      <c r="I17039" s="72"/>
    </row>
    <row r="17040" spans="1:9" hidden="1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48"/>
        <v>11500</v>
      </c>
      <c r="H17040" s="68" t="s">
        <v>7224</v>
      </c>
      <c r="I17040" s="72"/>
    </row>
    <row r="17041" spans="1:9" hidden="1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48"/>
        <v>40500</v>
      </c>
      <c r="H17041" s="68" t="s">
        <v>7224</v>
      </c>
      <c r="I17041" s="72"/>
    </row>
    <row r="17042" spans="1:9" hidden="1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48"/>
        <v>15000</v>
      </c>
      <c r="H17042" s="68" t="s">
        <v>7224</v>
      </c>
      <c r="I17042" s="72"/>
    </row>
    <row r="17043" spans="1:9" hidden="1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48"/>
        <v>3000</v>
      </c>
      <c r="H17043" s="68" t="s">
        <v>7224</v>
      </c>
      <c r="I17043" s="72"/>
    </row>
    <row r="17044" spans="1:9" hidden="1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48"/>
        <v>5000</v>
      </c>
      <c r="H17044" s="68" t="s">
        <v>7224</v>
      </c>
      <c r="I17044" s="72"/>
    </row>
    <row r="17045" spans="1:9" hidden="1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48"/>
        <v>10000</v>
      </c>
      <c r="H17045" s="68" t="s">
        <v>7224</v>
      </c>
      <c r="I17045" s="72"/>
    </row>
    <row r="17046" spans="1:9" hidden="1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48"/>
        <v>2000</v>
      </c>
      <c r="H17046" s="68" t="s">
        <v>7224</v>
      </c>
      <c r="I17046" s="72"/>
    </row>
    <row r="17047" spans="1:9" hidden="1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48"/>
        <v>73000</v>
      </c>
      <c r="H17047" s="68" t="s">
        <v>7224</v>
      </c>
      <c r="I17047" s="72"/>
    </row>
    <row r="17048" spans="1:9" hidden="1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48"/>
        <v>5600</v>
      </c>
      <c r="H17048" s="68" t="s">
        <v>7224</v>
      </c>
      <c r="I17048" s="72"/>
    </row>
    <row r="17049" spans="1:9" hidden="1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48"/>
        <v>297500</v>
      </c>
      <c r="H17049" s="68" t="s">
        <v>7224</v>
      </c>
      <c r="I17049" s="72"/>
    </row>
    <row r="17050" spans="1:9" hidden="1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21" t="s">
        <v>72</v>
      </c>
      <c r="F17050" s="71">
        <v>75000</v>
      </c>
      <c r="G17050" s="67">
        <f t="shared" si="548"/>
        <v>75000</v>
      </c>
      <c r="H17050" s="68" t="s">
        <v>7224</v>
      </c>
      <c r="I17050" s="72"/>
    </row>
    <row r="17051" spans="1:9" hidden="1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48"/>
        <v>12500</v>
      </c>
      <c r="H17051" s="68" t="s">
        <v>7224</v>
      </c>
      <c r="I17051" s="72"/>
    </row>
    <row r="17052" spans="1:9" hidden="1" x14ac:dyDescent="0.25">
      <c r="A17052" s="59" t="s">
        <v>7256</v>
      </c>
      <c r="B17052" s="62" t="s">
        <v>13640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48"/>
        <v>10000</v>
      </c>
      <c r="H17052" s="68" t="s">
        <v>7224</v>
      </c>
      <c r="I17052" s="72"/>
    </row>
    <row r="17053" spans="1:9" hidden="1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48"/>
        <v>160000</v>
      </c>
      <c r="H17053" s="68" t="s">
        <v>7224</v>
      </c>
      <c r="I17053" s="72"/>
    </row>
    <row r="17054" spans="1:9" hidden="1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48"/>
        <v>18000</v>
      </c>
      <c r="H17054" s="68" t="s">
        <v>7224</v>
      </c>
      <c r="I17054" s="72"/>
    </row>
    <row r="17055" spans="1:9" hidden="1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hidden="1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48"/>
        <v>23000</v>
      </c>
      <c r="H17056" s="68" t="s">
        <v>7224</v>
      </c>
      <c r="I17056" s="72"/>
    </row>
    <row r="17057" spans="1:9" hidden="1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48"/>
        <v>12500</v>
      </c>
      <c r="H17057" s="68" t="s">
        <v>13641</v>
      </c>
      <c r="I17057" s="72" t="s">
        <v>13642</v>
      </c>
    </row>
    <row r="17058" spans="1:9" hidden="1" x14ac:dyDescent="0.25">
      <c r="A17058" s="59" t="s">
        <v>7256</v>
      </c>
      <c r="B17058" s="62" t="s">
        <v>13640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48"/>
        <v>10000</v>
      </c>
      <c r="H17058" s="68" t="s">
        <v>13641</v>
      </c>
      <c r="I17058" s="72" t="s">
        <v>13642</v>
      </c>
    </row>
    <row r="17059" spans="1:9" hidden="1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48"/>
        <v>12000</v>
      </c>
      <c r="H17059" s="68" t="s">
        <v>13641</v>
      </c>
      <c r="I17059" s="72" t="s">
        <v>13642</v>
      </c>
    </row>
    <row r="17060" spans="1:9" hidden="1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48"/>
        <v>25000</v>
      </c>
      <c r="H17060" s="68" t="s">
        <v>13641</v>
      </c>
      <c r="I17060" s="72" t="s">
        <v>13642</v>
      </c>
    </row>
    <row r="17061" spans="1:9" hidden="1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48"/>
        <v>1</v>
      </c>
      <c r="H17061" s="68" t="s">
        <v>13641</v>
      </c>
      <c r="I17061" s="72" t="s">
        <v>13642</v>
      </c>
    </row>
    <row r="17062" spans="1:9" hidden="1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48"/>
        <v>135000</v>
      </c>
      <c r="H17062" s="84" t="s">
        <v>630</v>
      </c>
      <c r="I17062" s="72" t="s">
        <v>13642</v>
      </c>
    </row>
    <row r="17063" spans="1:9" hidden="1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48"/>
        <v>225000</v>
      </c>
      <c r="H17063" s="84" t="s">
        <v>630</v>
      </c>
      <c r="I17063" s="72" t="s">
        <v>13642</v>
      </c>
    </row>
    <row r="17064" spans="1:9" hidden="1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48"/>
        <v>116000</v>
      </c>
      <c r="H17064" s="84" t="s">
        <v>1080</v>
      </c>
      <c r="I17064" s="59" t="s">
        <v>13643</v>
      </c>
    </row>
    <row r="17065" spans="1:9" hidden="1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48"/>
        <v>40000</v>
      </c>
      <c r="H17065" s="84" t="s">
        <v>1080</v>
      </c>
      <c r="I17065" s="59" t="s">
        <v>13643</v>
      </c>
    </row>
    <row r="17066" spans="1:9" hidden="1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48"/>
        <v>24750</v>
      </c>
      <c r="H17066" s="84" t="s">
        <v>1080</v>
      </c>
      <c r="I17066" s="59" t="s">
        <v>13643</v>
      </c>
    </row>
    <row r="17067" spans="1:9" hidden="1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48"/>
        <v>181500</v>
      </c>
      <c r="H17067" s="84" t="s">
        <v>1080</v>
      </c>
      <c r="I17067" s="59" t="s">
        <v>13643</v>
      </c>
    </row>
    <row r="17068" spans="1:9" hidden="1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48"/>
        <v>93000</v>
      </c>
      <c r="H17068" s="68" t="s">
        <v>161</v>
      </c>
      <c r="I17068" s="72"/>
    </row>
    <row r="17069" spans="1:9" hidden="1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48"/>
        <v>49300</v>
      </c>
      <c r="H17069" s="68" t="s">
        <v>161</v>
      </c>
      <c r="I17069" s="72"/>
    </row>
    <row r="17070" spans="1:9" hidden="1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48"/>
        <v>146000</v>
      </c>
      <c r="H17070" s="68" t="s">
        <v>7224</v>
      </c>
      <c r="I17070" s="72"/>
    </row>
    <row r="17071" spans="1:9" hidden="1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48"/>
        <v>310000</v>
      </c>
      <c r="H17071" s="68" t="s">
        <v>7224</v>
      </c>
      <c r="I17071" s="72"/>
    </row>
    <row r="17072" spans="1:9" hidden="1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hidden="1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49">F17073*D17073</f>
        <v>83000</v>
      </c>
      <c r="H17073" s="68" t="s">
        <v>7224</v>
      </c>
      <c r="I17073" s="279"/>
    </row>
    <row r="17074" spans="1:9" hidden="1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49"/>
        <v>232500</v>
      </c>
      <c r="H17074" s="68" t="s">
        <v>7224</v>
      </c>
      <c r="I17074" s="279"/>
    </row>
    <row r="17075" spans="1:9" hidden="1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49"/>
        <v>32000</v>
      </c>
      <c r="H17075" s="68" t="s">
        <v>7224</v>
      </c>
      <c r="I17075" s="279"/>
    </row>
    <row r="17076" spans="1:9" hidden="1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49"/>
        <v>297500</v>
      </c>
      <c r="H17076" s="68" t="s">
        <v>7224</v>
      </c>
      <c r="I17076" s="279"/>
    </row>
    <row r="17077" spans="1:9" hidden="1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49"/>
        <v>80000</v>
      </c>
      <c r="H17077" s="68" t="s">
        <v>7224</v>
      </c>
      <c r="I17077" s="279"/>
    </row>
    <row r="17078" spans="1:9" hidden="1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49"/>
        <v>11500</v>
      </c>
      <c r="H17078" s="68" t="s">
        <v>3028</v>
      </c>
      <c r="I17078" s="72"/>
    </row>
    <row r="17079" spans="1:9" hidden="1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48"/>
        <v>5600</v>
      </c>
      <c r="H17079" s="68" t="s">
        <v>3028</v>
      </c>
      <c r="I17079" s="72"/>
    </row>
    <row r="17080" spans="1:9" hidden="1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22" t="s">
        <v>130</v>
      </c>
      <c r="F17080" s="345">
        <v>33000</v>
      </c>
      <c r="G17080" s="345">
        <f t="shared" si="548"/>
        <v>297000</v>
      </c>
      <c r="H17080" s="346" t="s">
        <v>11853</v>
      </c>
      <c r="I17080" s="347"/>
    </row>
    <row r="17081" spans="1:9" hidden="1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48"/>
        <v>175000</v>
      </c>
      <c r="H17081" s="84" t="s">
        <v>2211</v>
      </c>
      <c r="I17081" s="72"/>
    </row>
    <row r="17082" spans="1:9" hidden="1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48"/>
        <v>250000</v>
      </c>
      <c r="H17082" s="84" t="s">
        <v>1235</v>
      </c>
      <c r="I17082" s="72"/>
    </row>
    <row r="17083" spans="1:9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48"/>
        <v>15000</v>
      </c>
      <c r="H17083" s="84" t="s">
        <v>127</v>
      </c>
      <c r="I17083" s="72"/>
    </row>
    <row r="17084" spans="1:9" hidden="1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48"/>
        <v>55000</v>
      </c>
      <c r="H17084" s="84" t="s">
        <v>127</v>
      </c>
      <c r="I17084" s="72"/>
    </row>
    <row r="17085" spans="1:9" hidden="1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48"/>
        <v>4000</v>
      </c>
      <c r="H17085" s="68" t="s">
        <v>1992</v>
      </c>
      <c r="I17085" s="72"/>
    </row>
    <row r="17086" spans="1:9" hidden="1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48"/>
        <v>73000</v>
      </c>
      <c r="H17086" s="68" t="s">
        <v>1992</v>
      </c>
      <c r="I17086" s="72"/>
    </row>
    <row r="17087" spans="1:9" hidden="1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48"/>
        <v>750000</v>
      </c>
      <c r="H17087" s="68" t="s">
        <v>1992</v>
      </c>
      <c r="I17087" s="72"/>
    </row>
    <row r="17088" spans="1:9" hidden="1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13574</v>
      </c>
    </row>
    <row r="17089" spans="1:9" hidden="1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13644</v>
      </c>
      <c r="I17089" s="72" t="s">
        <v>13645</v>
      </c>
    </row>
    <row r="17090" spans="1:9" hidden="1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50">F17090*D17090</f>
        <v>9000</v>
      </c>
      <c r="H17090" s="68" t="s">
        <v>1240</v>
      </c>
      <c r="I17090" s="72"/>
    </row>
    <row r="17091" spans="1:9" hidden="1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50"/>
        <v>5000</v>
      </c>
      <c r="H17091" s="68" t="s">
        <v>1240</v>
      </c>
      <c r="I17091" s="72"/>
    </row>
    <row r="17092" spans="1:9" hidden="1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21" t="s">
        <v>130</v>
      </c>
      <c r="F17092" s="71">
        <v>33000</v>
      </c>
      <c r="G17092" s="67">
        <f t="shared" si="550"/>
        <v>264000</v>
      </c>
      <c r="H17092" s="68" t="s">
        <v>188</v>
      </c>
      <c r="I17092" s="72" t="s">
        <v>13646</v>
      </c>
    </row>
    <row r="17093" spans="1:9" hidden="1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50"/>
        <v>93000</v>
      </c>
      <c r="H17093" s="68" t="s">
        <v>188</v>
      </c>
      <c r="I17093" s="72" t="s">
        <v>13646</v>
      </c>
    </row>
    <row r="17094" spans="1:9" hidden="1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50"/>
        <v>39000</v>
      </c>
      <c r="H17094" s="68" t="s">
        <v>188</v>
      </c>
      <c r="I17094" s="72" t="s">
        <v>13646</v>
      </c>
    </row>
    <row r="17095" spans="1:9" hidden="1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50"/>
        <v>116000</v>
      </c>
      <c r="H17095" s="68" t="s">
        <v>121</v>
      </c>
      <c r="I17095" s="72" t="s">
        <v>13647</v>
      </c>
    </row>
    <row r="17096" spans="1:9" hidden="1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50"/>
        <v>150000</v>
      </c>
      <c r="H17096" s="84" t="s">
        <v>1599</v>
      </c>
      <c r="I17096" s="72"/>
    </row>
    <row r="17097" spans="1:9" hidden="1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50"/>
        <v>70000</v>
      </c>
      <c r="H17097" s="84" t="s">
        <v>1599</v>
      </c>
      <c r="I17097" s="72"/>
    </row>
    <row r="17098" spans="1:9" hidden="1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50"/>
        <v>90000</v>
      </c>
      <c r="H17098" s="68" t="s">
        <v>8950</v>
      </c>
      <c r="I17098" s="72" t="s">
        <v>13648</v>
      </c>
    </row>
    <row r="17099" spans="1:9" hidden="1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50"/>
        <v>90000</v>
      </c>
      <c r="H17099" s="68" t="s">
        <v>13649</v>
      </c>
      <c r="I17099" s="72" t="s">
        <v>13650</v>
      </c>
    </row>
    <row r="17100" spans="1:9" hidden="1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50"/>
        <v>75000</v>
      </c>
      <c r="H17100" s="68" t="s">
        <v>13649</v>
      </c>
      <c r="I17100" s="72" t="s">
        <v>13650</v>
      </c>
    </row>
    <row r="17101" spans="1:9" hidden="1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13651</v>
      </c>
    </row>
    <row r="17102" spans="1:9" hidden="1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50"/>
        <v>1400000</v>
      </c>
      <c r="H17102" s="68" t="s">
        <v>1540</v>
      </c>
      <c r="I17102" s="72" t="s">
        <v>13652</v>
      </c>
    </row>
    <row r="17103" spans="1:9" hidden="1" x14ac:dyDescent="0.25">
      <c r="A17103" s="59" t="s">
        <v>7278</v>
      </c>
      <c r="B17103" s="74" t="s">
        <v>12193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50"/>
        <v>165000</v>
      </c>
      <c r="H17103" s="68" t="s">
        <v>1540</v>
      </c>
      <c r="I17103" s="72" t="s">
        <v>13652</v>
      </c>
    </row>
    <row r="17104" spans="1:9" hidden="1" x14ac:dyDescent="0.25">
      <c r="A17104" s="59" t="s">
        <v>7278</v>
      </c>
      <c r="B17104" s="59" t="s">
        <v>13155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50"/>
        <v>40000</v>
      </c>
      <c r="H17104" s="68" t="s">
        <v>1540</v>
      </c>
      <c r="I17104" s="72" t="s">
        <v>13652</v>
      </c>
    </row>
    <row r="17105" spans="1:9" hidden="1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50"/>
        <v>152000</v>
      </c>
      <c r="H17105" s="68" t="s">
        <v>1540</v>
      </c>
      <c r="I17105" s="72" t="s">
        <v>13652</v>
      </c>
    </row>
    <row r="17106" spans="1:9" hidden="1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50"/>
        <v>210000</v>
      </c>
      <c r="H17106" s="68" t="s">
        <v>1540</v>
      </c>
      <c r="I17106" s="72" t="s">
        <v>13652</v>
      </c>
    </row>
    <row r="17107" spans="1:9" hidden="1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50"/>
        <v>134500</v>
      </c>
      <c r="H17107" s="84" t="s">
        <v>1039</v>
      </c>
      <c r="I17107" s="72" t="s">
        <v>13653</v>
      </c>
    </row>
    <row r="17108" spans="1:9" hidden="1" x14ac:dyDescent="0.25">
      <c r="A17108" s="59" t="s">
        <v>7278</v>
      </c>
      <c r="B17108" s="59" t="s">
        <v>8902</v>
      </c>
      <c r="C17108" s="59" t="s">
        <v>11447</v>
      </c>
      <c r="D17108" s="64">
        <v>1</v>
      </c>
      <c r="E17108" s="65" t="s">
        <v>31</v>
      </c>
      <c r="F17108" s="71">
        <v>60000</v>
      </c>
      <c r="G17108" s="67">
        <f t="shared" si="550"/>
        <v>60000</v>
      </c>
      <c r="H17108" s="84" t="s">
        <v>1039</v>
      </c>
      <c r="I17108" s="72" t="s">
        <v>13653</v>
      </c>
    </row>
    <row r="17109" spans="1:9" hidden="1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50"/>
        <v>116000</v>
      </c>
      <c r="H17109" s="84" t="s">
        <v>502</v>
      </c>
      <c r="I17109" s="59" t="s">
        <v>13654</v>
      </c>
    </row>
    <row r="17110" spans="1:9" hidden="1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50"/>
        <v>40000</v>
      </c>
      <c r="H17110" s="84" t="s">
        <v>502</v>
      </c>
      <c r="I17110" s="59" t="s">
        <v>13654</v>
      </c>
    </row>
    <row r="17111" spans="1:9" hidden="1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50"/>
        <v>80000</v>
      </c>
      <c r="H17111" s="84" t="s">
        <v>502</v>
      </c>
      <c r="I17111" s="59" t="s">
        <v>13654</v>
      </c>
    </row>
    <row r="17112" spans="1:9" hidden="1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50"/>
        <v>20000</v>
      </c>
      <c r="H17112" s="84" t="s">
        <v>502</v>
      </c>
      <c r="I17112" s="59" t="s">
        <v>13654</v>
      </c>
    </row>
    <row r="17113" spans="1:9" hidden="1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50"/>
        <v>193500</v>
      </c>
      <c r="H17113" s="84" t="s">
        <v>502</v>
      </c>
      <c r="I17113" s="59" t="s">
        <v>13654</v>
      </c>
    </row>
    <row r="17114" spans="1:9" hidden="1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50"/>
        <v>40000</v>
      </c>
      <c r="H17114" s="84" t="s">
        <v>502</v>
      </c>
      <c r="I17114" s="59" t="s">
        <v>13654</v>
      </c>
    </row>
    <row r="17115" spans="1:9" hidden="1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50"/>
        <v>31000</v>
      </c>
      <c r="H17115" s="84" t="s">
        <v>502</v>
      </c>
      <c r="I17115" s="59" t="s">
        <v>13654</v>
      </c>
    </row>
    <row r="17116" spans="1:9" hidden="1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50"/>
        <v>24750</v>
      </c>
      <c r="H17116" s="84" t="s">
        <v>502</v>
      </c>
      <c r="I17116" s="59" t="s">
        <v>13654</v>
      </c>
    </row>
    <row r="17117" spans="1:9" hidden="1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50"/>
        <v>60000</v>
      </c>
      <c r="H17117" s="84" t="s">
        <v>1725</v>
      </c>
      <c r="I17117" s="59" t="s">
        <v>13655</v>
      </c>
    </row>
    <row r="17118" spans="1:9" hidden="1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50"/>
        <v>500000</v>
      </c>
      <c r="H17118" s="84" t="s">
        <v>1725</v>
      </c>
      <c r="I17118" s="59" t="s">
        <v>13655</v>
      </c>
    </row>
    <row r="17119" spans="1:9" hidden="1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50"/>
        <v>40000</v>
      </c>
      <c r="H17119" s="84" t="s">
        <v>131</v>
      </c>
      <c r="I17119" s="59"/>
    </row>
    <row r="17120" spans="1:9" hidden="1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50"/>
        <v>1750000</v>
      </c>
      <c r="H17120" s="68" t="s">
        <v>1824</v>
      </c>
      <c r="I17120" s="59" t="s">
        <v>13656</v>
      </c>
    </row>
    <row r="17121" spans="1:9" hidden="1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50"/>
        <v>90000</v>
      </c>
      <c r="H17121" s="68" t="s">
        <v>1824</v>
      </c>
      <c r="I17121" s="59" t="s">
        <v>13656</v>
      </c>
    </row>
    <row r="17122" spans="1:9" hidden="1" x14ac:dyDescent="0.25">
      <c r="A17122" s="59" t="s">
        <v>7278</v>
      </c>
      <c r="B17122" s="59" t="s">
        <v>12894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50"/>
        <v>580000</v>
      </c>
      <c r="H17122" s="68" t="s">
        <v>1824</v>
      </c>
      <c r="I17122" s="59" t="s">
        <v>13656</v>
      </c>
    </row>
    <row r="17123" spans="1:9" hidden="1" x14ac:dyDescent="0.25">
      <c r="A17123" s="59" t="s">
        <v>7278</v>
      </c>
      <c r="B17123" s="59" t="s">
        <v>12896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50"/>
        <v>170000</v>
      </c>
      <c r="H17123" s="68" t="s">
        <v>1824</v>
      </c>
      <c r="I17123" s="59" t="s">
        <v>13656</v>
      </c>
    </row>
    <row r="17124" spans="1:9" hidden="1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50"/>
        <v>850000</v>
      </c>
      <c r="H17124" s="68" t="s">
        <v>1824</v>
      </c>
      <c r="I17124" s="59" t="s">
        <v>13656</v>
      </c>
    </row>
    <row r="17125" spans="1:9" hidden="1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50"/>
        <v>2850000</v>
      </c>
      <c r="H17125" s="68" t="s">
        <v>1824</v>
      </c>
      <c r="I17125" s="59" t="s">
        <v>13656</v>
      </c>
    </row>
    <row r="17126" spans="1:9" hidden="1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50"/>
        <v>80000</v>
      </c>
      <c r="H17126" s="68" t="s">
        <v>1824</v>
      </c>
      <c r="I17126" s="59" t="s">
        <v>13656</v>
      </c>
    </row>
    <row r="17127" spans="1:9" hidden="1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50"/>
        <v>40000</v>
      </c>
      <c r="H17127" s="68" t="s">
        <v>1824</v>
      </c>
      <c r="I17127" s="59" t="s">
        <v>13656</v>
      </c>
    </row>
    <row r="17128" spans="1:9" hidden="1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50"/>
        <v>93000</v>
      </c>
      <c r="H17128" s="68" t="s">
        <v>161</v>
      </c>
      <c r="I17128" s="72"/>
    </row>
    <row r="17129" spans="1:9" hidden="1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21" t="s">
        <v>130</v>
      </c>
      <c r="F17129" s="71">
        <v>33000</v>
      </c>
      <c r="G17129" s="67">
        <f t="shared" si="550"/>
        <v>66000</v>
      </c>
      <c r="H17129" s="68" t="s">
        <v>161</v>
      </c>
      <c r="I17129" s="72"/>
    </row>
    <row r="17130" spans="1:9" hidden="1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50"/>
        <v>90000</v>
      </c>
      <c r="H17130" s="68" t="s">
        <v>8891</v>
      </c>
      <c r="I17130" s="72" t="s">
        <v>13657</v>
      </c>
    </row>
    <row r="17131" spans="1:9" hidden="1" x14ac:dyDescent="0.25">
      <c r="A17131" s="59" t="s">
        <v>7292</v>
      </c>
      <c r="B17131" s="59" t="s">
        <v>11322</v>
      </c>
      <c r="C17131" s="59" t="s">
        <v>13658</v>
      </c>
      <c r="D17131" s="64">
        <v>1</v>
      </c>
      <c r="E17131" s="65" t="s">
        <v>1438</v>
      </c>
      <c r="F17131" s="66">
        <v>1580000</v>
      </c>
      <c r="G17131" s="67">
        <f t="shared" si="550"/>
        <v>1580000</v>
      </c>
      <c r="H17131" s="68" t="s">
        <v>127</v>
      </c>
      <c r="I17131" s="279"/>
    </row>
    <row r="17132" spans="1:9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50"/>
        <v>15000</v>
      </c>
      <c r="H17132" s="68" t="s">
        <v>127</v>
      </c>
      <c r="I17132" s="279"/>
    </row>
    <row r="17133" spans="1:9" hidden="1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50"/>
        <v>110000</v>
      </c>
      <c r="H17133" s="68" t="s">
        <v>127</v>
      </c>
      <c r="I17133" s="279"/>
    </row>
    <row r="17134" spans="1:9" hidden="1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50"/>
        <v>90000</v>
      </c>
      <c r="H17134" s="68" t="s">
        <v>127</v>
      </c>
      <c r="I17134" s="279"/>
    </row>
    <row r="17135" spans="1:9" hidden="1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50"/>
        <v>13000</v>
      </c>
      <c r="H17135" s="84" t="s">
        <v>7224</v>
      </c>
      <c r="I17135" s="279"/>
    </row>
    <row r="17136" spans="1:9" hidden="1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50"/>
        <v>8000</v>
      </c>
      <c r="H17136" s="84" t="s">
        <v>7224</v>
      </c>
      <c r="I17136" s="279"/>
    </row>
    <row r="17137" spans="1:9" hidden="1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50"/>
        <v>32500</v>
      </c>
      <c r="H17137" s="84" t="s">
        <v>7224</v>
      </c>
      <c r="I17137" s="279"/>
    </row>
    <row r="17138" spans="1:9" hidden="1" x14ac:dyDescent="0.25">
      <c r="A17138" s="59" t="s">
        <v>7292</v>
      </c>
      <c r="B17138" s="59" t="s">
        <v>9866</v>
      </c>
      <c r="C17138" s="247" t="s">
        <v>13659</v>
      </c>
      <c r="D17138" s="59">
        <v>1</v>
      </c>
      <c r="E17138" s="65" t="s">
        <v>31</v>
      </c>
      <c r="F17138" s="299">
        <v>475000</v>
      </c>
      <c r="G17138" s="67">
        <f t="shared" si="550"/>
        <v>475000</v>
      </c>
      <c r="H17138" s="68" t="s">
        <v>7224</v>
      </c>
      <c r="I17138" s="279"/>
    </row>
    <row r="17139" spans="1:9" hidden="1" x14ac:dyDescent="0.25">
      <c r="A17139" s="59" t="s">
        <v>7292</v>
      </c>
      <c r="B17139" s="59" t="s">
        <v>9866</v>
      </c>
      <c r="C17139" s="247" t="s">
        <v>13565</v>
      </c>
      <c r="D17139" s="59">
        <v>1</v>
      </c>
      <c r="E17139" s="65" t="s">
        <v>31</v>
      </c>
      <c r="F17139" s="299">
        <v>475000</v>
      </c>
      <c r="G17139" s="67">
        <f t="shared" si="550"/>
        <v>475000</v>
      </c>
      <c r="H17139" s="68" t="s">
        <v>7224</v>
      </c>
      <c r="I17139" s="279"/>
    </row>
    <row r="17140" spans="1:9" hidden="1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50"/>
        <v>39000</v>
      </c>
      <c r="H17140" s="68" t="s">
        <v>7224</v>
      </c>
      <c r="I17140" s="279"/>
    </row>
    <row r="17141" spans="1:9" hidden="1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21" t="s">
        <v>130</v>
      </c>
      <c r="F17141" s="71">
        <v>33000</v>
      </c>
      <c r="G17141" s="67">
        <f t="shared" si="550"/>
        <v>297000</v>
      </c>
      <c r="H17141" s="68" t="s">
        <v>7224</v>
      </c>
      <c r="I17141" s="279"/>
    </row>
    <row r="17142" spans="1:9" hidden="1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hidden="1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hidden="1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50"/>
        <v>222500</v>
      </c>
      <c r="H17144" s="68" t="s">
        <v>7224</v>
      </c>
      <c r="I17144" s="279"/>
    </row>
    <row r="17145" spans="1:9" hidden="1" x14ac:dyDescent="0.25">
      <c r="A17145" s="59" t="s">
        <v>7292</v>
      </c>
      <c r="B17145" s="59" t="s">
        <v>11322</v>
      </c>
      <c r="C17145" s="59" t="s">
        <v>13658</v>
      </c>
      <c r="D17145" s="64">
        <v>1</v>
      </c>
      <c r="E17145" s="65" t="s">
        <v>1438</v>
      </c>
      <c r="F17145" s="67">
        <v>1580000</v>
      </c>
      <c r="G17145" s="67">
        <f t="shared" si="550"/>
        <v>1580000</v>
      </c>
      <c r="H17145" s="68" t="s">
        <v>504</v>
      </c>
      <c r="I17145" s="279" t="s">
        <v>13660</v>
      </c>
    </row>
    <row r="17146" spans="1:9" hidden="1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50"/>
        <v>75000</v>
      </c>
      <c r="H17146" s="68" t="s">
        <v>504</v>
      </c>
      <c r="I17146" s="279" t="s">
        <v>13660</v>
      </c>
    </row>
    <row r="17147" spans="1:9" hidden="1" x14ac:dyDescent="0.25">
      <c r="A17147" s="59" t="s">
        <v>7292</v>
      </c>
      <c r="B17147" s="59" t="s">
        <v>13661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50"/>
        <v>100000</v>
      </c>
      <c r="H17147" s="68" t="s">
        <v>1992</v>
      </c>
      <c r="I17147" s="279"/>
    </row>
    <row r="17148" spans="1:9" hidden="1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50"/>
        <v>45000</v>
      </c>
      <c r="H17148" s="68" t="s">
        <v>1992</v>
      </c>
      <c r="I17148" s="279"/>
    </row>
    <row r="17149" spans="1:9" hidden="1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50"/>
        <v>50000</v>
      </c>
      <c r="H17149" s="68" t="s">
        <v>1992</v>
      </c>
      <c r="I17149" s="279"/>
    </row>
    <row r="17150" spans="1:9" hidden="1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50"/>
        <v>60000</v>
      </c>
      <c r="H17150" s="68" t="s">
        <v>1992</v>
      </c>
      <c r="I17150" s="72"/>
    </row>
    <row r="17151" spans="1:9" hidden="1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50"/>
        <v>375000</v>
      </c>
      <c r="H17151" s="68" t="s">
        <v>1992</v>
      </c>
      <c r="I17151" s="72"/>
    </row>
    <row r="17152" spans="1:9" hidden="1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50"/>
        <v>730000</v>
      </c>
      <c r="H17152" s="68" t="s">
        <v>1992</v>
      </c>
      <c r="I17152" s="72"/>
    </row>
    <row r="17153" spans="1:9" hidden="1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50"/>
        <v>630000</v>
      </c>
      <c r="H17153" s="68" t="s">
        <v>1992</v>
      </c>
      <c r="I17153" s="72"/>
    </row>
    <row r="17154" spans="1:9" hidden="1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51">F17154*D17154</f>
        <v>200000</v>
      </c>
      <c r="H17154" s="68" t="s">
        <v>1992</v>
      </c>
      <c r="I17154" s="72"/>
    </row>
    <row r="17155" spans="1:9" hidden="1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51"/>
        <v>57500</v>
      </c>
      <c r="H17155" s="68" t="s">
        <v>1992</v>
      </c>
      <c r="I17155" s="72"/>
    </row>
    <row r="17156" spans="1:9" hidden="1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51"/>
        <v>180000</v>
      </c>
      <c r="H17156" s="68" t="s">
        <v>1992</v>
      </c>
      <c r="I17156" s="72"/>
    </row>
    <row r="17157" spans="1:9" hidden="1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51"/>
        <v>100000</v>
      </c>
      <c r="H17157" s="68" t="s">
        <v>2678</v>
      </c>
      <c r="I17157" s="72" t="s">
        <v>13662</v>
      </c>
    </row>
    <row r="17158" spans="1:9" hidden="1" x14ac:dyDescent="0.25">
      <c r="A17158" s="59" t="s">
        <v>7292</v>
      </c>
      <c r="B17158" s="59" t="s">
        <v>110</v>
      </c>
      <c r="C17158" s="59" t="s">
        <v>13663</v>
      </c>
      <c r="D17158" s="64">
        <v>1</v>
      </c>
      <c r="E17158" s="65" t="s">
        <v>66</v>
      </c>
      <c r="F17158" s="71">
        <v>2100000</v>
      </c>
      <c r="G17158" s="67">
        <f t="shared" si="551"/>
        <v>2100000</v>
      </c>
      <c r="H17158" s="68" t="s">
        <v>2678</v>
      </c>
      <c r="I17158" s="72" t="s">
        <v>13662</v>
      </c>
    </row>
    <row r="17159" spans="1:9" hidden="1" x14ac:dyDescent="0.25">
      <c r="A17159" s="59" t="s">
        <v>7292</v>
      </c>
      <c r="B17159" s="59" t="s">
        <v>110</v>
      </c>
      <c r="C17159" s="59" t="s">
        <v>13664</v>
      </c>
      <c r="D17159" s="80">
        <v>1</v>
      </c>
      <c r="E17159" s="65" t="s">
        <v>66</v>
      </c>
      <c r="F17159" s="209">
        <v>2100000</v>
      </c>
      <c r="G17159" s="67">
        <f t="shared" si="551"/>
        <v>2100000</v>
      </c>
      <c r="H17159" s="68" t="s">
        <v>2678</v>
      </c>
      <c r="I17159" s="72" t="s">
        <v>13662</v>
      </c>
    </row>
    <row r="17160" spans="1:9" hidden="1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51"/>
        <v>20000</v>
      </c>
      <c r="H17160" s="68" t="s">
        <v>2678</v>
      </c>
      <c r="I17160" s="72" t="s">
        <v>13662</v>
      </c>
    </row>
    <row r="17161" spans="1:9" hidden="1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51"/>
        <v>175000</v>
      </c>
      <c r="H17161" s="68" t="s">
        <v>1080</v>
      </c>
      <c r="I17161" s="72" t="s">
        <v>13643</v>
      </c>
    </row>
    <row r="17162" spans="1:9" hidden="1" x14ac:dyDescent="0.25">
      <c r="A17162" s="59" t="s">
        <v>7292</v>
      </c>
      <c r="B17162" s="59" t="s">
        <v>110</v>
      </c>
      <c r="C17162" s="59" t="s">
        <v>13665</v>
      </c>
      <c r="D17162" s="64">
        <v>1</v>
      </c>
      <c r="E17162" s="65" t="s">
        <v>66</v>
      </c>
      <c r="F17162" s="71">
        <v>2100000</v>
      </c>
      <c r="G17162" s="67">
        <f t="shared" si="551"/>
        <v>2100000</v>
      </c>
      <c r="H17162" s="68" t="s">
        <v>1080</v>
      </c>
      <c r="I17162" s="72" t="s">
        <v>13666</v>
      </c>
    </row>
    <row r="17163" spans="1:9" hidden="1" x14ac:dyDescent="0.25">
      <c r="A17163" s="59" t="s">
        <v>7292</v>
      </c>
      <c r="B17163" s="59" t="s">
        <v>110</v>
      </c>
      <c r="C17163" s="59" t="s">
        <v>13667</v>
      </c>
      <c r="D17163" s="80">
        <v>1</v>
      </c>
      <c r="E17163" s="65" t="s">
        <v>66</v>
      </c>
      <c r="F17163" s="209">
        <v>2100000</v>
      </c>
      <c r="G17163" s="67">
        <f t="shared" si="551"/>
        <v>2100000</v>
      </c>
      <c r="H17163" s="68" t="s">
        <v>1080</v>
      </c>
      <c r="I17163" s="72" t="s">
        <v>13666</v>
      </c>
    </row>
    <row r="17164" spans="1:9" hidden="1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51"/>
        <v>60000</v>
      </c>
      <c r="H17164" s="68" t="s">
        <v>2148</v>
      </c>
      <c r="I17164" s="72"/>
    </row>
    <row r="17165" spans="1:9" hidden="1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51"/>
        <v>82500</v>
      </c>
      <c r="H17165" s="68" t="s">
        <v>13668</v>
      </c>
      <c r="I17165" s="72"/>
    </row>
    <row r="17166" spans="1:9" hidden="1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51"/>
        <v>99000</v>
      </c>
      <c r="H17166" s="68" t="s">
        <v>13668</v>
      </c>
      <c r="I17166" s="72" t="s">
        <v>13669</v>
      </c>
    </row>
    <row r="17167" spans="1:9" hidden="1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21" t="s">
        <v>130</v>
      </c>
      <c r="F17167" s="71">
        <v>33000</v>
      </c>
      <c r="G17167" s="67">
        <f t="shared" si="551"/>
        <v>297000</v>
      </c>
      <c r="H17167" s="68" t="s">
        <v>648</v>
      </c>
      <c r="I17167" s="72" t="s">
        <v>13670</v>
      </c>
    </row>
    <row r="17168" spans="1:9" hidden="1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51"/>
        <v>83000</v>
      </c>
      <c r="H17168" s="68" t="s">
        <v>648</v>
      </c>
      <c r="I17168" s="72" t="s">
        <v>13670</v>
      </c>
    </row>
    <row r="17169" spans="1:9" hidden="1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51"/>
        <v>93000</v>
      </c>
      <c r="H17169" s="68" t="s">
        <v>648</v>
      </c>
      <c r="I17169" s="72" t="s">
        <v>13670</v>
      </c>
    </row>
    <row r="17170" spans="1:9" hidden="1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51"/>
        <v>39000</v>
      </c>
      <c r="H17170" s="68" t="s">
        <v>648</v>
      </c>
      <c r="I17170" s="72" t="s">
        <v>13670</v>
      </c>
    </row>
    <row r="17171" spans="1:9" hidden="1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51"/>
        <v>193500</v>
      </c>
      <c r="H17171" s="68" t="s">
        <v>648</v>
      </c>
      <c r="I17171" s="72" t="s">
        <v>13670</v>
      </c>
    </row>
    <row r="17172" spans="1:9" hidden="1" x14ac:dyDescent="0.25">
      <c r="A17172" s="59" t="s">
        <v>7292</v>
      </c>
      <c r="B17172" s="62" t="s">
        <v>13118</v>
      </c>
      <c r="C17172" s="247" t="s">
        <v>13671</v>
      </c>
      <c r="D17172" s="64">
        <v>1</v>
      </c>
      <c r="E17172" s="75" t="s">
        <v>31</v>
      </c>
      <c r="F17172" s="216">
        <v>475000</v>
      </c>
      <c r="G17172" s="67">
        <f t="shared" si="551"/>
        <v>475000</v>
      </c>
      <c r="H17172" s="68" t="s">
        <v>131</v>
      </c>
      <c r="I17172" s="72" t="s">
        <v>13672</v>
      </c>
    </row>
    <row r="17173" spans="1:9" hidden="1" x14ac:dyDescent="0.25">
      <c r="A17173" s="59" t="s">
        <v>7292</v>
      </c>
      <c r="B17173" s="62" t="s">
        <v>13118</v>
      </c>
      <c r="C17173" s="247" t="s">
        <v>13673</v>
      </c>
      <c r="D17173" s="64">
        <v>1</v>
      </c>
      <c r="E17173" s="75" t="s">
        <v>31</v>
      </c>
      <c r="F17173" s="216">
        <v>475000</v>
      </c>
      <c r="G17173" s="67">
        <f t="shared" si="551"/>
        <v>475000</v>
      </c>
      <c r="H17173" s="68" t="s">
        <v>131</v>
      </c>
      <c r="I17173" s="72" t="s">
        <v>13672</v>
      </c>
    </row>
    <row r="17174" spans="1:9" hidden="1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51"/>
        <v>100000</v>
      </c>
      <c r="H17174" s="68" t="s">
        <v>131</v>
      </c>
      <c r="I17174" s="72" t="s">
        <v>13672</v>
      </c>
    </row>
    <row r="17175" spans="1:9" hidden="1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51"/>
        <v>360000</v>
      </c>
      <c r="H17175" s="68" t="s">
        <v>565</v>
      </c>
      <c r="I17175" s="72" t="s">
        <v>13674</v>
      </c>
    </row>
    <row r="17176" spans="1:9" hidden="1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51"/>
        <v>49500</v>
      </c>
      <c r="H17176" s="68" t="s">
        <v>565</v>
      </c>
      <c r="I17176" s="72" t="s">
        <v>13674</v>
      </c>
    </row>
    <row r="17177" spans="1:9" hidden="1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51"/>
        <v>12500</v>
      </c>
      <c r="H17177" s="68" t="s">
        <v>3171</v>
      </c>
      <c r="I17177" s="72" t="s">
        <v>9080</v>
      </c>
    </row>
    <row r="17178" spans="1:9" hidden="1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51"/>
        <v>208134</v>
      </c>
      <c r="H17178" s="68" t="s">
        <v>3171</v>
      </c>
      <c r="I17178" s="72" t="s">
        <v>9080</v>
      </c>
    </row>
    <row r="17179" spans="1:9" hidden="1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21" t="s">
        <v>130</v>
      </c>
      <c r="F17179" s="71">
        <v>33000</v>
      </c>
      <c r="G17179" s="67">
        <f t="shared" si="551"/>
        <v>33000</v>
      </c>
      <c r="H17179" s="68" t="s">
        <v>3171</v>
      </c>
      <c r="I17179" s="72" t="s">
        <v>9080</v>
      </c>
    </row>
    <row r="17180" spans="1:9" hidden="1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51"/>
        <v>6350000</v>
      </c>
      <c r="H17180" s="84" t="s">
        <v>504</v>
      </c>
      <c r="I17180" s="72" t="s">
        <v>13675</v>
      </c>
    </row>
    <row r="17181" spans="1:9" hidden="1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51"/>
        <v>6750000</v>
      </c>
      <c r="H17181" s="84" t="s">
        <v>504</v>
      </c>
      <c r="I17181" s="72" t="s">
        <v>13675</v>
      </c>
    </row>
    <row r="17182" spans="1:9" hidden="1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51"/>
        <v>916000</v>
      </c>
      <c r="H17182" s="84" t="s">
        <v>3834</v>
      </c>
      <c r="I17182" s="59" t="s">
        <v>13676</v>
      </c>
    </row>
    <row r="17183" spans="1:9" hidden="1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51"/>
        <v>670000</v>
      </c>
      <c r="H17183" s="84" t="s">
        <v>3834</v>
      </c>
      <c r="I17183" s="59" t="s">
        <v>13676</v>
      </c>
    </row>
    <row r="17184" spans="1:9" hidden="1" x14ac:dyDescent="0.25">
      <c r="A17184" s="59" t="s">
        <v>7292</v>
      </c>
      <c r="B17184" s="59" t="s">
        <v>13677</v>
      </c>
      <c r="C17184" s="496" t="s">
        <v>13678</v>
      </c>
      <c r="D17184" s="59">
        <v>1</v>
      </c>
      <c r="E17184" s="59" t="s">
        <v>31</v>
      </c>
      <c r="F17184" s="59">
        <v>1</v>
      </c>
      <c r="G17184" s="67">
        <f t="shared" si="551"/>
        <v>1</v>
      </c>
      <c r="H17184" s="84" t="s">
        <v>3834</v>
      </c>
      <c r="I17184" s="59" t="s">
        <v>13676</v>
      </c>
    </row>
    <row r="17185" spans="1:9" hidden="1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51"/>
        <v>25000</v>
      </c>
      <c r="H17185" s="84" t="s">
        <v>3834</v>
      </c>
      <c r="I17185" s="59" t="s">
        <v>13676</v>
      </c>
    </row>
    <row r="17186" spans="1:9" hidden="1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51"/>
        <v>78000</v>
      </c>
      <c r="H17186" s="84" t="s">
        <v>1571</v>
      </c>
      <c r="I17186" s="59" t="s">
        <v>13651</v>
      </c>
    </row>
    <row r="17187" spans="1:9" hidden="1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51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51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51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51"/>
        <v>10000</v>
      </c>
      <c r="H17190" s="68" t="s">
        <v>977</v>
      </c>
      <c r="I17190" s="279"/>
    </row>
    <row r="17191" spans="1:9" hidden="1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51"/>
        <v>2500000</v>
      </c>
      <c r="H17191" s="68" t="s">
        <v>977</v>
      </c>
      <c r="I17191" s="279"/>
    </row>
    <row r="17192" spans="1:9" hidden="1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51"/>
        <v>25000</v>
      </c>
      <c r="H17192" s="68" t="s">
        <v>7391</v>
      </c>
      <c r="I17192" s="279"/>
    </row>
    <row r="17193" spans="1:9" hidden="1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51"/>
        <v>1180000</v>
      </c>
      <c r="H17193" s="84" t="s">
        <v>3171</v>
      </c>
      <c r="I17193" s="279" t="s">
        <v>9080</v>
      </c>
    </row>
    <row r="17194" spans="1:9" hidden="1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51"/>
        <v>800000</v>
      </c>
      <c r="H17194" s="84" t="s">
        <v>3171</v>
      </c>
      <c r="I17194" s="279" t="s">
        <v>9080</v>
      </c>
    </row>
    <row r="17195" spans="1:9" hidden="1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51"/>
        <v>1400000</v>
      </c>
      <c r="H17195" s="84" t="s">
        <v>3171</v>
      </c>
      <c r="I17195" s="279" t="s">
        <v>9080</v>
      </c>
    </row>
    <row r="17196" spans="1:9" hidden="1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hidden="1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51"/>
        <v>534000</v>
      </c>
      <c r="H17197" s="68" t="s">
        <v>127</v>
      </c>
      <c r="I17197" s="279"/>
    </row>
    <row r="17198" spans="1:9" hidden="1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51"/>
        <v>1092000</v>
      </c>
      <c r="H17198" s="84" t="s">
        <v>127</v>
      </c>
      <c r="I17198" s="279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21" t="s">
        <v>130</v>
      </c>
      <c r="F17199" s="71">
        <v>24650</v>
      </c>
      <c r="G17199" s="67">
        <f t="shared" si="551"/>
        <v>36975</v>
      </c>
      <c r="H17199" s="68" t="s">
        <v>565</v>
      </c>
      <c r="I17199" s="279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51"/>
        <v>900000</v>
      </c>
      <c r="H17200" s="68" t="s">
        <v>2211</v>
      </c>
      <c r="I17200" s="279"/>
    </row>
    <row r="17201" spans="1:9" hidden="1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51"/>
        <v>165000</v>
      </c>
      <c r="H17201" s="68" t="s">
        <v>2211</v>
      </c>
      <c r="I17201" s="279"/>
    </row>
    <row r="17202" spans="1:9" hidden="1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51"/>
        <v>600000</v>
      </c>
      <c r="H17202" s="68" t="s">
        <v>2211</v>
      </c>
      <c r="I17202" s="279"/>
    </row>
    <row r="17203" spans="1:9" hidden="1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51"/>
        <v>1000000</v>
      </c>
      <c r="H17203" s="68" t="s">
        <v>2211</v>
      </c>
      <c r="I17203" s="279"/>
    </row>
    <row r="17204" spans="1:9" hidden="1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51"/>
        <v>50000</v>
      </c>
      <c r="H17204" s="68" t="s">
        <v>2211</v>
      </c>
      <c r="I17204" s="279"/>
    </row>
    <row r="17205" spans="1:9" hidden="1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51"/>
        <v>27500</v>
      </c>
      <c r="H17205" s="68" t="s">
        <v>2211</v>
      </c>
      <c r="I17205" s="279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51"/>
        <v>188000</v>
      </c>
      <c r="H17206" s="68" t="s">
        <v>2211</v>
      </c>
      <c r="I17206" s="279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51"/>
        <v>22500</v>
      </c>
      <c r="H17207" s="68" t="s">
        <v>2211</v>
      </c>
      <c r="I17207" s="279"/>
    </row>
    <row r="17208" spans="1:9" hidden="1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51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51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51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51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51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51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51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51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51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12788</v>
      </c>
      <c r="C17217" s="79" t="s">
        <v>13679</v>
      </c>
      <c r="D17217" s="80">
        <v>1</v>
      </c>
      <c r="E17217" s="65" t="s">
        <v>31</v>
      </c>
      <c r="F17217" s="358">
        <v>1700000</v>
      </c>
      <c r="G17217" s="67">
        <f t="shared" si="551"/>
        <v>1700000</v>
      </c>
      <c r="H17217" s="68" t="s">
        <v>13680</v>
      </c>
      <c r="I17217" s="72" t="s">
        <v>13681</v>
      </c>
    </row>
    <row r="17218" spans="1:9" hidden="1" x14ac:dyDescent="0.25">
      <c r="A17218" s="59" t="s">
        <v>402</v>
      </c>
      <c r="B17218" s="59" t="s">
        <v>12788</v>
      </c>
      <c r="C17218" s="79" t="s">
        <v>13682</v>
      </c>
      <c r="D17218" s="80">
        <v>1</v>
      </c>
      <c r="E17218" s="65" t="s">
        <v>31</v>
      </c>
      <c r="F17218" s="358">
        <v>1700000</v>
      </c>
      <c r="G17218" s="67">
        <f t="shared" ref="G17218:G17281" si="552">F17218*D17218</f>
        <v>1700000</v>
      </c>
      <c r="H17218" s="68" t="s">
        <v>13680</v>
      </c>
      <c r="I17218" s="72" t="s">
        <v>13681</v>
      </c>
    </row>
    <row r="17219" spans="1:9" hidden="1" x14ac:dyDescent="0.25">
      <c r="A17219" s="59" t="s">
        <v>402</v>
      </c>
      <c r="B17219" s="78" t="s">
        <v>12464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2"/>
        <v>350000</v>
      </c>
      <c r="H17219" s="68" t="s">
        <v>13680</v>
      </c>
      <c r="I17219" s="72" t="s">
        <v>13681</v>
      </c>
    </row>
    <row r="17220" spans="1:9" hidden="1" x14ac:dyDescent="0.25">
      <c r="A17220" s="59" t="s">
        <v>402</v>
      </c>
      <c r="B17220" s="59" t="s">
        <v>13155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2"/>
        <v>80000</v>
      </c>
      <c r="H17220" s="68" t="s">
        <v>13680</v>
      </c>
      <c r="I17220" s="72" t="s">
        <v>13681</v>
      </c>
    </row>
    <row r="17221" spans="1:9" hidden="1" x14ac:dyDescent="0.25">
      <c r="A17221" s="59" t="s">
        <v>402</v>
      </c>
      <c r="B17221" s="78" t="s">
        <v>3374</v>
      </c>
      <c r="C17221" s="76" t="s">
        <v>13683</v>
      </c>
      <c r="D17221" s="64">
        <v>1</v>
      </c>
      <c r="E17221" s="65" t="s">
        <v>31</v>
      </c>
      <c r="F17221" s="71">
        <v>1650000</v>
      </c>
      <c r="G17221" s="67">
        <f t="shared" si="552"/>
        <v>1650000</v>
      </c>
      <c r="H17221" s="68" t="s">
        <v>504</v>
      </c>
      <c r="I17221" s="72" t="s">
        <v>13684</v>
      </c>
    </row>
    <row r="17222" spans="1:9" hidden="1" x14ac:dyDescent="0.25">
      <c r="A17222" s="59" t="s">
        <v>402</v>
      </c>
      <c r="B17222" s="78" t="s">
        <v>3374</v>
      </c>
      <c r="C17222" s="76" t="s">
        <v>13685</v>
      </c>
      <c r="D17222" s="64">
        <v>1</v>
      </c>
      <c r="E17222" s="75" t="s">
        <v>31</v>
      </c>
      <c r="F17222" s="71">
        <v>1650000</v>
      </c>
      <c r="G17222" s="67">
        <f t="shared" si="552"/>
        <v>1650000</v>
      </c>
      <c r="H17222" s="68" t="s">
        <v>504</v>
      </c>
      <c r="I17222" s="72" t="s">
        <v>13684</v>
      </c>
    </row>
    <row r="17223" spans="1:9" hidden="1" x14ac:dyDescent="0.25">
      <c r="A17223" s="59" t="s">
        <v>402</v>
      </c>
      <c r="B17223" s="78" t="s">
        <v>3374</v>
      </c>
      <c r="C17223" s="76" t="s">
        <v>13686</v>
      </c>
      <c r="D17223" s="64">
        <v>1</v>
      </c>
      <c r="E17223" s="65" t="s">
        <v>31</v>
      </c>
      <c r="F17223" s="71">
        <v>1650000</v>
      </c>
      <c r="G17223" s="67">
        <f t="shared" si="552"/>
        <v>1650000</v>
      </c>
      <c r="H17223" s="68" t="s">
        <v>504</v>
      </c>
      <c r="I17223" s="72" t="s">
        <v>13684</v>
      </c>
    </row>
    <row r="17224" spans="1:9" hidden="1" x14ac:dyDescent="0.25">
      <c r="A17224" s="59" t="s">
        <v>402</v>
      </c>
      <c r="B17224" s="62" t="s">
        <v>7290</v>
      </c>
      <c r="C17224" s="59" t="s">
        <v>13687</v>
      </c>
      <c r="D17224" s="64">
        <v>1</v>
      </c>
      <c r="E17224" s="65" t="s">
        <v>31</v>
      </c>
      <c r="F17224" s="71">
        <v>775000</v>
      </c>
      <c r="G17224" s="67">
        <f t="shared" si="552"/>
        <v>775000</v>
      </c>
      <c r="H17224" s="68" t="s">
        <v>504</v>
      </c>
      <c r="I17224" s="72" t="s">
        <v>13684</v>
      </c>
    </row>
    <row r="17225" spans="1:9" hidden="1" x14ac:dyDescent="0.25">
      <c r="A17225" s="59" t="s">
        <v>402</v>
      </c>
      <c r="B17225" s="59" t="s">
        <v>12896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2"/>
        <v>170000</v>
      </c>
      <c r="H17225" s="68" t="s">
        <v>504</v>
      </c>
      <c r="I17225" s="72" t="s">
        <v>13684</v>
      </c>
    </row>
    <row r="17226" spans="1:9" hidden="1" x14ac:dyDescent="0.25">
      <c r="A17226" s="59" t="s">
        <v>402</v>
      </c>
      <c r="B17226" s="59" t="s">
        <v>12894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2"/>
        <v>580000</v>
      </c>
      <c r="H17226" s="68" t="s">
        <v>504</v>
      </c>
      <c r="I17226" s="72" t="s">
        <v>13684</v>
      </c>
    </row>
    <row r="17227" spans="1:9" hidden="1" x14ac:dyDescent="0.25">
      <c r="A17227" s="59" t="s">
        <v>402</v>
      </c>
      <c r="B17227" s="62" t="s">
        <v>7290</v>
      </c>
      <c r="C17227" s="59" t="s">
        <v>13688</v>
      </c>
      <c r="D17227" s="64">
        <v>1</v>
      </c>
      <c r="E17227" s="65" t="s">
        <v>31</v>
      </c>
      <c r="F17227" s="71">
        <v>775000</v>
      </c>
      <c r="G17227" s="67">
        <f t="shared" si="552"/>
        <v>775000</v>
      </c>
      <c r="H17227" s="68" t="s">
        <v>504</v>
      </c>
      <c r="I17227" s="72" t="s">
        <v>13689</v>
      </c>
    </row>
    <row r="17228" spans="1:9" hidden="1" x14ac:dyDescent="0.25">
      <c r="A17228" s="59" t="s">
        <v>402</v>
      </c>
      <c r="B17228" s="62" t="s">
        <v>7290</v>
      </c>
      <c r="C17228" s="59" t="s">
        <v>13690</v>
      </c>
      <c r="D17228" s="64">
        <v>1</v>
      </c>
      <c r="E17228" s="65" t="s">
        <v>31</v>
      </c>
      <c r="F17228" s="71">
        <v>775000</v>
      </c>
      <c r="G17228" s="67">
        <f t="shared" si="552"/>
        <v>775000</v>
      </c>
      <c r="H17228" s="68" t="s">
        <v>504</v>
      </c>
      <c r="I17228" s="72" t="s">
        <v>13689</v>
      </c>
    </row>
    <row r="17229" spans="1:9" hidden="1" x14ac:dyDescent="0.25">
      <c r="A17229" s="59" t="s">
        <v>402</v>
      </c>
      <c r="B17229" s="62" t="s">
        <v>7290</v>
      </c>
      <c r="C17229" s="70" t="s">
        <v>13691</v>
      </c>
      <c r="D17229" s="64">
        <v>1</v>
      </c>
      <c r="E17229" s="65" t="s">
        <v>31</v>
      </c>
      <c r="F17229" s="71">
        <v>775000</v>
      </c>
      <c r="G17229" s="67">
        <f t="shared" si="552"/>
        <v>775000</v>
      </c>
      <c r="H17229" s="68" t="s">
        <v>504</v>
      </c>
      <c r="I17229" s="72" t="s">
        <v>13689</v>
      </c>
    </row>
    <row r="17230" spans="1:9" hidden="1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2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2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2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2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12193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2"/>
        <v>165000</v>
      </c>
      <c r="H17234" s="68" t="s">
        <v>188</v>
      </c>
      <c r="I17234" s="72" t="s">
        <v>13692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2"/>
        <v>34689</v>
      </c>
      <c r="H17235" s="68" t="s">
        <v>188</v>
      </c>
      <c r="I17235" s="72" t="s">
        <v>13692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21" t="s">
        <v>130</v>
      </c>
      <c r="F17236" s="71">
        <v>33000</v>
      </c>
      <c r="G17236" s="67">
        <f t="shared" si="552"/>
        <v>49500</v>
      </c>
      <c r="H17236" s="68" t="s">
        <v>188</v>
      </c>
      <c r="I17236" s="72" t="s">
        <v>13692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2"/>
        <v>36975</v>
      </c>
      <c r="H17237" s="68" t="s">
        <v>188</v>
      </c>
      <c r="I17237" s="72" t="s">
        <v>13692</v>
      </c>
    </row>
    <row r="17238" spans="1:9" hidden="1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2"/>
        <v>11200</v>
      </c>
      <c r="H17238" s="68" t="s">
        <v>2211</v>
      </c>
      <c r="I17238" s="72"/>
    </row>
    <row r="17239" spans="1:9" hidden="1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2"/>
        <v>20000</v>
      </c>
      <c r="H17239" s="68" t="s">
        <v>2211</v>
      </c>
      <c r="I17239" s="72"/>
    </row>
    <row r="17240" spans="1:9" hidden="1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2"/>
        <v>480000</v>
      </c>
      <c r="H17240" s="68" t="s">
        <v>127</v>
      </c>
      <c r="I17240" s="72"/>
    </row>
    <row r="17241" spans="1:9" hidden="1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2"/>
        <v>106000</v>
      </c>
      <c r="H17241" s="68" t="s">
        <v>7391</v>
      </c>
      <c r="I17241" s="279"/>
    </row>
    <row r="17242" spans="1:9" hidden="1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2"/>
        <v>331500</v>
      </c>
      <c r="H17242" s="84" t="s">
        <v>7337</v>
      </c>
      <c r="I17242" s="279"/>
    </row>
    <row r="17243" spans="1:9" hidden="1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2"/>
        <v>40000</v>
      </c>
      <c r="H17243" s="68" t="s">
        <v>1992</v>
      </c>
      <c r="I17243" s="279"/>
    </row>
    <row r="17244" spans="1:9" hidden="1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2"/>
        <v>225000</v>
      </c>
      <c r="H17244" s="68" t="s">
        <v>1992</v>
      </c>
      <c r="I17244" s="279"/>
    </row>
    <row r="17245" spans="1:9" hidden="1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2"/>
        <v>49500</v>
      </c>
      <c r="H17245" s="68" t="s">
        <v>1992</v>
      </c>
      <c r="I17245" s="279"/>
    </row>
    <row r="17246" spans="1:9" hidden="1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2"/>
        <v>99000</v>
      </c>
      <c r="H17246" s="84" t="s">
        <v>7154</v>
      </c>
      <c r="I17246" s="279"/>
    </row>
    <row r="17247" spans="1:9" hidden="1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2"/>
        <v>73950</v>
      </c>
      <c r="H17247" s="68" t="s">
        <v>4561</v>
      </c>
      <c r="I17247" s="279"/>
    </row>
    <row r="17248" spans="1:9" hidden="1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2"/>
        <v>2</v>
      </c>
      <c r="H17248" s="68" t="s">
        <v>161</v>
      </c>
      <c r="I17248" s="279"/>
    </row>
    <row r="17249" spans="1:9" hidden="1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2"/>
        <v>200000</v>
      </c>
      <c r="H17249" s="68" t="s">
        <v>1240</v>
      </c>
      <c r="I17249" s="279"/>
    </row>
    <row r="17250" spans="1:9" hidden="1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2"/>
        <v>135000</v>
      </c>
      <c r="H17250" s="68" t="s">
        <v>1240</v>
      </c>
      <c r="I17250" s="279"/>
    </row>
    <row r="17251" spans="1:9" hidden="1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2"/>
        <v>19000</v>
      </c>
      <c r="H17251" s="68" t="s">
        <v>3028</v>
      </c>
      <c r="I17251" s="279"/>
    </row>
    <row r="17252" spans="1:9" hidden="1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2"/>
        <v>23500</v>
      </c>
      <c r="H17252" s="68" t="s">
        <v>3028</v>
      </c>
      <c r="I17252" s="279"/>
    </row>
    <row r="17253" spans="1:9" hidden="1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2"/>
        <v>380000</v>
      </c>
      <c r="H17253" s="68" t="s">
        <v>3028</v>
      </c>
      <c r="I17253" s="279"/>
    </row>
    <row r="17254" spans="1:9" hidden="1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2"/>
        <v>49500</v>
      </c>
      <c r="H17254" s="68" t="s">
        <v>3028</v>
      </c>
      <c r="I17254" s="279"/>
    </row>
    <row r="17255" spans="1:9" hidden="1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2"/>
        <v>360000</v>
      </c>
      <c r="H17255" s="68" t="s">
        <v>3028</v>
      </c>
      <c r="I17255" s="279"/>
    </row>
    <row r="17256" spans="1:9" hidden="1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2"/>
        <v>49500</v>
      </c>
      <c r="H17256" s="68" t="s">
        <v>188</v>
      </c>
      <c r="I17256" s="279"/>
    </row>
    <row r="17257" spans="1:9" hidden="1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2"/>
        <v>115000</v>
      </c>
      <c r="H17257" s="68" t="s">
        <v>977</v>
      </c>
      <c r="I17257" s="72"/>
    </row>
    <row r="17258" spans="1:9" hidden="1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2"/>
        <v>60000</v>
      </c>
      <c r="H17258" s="68" t="s">
        <v>977</v>
      </c>
      <c r="I17258" s="72"/>
    </row>
    <row r="17259" spans="1:9" hidden="1" x14ac:dyDescent="0.25">
      <c r="A17259" s="59" t="s">
        <v>7324</v>
      </c>
      <c r="B17259" s="78" t="s">
        <v>96</v>
      </c>
      <c r="C17259" s="59" t="s">
        <v>13693</v>
      </c>
      <c r="D17259" s="80">
        <v>1</v>
      </c>
      <c r="E17259" s="70" t="s">
        <v>31</v>
      </c>
      <c r="F17259" s="67">
        <v>3400000</v>
      </c>
      <c r="G17259" s="67">
        <f t="shared" si="552"/>
        <v>3400000</v>
      </c>
      <c r="H17259" s="68" t="s">
        <v>1824</v>
      </c>
      <c r="I17259" s="72" t="s">
        <v>13694</v>
      </c>
    </row>
    <row r="17260" spans="1:9" hidden="1" x14ac:dyDescent="0.25">
      <c r="A17260" s="59" t="s">
        <v>7324</v>
      </c>
      <c r="B17260" s="78" t="s">
        <v>96</v>
      </c>
      <c r="C17260" s="59" t="s">
        <v>13695</v>
      </c>
      <c r="D17260" s="64">
        <v>1</v>
      </c>
      <c r="E17260" s="65" t="s">
        <v>31</v>
      </c>
      <c r="F17260" s="66">
        <v>3400000</v>
      </c>
      <c r="G17260" s="67">
        <f t="shared" si="552"/>
        <v>3400000</v>
      </c>
      <c r="H17260" s="68" t="s">
        <v>1824</v>
      </c>
      <c r="I17260" s="72" t="s">
        <v>13694</v>
      </c>
    </row>
    <row r="17261" spans="1:9" hidden="1" x14ac:dyDescent="0.25">
      <c r="A17261" s="59" t="s">
        <v>7324</v>
      </c>
      <c r="B17261" s="106" t="s">
        <v>13696</v>
      </c>
      <c r="C17261" s="180" t="s">
        <v>13057</v>
      </c>
      <c r="D17261" s="80">
        <v>1</v>
      </c>
      <c r="E17261" s="70" t="s">
        <v>66</v>
      </c>
      <c r="F17261" s="358">
        <v>1</v>
      </c>
      <c r="G17261" s="67">
        <f t="shared" si="552"/>
        <v>1</v>
      </c>
      <c r="H17261" s="68" t="s">
        <v>1824</v>
      </c>
      <c r="I17261" s="72" t="s">
        <v>13694</v>
      </c>
    </row>
    <row r="17262" spans="1:9" hidden="1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2"/>
        <v>550000</v>
      </c>
      <c r="H17262" s="68" t="s">
        <v>504</v>
      </c>
      <c r="I17262" s="72" t="s">
        <v>13697</v>
      </c>
    </row>
    <row r="17263" spans="1:9" hidden="1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2"/>
        <v>160000</v>
      </c>
      <c r="H17263" s="68" t="s">
        <v>504</v>
      </c>
      <c r="I17263" s="72" t="s">
        <v>13697</v>
      </c>
    </row>
    <row r="17264" spans="1:9" hidden="1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2"/>
        <v>300000</v>
      </c>
      <c r="H17264" s="68" t="s">
        <v>504</v>
      </c>
      <c r="I17264" s="72" t="s">
        <v>13697</v>
      </c>
    </row>
    <row r="17265" spans="1:9" hidden="1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2"/>
        <v>3552316</v>
      </c>
      <c r="H17265" s="68" t="s">
        <v>504</v>
      </c>
      <c r="I17265" s="72" t="s">
        <v>13697</v>
      </c>
    </row>
    <row r="17266" spans="1:9" hidden="1" x14ac:dyDescent="0.25">
      <c r="A17266" s="59" t="s">
        <v>7324</v>
      </c>
      <c r="B17266" s="78" t="s">
        <v>11470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2"/>
        <v>50000</v>
      </c>
      <c r="H17266" s="68" t="s">
        <v>504</v>
      </c>
      <c r="I17266" s="72" t="s">
        <v>13697</v>
      </c>
    </row>
    <row r="17267" spans="1:9" hidden="1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2"/>
        <v>50000</v>
      </c>
      <c r="H17267" s="68" t="s">
        <v>504</v>
      </c>
      <c r="I17267" s="72" t="s">
        <v>13697</v>
      </c>
    </row>
    <row r="17268" spans="1:9" hidden="1" x14ac:dyDescent="0.25">
      <c r="A17268" s="59" t="s">
        <v>7324</v>
      </c>
      <c r="B17268" s="59" t="s">
        <v>10025</v>
      </c>
      <c r="C17268" s="59" t="s">
        <v>13698</v>
      </c>
      <c r="D17268" s="64">
        <v>1</v>
      </c>
      <c r="E17268" s="75" t="s">
        <v>31</v>
      </c>
      <c r="F17268" s="71">
        <v>1400000</v>
      </c>
      <c r="G17268" s="67">
        <f t="shared" si="552"/>
        <v>1400000</v>
      </c>
      <c r="H17268" s="68" t="s">
        <v>139</v>
      </c>
      <c r="I17268" s="72" t="s">
        <v>13699</v>
      </c>
    </row>
    <row r="17269" spans="1:9" hidden="1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2"/>
        <v>1515000</v>
      </c>
      <c r="H17269" s="68" t="s">
        <v>13700</v>
      </c>
      <c r="I17269" s="72" t="s">
        <v>13701</v>
      </c>
    </row>
    <row r="17270" spans="1:9" hidden="1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2"/>
        <v>1572000</v>
      </c>
      <c r="H17270" s="68" t="s">
        <v>13700</v>
      </c>
      <c r="I17270" s="72" t="s">
        <v>13701</v>
      </c>
    </row>
    <row r="17271" spans="1:9" hidden="1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2"/>
        <v>93000</v>
      </c>
      <c r="H17271" s="68" t="s">
        <v>2211</v>
      </c>
      <c r="I17271" s="72"/>
    </row>
    <row r="17272" spans="1:9" hidden="1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2"/>
        <v>75000</v>
      </c>
      <c r="H17272" s="68" t="s">
        <v>504</v>
      </c>
      <c r="I17272" s="279" t="s">
        <v>13702</v>
      </c>
    </row>
    <row r="17273" spans="1:9" hidden="1" x14ac:dyDescent="0.25">
      <c r="A17273" s="59" t="s">
        <v>7343</v>
      </c>
      <c r="B17273" s="59" t="s">
        <v>9866</v>
      </c>
      <c r="C17273" s="85" t="s">
        <v>13703</v>
      </c>
      <c r="D17273" s="64">
        <v>1</v>
      </c>
      <c r="E17273" s="75" t="s">
        <v>31</v>
      </c>
      <c r="F17273" s="66">
        <v>475000</v>
      </c>
      <c r="G17273" s="67">
        <f t="shared" si="552"/>
        <v>475000</v>
      </c>
      <c r="H17273" s="68" t="s">
        <v>146</v>
      </c>
      <c r="I17273" s="279" t="s">
        <v>13704</v>
      </c>
    </row>
    <row r="17274" spans="1:9" hidden="1" x14ac:dyDescent="0.25">
      <c r="A17274" s="59" t="s">
        <v>7343</v>
      </c>
      <c r="B17274" s="59" t="s">
        <v>9866</v>
      </c>
      <c r="C17274" s="247" t="s">
        <v>13705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13704</v>
      </c>
    </row>
    <row r="17275" spans="1:9" hidden="1" x14ac:dyDescent="0.25">
      <c r="A17275" s="59" t="s">
        <v>7343</v>
      </c>
      <c r="B17275" s="74" t="s">
        <v>12193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2"/>
        <v>330000</v>
      </c>
      <c r="H17275" s="68" t="s">
        <v>146</v>
      </c>
      <c r="I17275" s="279" t="s">
        <v>13704</v>
      </c>
    </row>
    <row r="17276" spans="1:9" hidden="1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2"/>
        <v>93000</v>
      </c>
      <c r="H17276" s="84" t="s">
        <v>161</v>
      </c>
      <c r="I17276" s="279"/>
    </row>
    <row r="17277" spans="1:9" hidden="1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13706</v>
      </c>
    </row>
    <row r="17278" spans="1:9" hidden="1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13706</v>
      </c>
    </row>
    <row r="17279" spans="1:9" hidden="1" x14ac:dyDescent="0.25">
      <c r="A17279" s="59" t="s">
        <v>7343</v>
      </c>
      <c r="B17279" s="59" t="s">
        <v>13155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2"/>
        <v>40000</v>
      </c>
      <c r="H17279" s="68" t="s">
        <v>1725</v>
      </c>
      <c r="I17279" s="279" t="s">
        <v>13706</v>
      </c>
    </row>
    <row r="17280" spans="1:9" hidden="1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2"/>
        <v>75000</v>
      </c>
      <c r="H17280" s="68" t="s">
        <v>7391</v>
      </c>
      <c r="I17280" s="279"/>
    </row>
    <row r="17281" spans="1:9" hidden="1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2"/>
        <v>221000</v>
      </c>
      <c r="H17281" s="68" t="s">
        <v>7391</v>
      </c>
      <c r="I17281" s="279"/>
    </row>
    <row r="17282" spans="1:9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3">F17282*D17282</f>
        <v>40000</v>
      </c>
      <c r="H17282" s="68" t="s">
        <v>7391</v>
      </c>
      <c r="I17282" s="279"/>
    </row>
    <row r="17283" spans="1:9" hidden="1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3"/>
        <v>30800</v>
      </c>
      <c r="H17283" s="68" t="s">
        <v>7391</v>
      </c>
      <c r="I17283" s="279"/>
    </row>
    <row r="17284" spans="1:9" hidden="1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3"/>
        <v>418000</v>
      </c>
      <c r="H17284" s="68" t="s">
        <v>7391</v>
      </c>
      <c r="I17284" s="279"/>
    </row>
    <row r="17285" spans="1:9" hidden="1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3"/>
        <v>804000</v>
      </c>
      <c r="H17285" s="68" t="s">
        <v>7391</v>
      </c>
      <c r="I17285" s="279"/>
    </row>
    <row r="17286" spans="1:9" hidden="1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hidden="1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3"/>
        <v>248000</v>
      </c>
      <c r="H17287" s="68" t="s">
        <v>3028</v>
      </c>
      <c r="I17287" s="279"/>
    </row>
    <row r="17288" spans="1:9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3"/>
        <v>31300</v>
      </c>
      <c r="H17288" s="68" t="s">
        <v>3028</v>
      </c>
      <c r="I17288" s="72"/>
    </row>
    <row r="17289" spans="1:9" hidden="1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3"/>
        <v>11200</v>
      </c>
      <c r="H17289" s="68" t="s">
        <v>3028</v>
      </c>
      <c r="I17289" s="72"/>
    </row>
    <row r="17290" spans="1:9" hidden="1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3"/>
        <v>23000</v>
      </c>
      <c r="H17290" s="68" t="s">
        <v>3028</v>
      </c>
      <c r="I17290" s="72"/>
    </row>
    <row r="17291" spans="1:9" hidden="1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3"/>
        <v>230000</v>
      </c>
      <c r="H17291" s="68" t="s">
        <v>3028</v>
      </c>
      <c r="I17291" s="72"/>
    </row>
    <row r="17292" spans="1:9" hidden="1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3"/>
        <v>180000</v>
      </c>
      <c r="H17292" s="84" t="s">
        <v>3028</v>
      </c>
      <c r="I17292" s="72"/>
    </row>
    <row r="17293" spans="1:9" hidden="1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3"/>
        <v>2800</v>
      </c>
      <c r="H17293" s="68" t="s">
        <v>7501</v>
      </c>
      <c r="I17293" s="72"/>
    </row>
    <row r="17294" spans="1:9" hidden="1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3"/>
        <v>8000</v>
      </c>
      <c r="H17294" s="68" t="s">
        <v>7501</v>
      </c>
      <c r="I17294" s="72"/>
    </row>
    <row r="17295" spans="1:9" hidden="1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3"/>
        <v>1250000</v>
      </c>
      <c r="H17295" s="68" t="s">
        <v>977</v>
      </c>
      <c r="I17295" s="72"/>
    </row>
    <row r="17296" spans="1:9" hidden="1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3"/>
        <v>49300</v>
      </c>
      <c r="H17296" s="68" t="s">
        <v>977</v>
      </c>
      <c r="I17296" s="72"/>
    </row>
    <row r="17297" spans="1:9" hidden="1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3"/>
        <v>650000</v>
      </c>
      <c r="H17297" s="68" t="s">
        <v>35</v>
      </c>
      <c r="I17297" s="72"/>
    </row>
    <row r="17298" spans="1:9" hidden="1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3"/>
        <v>935000</v>
      </c>
      <c r="H17298" s="68" t="s">
        <v>7270</v>
      </c>
      <c r="I17298" s="72"/>
    </row>
    <row r="17299" spans="1:9" hidden="1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3"/>
        <v>135000</v>
      </c>
      <c r="H17299" s="84" t="s">
        <v>127</v>
      </c>
      <c r="I17299" s="72"/>
    </row>
    <row r="17300" spans="1:9" hidden="1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3"/>
        <v>70000</v>
      </c>
      <c r="H17300" s="68" t="s">
        <v>13707</v>
      </c>
      <c r="I17300" s="72"/>
    </row>
    <row r="17301" spans="1:9" hidden="1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3"/>
        <v>3225100</v>
      </c>
      <c r="H17301" s="68" t="s">
        <v>127</v>
      </c>
      <c r="I17301" s="72"/>
    </row>
    <row r="17302" spans="1:9" hidden="1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3"/>
        <v>230000</v>
      </c>
      <c r="H17302" s="68" t="s">
        <v>1039</v>
      </c>
      <c r="I17302" s="72" t="s">
        <v>13653</v>
      </c>
    </row>
    <row r="17303" spans="1:9" hidden="1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3"/>
        <v>40000</v>
      </c>
      <c r="H17303" s="84" t="s">
        <v>1102</v>
      </c>
      <c r="I17303" s="72"/>
    </row>
    <row r="17304" spans="1:9" hidden="1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3"/>
        <v>1350000</v>
      </c>
      <c r="H17304" s="68" t="s">
        <v>7216</v>
      </c>
      <c r="I17304" s="72"/>
    </row>
    <row r="17305" spans="1:9" hidden="1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3"/>
        <v>825000</v>
      </c>
      <c r="H17305" s="68" t="s">
        <v>7216</v>
      </c>
      <c r="I17305" s="72"/>
    </row>
    <row r="17306" spans="1:9" hidden="1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3"/>
        <v>150000</v>
      </c>
      <c r="H17306" s="68" t="s">
        <v>7216</v>
      </c>
      <c r="I17306" s="72"/>
    </row>
    <row r="17307" spans="1:9" hidden="1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3"/>
        <v>23000</v>
      </c>
      <c r="H17307" s="68" t="s">
        <v>7391</v>
      </c>
      <c r="I17307" s="72"/>
    </row>
    <row r="17308" spans="1:9" hidden="1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3"/>
        <v>16800</v>
      </c>
      <c r="H17308" s="68" t="s">
        <v>7391</v>
      </c>
      <c r="I17308" s="72"/>
    </row>
    <row r="17309" spans="1:9" hidden="1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3"/>
        <v>256500</v>
      </c>
      <c r="H17309" s="68" t="s">
        <v>7391</v>
      </c>
      <c r="I17309" s="279"/>
    </row>
    <row r="17310" spans="1:9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3"/>
        <v>20000</v>
      </c>
      <c r="H17310" s="68" t="s">
        <v>3028</v>
      </c>
      <c r="I17310" s="279"/>
    </row>
    <row r="17311" spans="1:9" hidden="1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3"/>
        <v>125000</v>
      </c>
      <c r="H17311" s="68" t="s">
        <v>3028</v>
      </c>
      <c r="I17311" s="279"/>
    </row>
    <row r="17312" spans="1:9" hidden="1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3"/>
        <v>115000</v>
      </c>
      <c r="H17312" s="68" t="s">
        <v>3028</v>
      </c>
      <c r="I17312" s="279"/>
    </row>
    <row r="17313" spans="1:9" hidden="1" x14ac:dyDescent="0.25">
      <c r="A17313" s="59" t="s">
        <v>7363</v>
      </c>
      <c r="B17313" s="59" t="s">
        <v>11882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hidden="1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hidden="1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3"/>
        <v>1115500</v>
      </c>
      <c r="H17315" s="68" t="s">
        <v>13708</v>
      </c>
      <c r="I17315" s="279"/>
    </row>
    <row r="17316" spans="1:9" hidden="1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3"/>
        <v>603000</v>
      </c>
      <c r="H17316" s="68" t="s">
        <v>13709</v>
      </c>
      <c r="I17316" s="279"/>
    </row>
    <row r="17317" spans="1:9" hidden="1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3"/>
        <v>256500</v>
      </c>
      <c r="H17317" s="68" t="s">
        <v>13709</v>
      </c>
      <c r="I17317" s="279"/>
    </row>
    <row r="17318" spans="1:9" hidden="1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3"/>
        <v>603000</v>
      </c>
      <c r="H17318" s="68" t="s">
        <v>13710</v>
      </c>
      <c r="I17318" s="279"/>
    </row>
    <row r="17319" spans="1:9" hidden="1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3"/>
        <v>256500</v>
      </c>
      <c r="H17319" s="68" t="s">
        <v>13710</v>
      </c>
      <c r="I17319" s="279"/>
    </row>
    <row r="17320" spans="1:9" hidden="1" x14ac:dyDescent="0.25">
      <c r="A17320" s="59" t="s">
        <v>7363</v>
      </c>
      <c r="B17320" s="59" t="s">
        <v>110</v>
      </c>
      <c r="C17320" s="59" t="s">
        <v>13711</v>
      </c>
      <c r="D17320" s="64">
        <v>1</v>
      </c>
      <c r="E17320" s="65" t="s">
        <v>66</v>
      </c>
      <c r="F17320" s="66">
        <v>2100000</v>
      </c>
      <c r="G17320" s="67">
        <f t="shared" si="553"/>
        <v>2100000</v>
      </c>
      <c r="H17320" s="68" t="s">
        <v>975</v>
      </c>
      <c r="I17320" s="279" t="s">
        <v>13712</v>
      </c>
    </row>
    <row r="17321" spans="1:9" hidden="1" x14ac:dyDescent="0.25">
      <c r="A17321" s="59" t="s">
        <v>7363</v>
      </c>
      <c r="B17321" s="59" t="s">
        <v>110</v>
      </c>
      <c r="C17321" s="59" t="s">
        <v>13713</v>
      </c>
      <c r="D17321" s="64">
        <v>1</v>
      </c>
      <c r="E17321" s="65" t="s">
        <v>66</v>
      </c>
      <c r="F17321" s="66">
        <v>2100000</v>
      </c>
      <c r="G17321" s="67">
        <f t="shared" si="553"/>
        <v>2100000</v>
      </c>
      <c r="H17321" s="68" t="s">
        <v>975</v>
      </c>
      <c r="I17321" s="72" t="s">
        <v>13712</v>
      </c>
    </row>
    <row r="17322" spans="1:9" hidden="1" x14ac:dyDescent="0.25">
      <c r="A17322" s="59" t="s">
        <v>7363</v>
      </c>
      <c r="B17322" s="59" t="s">
        <v>12788</v>
      </c>
      <c r="C17322" s="59" t="s">
        <v>13714</v>
      </c>
      <c r="D17322" s="64">
        <v>1</v>
      </c>
      <c r="E17322" s="65" t="s">
        <v>31</v>
      </c>
      <c r="F17322" s="66">
        <v>1700000</v>
      </c>
      <c r="G17322" s="67">
        <f t="shared" si="553"/>
        <v>1700000</v>
      </c>
      <c r="H17322" s="68" t="s">
        <v>1722</v>
      </c>
      <c r="I17322" s="72" t="s">
        <v>13715</v>
      </c>
    </row>
    <row r="17323" spans="1:9" hidden="1" x14ac:dyDescent="0.25">
      <c r="A17323" s="59" t="s">
        <v>7363</v>
      </c>
      <c r="B17323" s="59" t="s">
        <v>12788</v>
      </c>
      <c r="C17323" s="74" t="s">
        <v>13716</v>
      </c>
      <c r="D17323" s="64">
        <v>1</v>
      </c>
      <c r="E17323" s="65" t="s">
        <v>31</v>
      </c>
      <c r="F17323" s="67">
        <v>1700000</v>
      </c>
      <c r="G17323" s="67">
        <f t="shared" si="553"/>
        <v>1700000</v>
      </c>
      <c r="H17323" s="68" t="s">
        <v>1722</v>
      </c>
      <c r="I17323" s="72" t="s">
        <v>13715</v>
      </c>
    </row>
    <row r="17324" spans="1:9" hidden="1" x14ac:dyDescent="0.25">
      <c r="A17324" s="59" t="s">
        <v>7363</v>
      </c>
      <c r="B17324" s="78" t="s">
        <v>12464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3"/>
        <v>350000</v>
      </c>
      <c r="H17324" s="68" t="s">
        <v>1722</v>
      </c>
      <c r="I17324" s="72" t="s">
        <v>13715</v>
      </c>
    </row>
    <row r="17325" spans="1:9" hidden="1" x14ac:dyDescent="0.25">
      <c r="A17325" s="59" t="s">
        <v>7363</v>
      </c>
      <c r="B17325" s="59" t="s">
        <v>13155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3"/>
        <v>80000</v>
      </c>
      <c r="H17325" s="68" t="s">
        <v>1722</v>
      </c>
      <c r="I17325" s="72" t="s">
        <v>13715</v>
      </c>
    </row>
    <row r="17326" spans="1:9" hidden="1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3"/>
        <v>100000</v>
      </c>
      <c r="H17326" s="68" t="s">
        <v>1722</v>
      </c>
      <c r="I17326" s="72" t="s">
        <v>13715</v>
      </c>
    </row>
    <row r="17327" spans="1:9" hidden="1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3"/>
        <v>100000</v>
      </c>
      <c r="H17327" s="68" t="s">
        <v>1035</v>
      </c>
      <c r="I17327" s="72" t="s">
        <v>13717</v>
      </c>
    </row>
    <row r="17328" spans="1:9" hidden="1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13718</v>
      </c>
    </row>
    <row r="17329" spans="1:9" hidden="1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4">F17329*D17329</f>
        <v>97500</v>
      </c>
      <c r="H17329" s="68" t="s">
        <v>554</v>
      </c>
      <c r="I17329" s="72" t="s">
        <v>13718</v>
      </c>
    </row>
    <row r="17330" spans="1:9" hidden="1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4"/>
        <v>100000</v>
      </c>
      <c r="H17330" s="68" t="s">
        <v>554</v>
      </c>
      <c r="I17330" s="72" t="s">
        <v>13718</v>
      </c>
    </row>
    <row r="17331" spans="1:9" hidden="1" x14ac:dyDescent="0.25">
      <c r="A17331" s="59" t="s">
        <v>7363</v>
      </c>
      <c r="B17331" s="78" t="s">
        <v>12464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4"/>
        <v>175000</v>
      </c>
      <c r="H17331" s="68" t="s">
        <v>554</v>
      </c>
      <c r="I17331" s="72" t="s">
        <v>13718</v>
      </c>
    </row>
    <row r="17332" spans="1:9" hidden="1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4"/>
        <v>35000</v>
      </c>
      <c r="H17332" s="68" t="s">
        <v>554</v>
      </c>
      <c r="I17332" s="72" t="s">
        <v>13718</v>
      </c>
    </row>
    <row r="17333" spans="1:9" hidden="1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4"/>
        <v>230000</v>
      </c>
      <c r="H17333" s="68" t="s">
        <v>554</v>
      </c>
      <c r="I17333" s="72" t="s">
        <v>13718</v>
      </c>
    </row>
    <row r="17334" spans="1:9" hidden="1" x14ac:dyDescent="0.25">
      <c r="A17334" s="59" t="s">
        <v>7363</v>
      </c>
      <c r="B17334" s="59" t="s">
        <v>13719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4"/>
        <v>30000</v>
      </c>
      <c r="H17334" s="68" t="s">
        <v>152</v>
      </c>
      <c r="I17334" s="72" t="s">
        <v>13720</v>
      </c>
    </row>
    <row r="17335" spans="1:9" hidden="1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4"/>
        <v>30000</v>
      </c>
      <c r="H17335" s="68" t="s">
        <v>152</v>
      </c>
      <c r="I17335" s="72" t="s">
        <v>13720</v>
      </c>
    </row>
    <row r="17336" spans="1:9" hidden="1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4"/>
        <v>174000</v>
      </c>
      <c r="H17336" s="68" t="s">
        <v>152</v>
      </c>
      <c r="I17336" s="72" t="s">
        <v>13720</v>
      </c>
    </row>
    <row r="17337" spans="1:9" hidden="1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13720</v>
      </c>
    </row>
    <row r="17338" spans="1:9" hidden="1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13720</v>
      </c>
    </row>
    <row r="17339" spans="1:9" hidden="1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13720</v>
      </c>
    </row>
    <row r="17340" spans="1:9" hidden="1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13720</v>
      </c>
    </row>
    <row r="17341" spans="1:9" hidden="1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13720</v>
      </c>
    </row>
    <row r="17342" spans="1:9" hidden="1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4"/>
        <v>49500</v>
      </c>
      <c r="H17342" s="68" t="s">
        <v>152</v>
      </c>
      <c r="I17342" s="72" t="s">
        <v>13720</v>
      </c>
    </row>
    <row r="17343" spans="1:9" hidden="1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4"/>
        <v>1050000</v>
      </c>
      <c r="H17343" s="84" t="s">
        <v>152</v>
      </c>
      <c r="I17343" s="72" t="s">
        <v>13720</v>
      </c>
    </row>
    <row r="17344" spans="1:9" hidden="1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4"/>
        <v>23900000</v>
      </c>
      <c r="H17344" s="84" t="s">
        <v>152</v>
      </c>
      <c r="I17344" s="72" t="s">
        <v>13720</v>
      </c>
    </row>
    <row r="17345" spans="1:9" hidden="1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4"/>
        <v>280000</v>
      </c>
      <c r="H17345" s="84" t="s">
        <v>152</v>
      </c>
      <c r="I17345" s="72" t="s">
        <v>13720</v>
      </c>
    </row>
    <row r="17346" spans="1:9" hidden="1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4"/>
        <v>130000</v>
      </c>
      <c r="H17346" s="84" t="s">
        <v>152</v>
      </c>
      <c r="I17346" s="72" t="s">
        <v>13720</v>
      </c>
    </row>
    <row r="17347" spans="1:9" hidden="1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4"/>
        <v>195000</v>
      </c>
      <c r="H17347" s="84" t="s">
        <v>152</v>
      </c>
      <c r="I17347" s="72" t="s">
        <v>13720</v>
      </c>
    </row>
    <row r="17348" spans="1:9" hidden="1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4"/>
        <v>49500</v>
      </c>
      <c r="H17348" s="84" t="s">
        <v>152</v>
      </c>
      <c r="I17348" s="72" t="s">
        <v>13720</v>
      </c>
    </row>
    <row r="17349" spans="1:9" hidden="1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4"/>
        <v>62000</v>
      </c>
      <c r="H17349" s="68" t="s">
        <v>161</v>
      </c>
      <c r="I17349" s="72"/>
    </row>
    <row r="17350" spans="1:9" hidden="1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4"/>
        <v>66000</v>
      </c>
      <c r="H17350" s="84" t="s">
        <v>161</v>
      </c>
      <c r="I17350" s="59"/>
    </row>
    <row r="17351" spans="1:9" hidden="1" x14ac:dyDescent="0.25">
      <c r="A17351" s="59" t="s">
        <v>7363</v>
      </c>
      <c r="B17351" s="59" t="s">
        <v>13721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4"/>
        <v>2</v>
      </c>
      <c r="H17351" s="84" t="s">
        <v>13722</v>
      </c>
      <c r="I17351" s="59" t="s">
        <v>13723</v>
      </c>
    </row>
    <row r="17352" spans="1:9" hidden="1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4"/>
        <v>12500</v>
      </c>
      <c r="H17352" s="68" t="s">
        <v>7391</v>
      </c>
      <c r="I17352" s="72"/>
    </row>
    <row r="17353" spans="1:9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4"/>
        <v>50000</v>
      </c>
      <c r="H17353" s="68" t="s">
        <v>7391</v>
      </c>
      <c r="I17353" s="72"/>
    </row>
    <row r="17354" spans="1:9" hidden="1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4"/>
        <v>11500</v>
      </c>
      <c r="H17354" s="68" t="s">
        <v>7391</v>
      </c>
      <c r="I17354" s="72"/>
    </row>
    <row r="17355" spans="1:9" hidden="1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4"/>
        <v>212000</v>
      </c>
      <c r="H17355" s="68" t="s">
        <v>7391</v>
      </c>
      <c r="I17355" s="72"/>
    </row>
    <row r="17356" spans="1:9" hidden="1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13724</v>
      </c>
    </row>
    <row r="17357" spans="1:9" hidden="1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13717</v>
      </c>
    </row>
    <row r="17358" spans="1:9" hidden="1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13717</v>
      </c>
    </row>
    <row r="17359" spans="1:9" hidden="1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13717</v>
      </c>
    </row>
    <row r="17360" spans="1:9" hidden="1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5">F17360*D17360</f>
        <v>62000</v>
      </c>
      <c r="H17360" s="68" t="s">
        <v>502</v>
      </c>
      <c r="I17360" s="279" t="s">
        <v>13725</v>
      </c>
    </row>
    <row r="17361" spans="1:9" hidden="1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5"/>
        <v>34689</v>
      </c>
      <c r="H17361" s="68" t="s">
        <v>502</v>
      </c>
      <c r="I17361" s="279" t="s">
        <v>13725</v>
      </c>
    </row>
    <row r="17362" spans="1:9" hidden="1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5"/>
        <v>110000</v>
      </c>
      <c r="H17362" s="68" t="s">
        <v>502</v>
      </c>
      <c r="I17362" s="279" t="s">
        <v>13725</v>
      </c>
    </row>
    <row r="17363" spans="1:9" hidden="1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5"/>
        <v>28000</v>
      </c>
      <c r="H17363" s="68" t="s">
        <v>502</v>
      </c>
      <c r="I17363" s="279" t="s">
        <v>13725</v>
      </c>
    </row>
    <row r="17364" spans="1:9" hidden="1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5"/>
        <v>174000</v>
      </c>
      <c r="H17364" s="68" t="s">
        <v>502</v>
      </c>
      <c r="I17364" s="279" t="s">
        <v>13725</v>
      </c>
    </row>
    <row r="17365" spans="1:9" hidden="1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5"/>
        <v>21000</v>
      </c>
      <c r="H17365" s="68" t="s">
        <v>502</v>
      </c>
      <c r="I17365" s="279" t="s">
        <v>13725</v>
      </c>
    </row>
    <row r="17366" spans="1:9" hidden="1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5"/>
        <v>49500</v>
      </c>
      <c r="H17366" s="68" t="s">
        <v>139</v>
      </c>
      <c r="I17366" s="279"/>
    </row>
    <row r="17367" spans="1:9" hidden="1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5"/>
        <v>8000</v>
      </c>
      <c r="H17367" s="68" t="s">
        <v>13709</v>
      </c>
      <c r="I17367" s="279"/>
    </row>
    <row r="17368" spans="1:9" hidden="1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5"/>
        <v>11500</v>
      </c>
      <c r="H17368" s="68" t="s">
        <v>13709</v>
      </c>
      <c r="I17368" s="279"/>
    </row>
    <row r="17369" spans="1:9" hidden="1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5"/>
        <v>549000</v>
      </c>
      <c r="H17369" s="84" t="s">
        <v>127</v>
      </c>
      <c r="I17369" s="279"/>
    </row>
    <row r="17370" spans="1:9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5"/>
        <v>20000</v>
      </c>
      <c r="H17370" s="68" t="s">
        <v>127</v>
      </c>
      <c r="I17370" s="279"/>
    </row>
    <row r="17371" spans="1:9" hidden="1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5"/>
        <v>58000</v>
      </c>
      <c r="H17371" s="68" t="s">
        <v>127</v>
      </c>
      <c r="I17371" s="279"/>
    </row>
    <row r="17372" spans="1:9" hidden="1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5"/>
        <v>70000</v>
      </c>
      <c r="H17372" s="68" t="s">
        <v>127</v>
      </c>
      <c r="I17372" s="279"/>
    </row>
    <row r="17373" spans="1:9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5"/>
        <v>20000</v>
      </c>
      <c r="H17373" s="68" t="s">
        <v>13726</v>
      </c>
      <c r="I17373" s="279"/>
    </row>
    <row r="17374" spans="1:9" hidden="1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5"/>
        <v>60000</v>
      </c>
      <c r="H17374" s="68" t="s">
        <v>3171</v>
      </c>
      <c r="I17374" s="279"/>
    </row>
    <row r="17375" spans="1:9" hidden="1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5"/>
        <v>100000</v>
      </c>
      <c r="H17375" s="68" t="s">
        <v>3171</v>
      </c>
      <c r="I17375" s="72"/>
    </row>
    <row r="17376" spans="1:9" hidden="1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5"/>
        <v>297000</v>
      </c>
      <c r="H17376" s="68" t="s">
        <v>3461</v>
      </c>
      <c r="I17376" s="72" t="s">
        <v>13727</v>
      </c>
    </row>
    <row r="17377" spans="1:9" hidden="1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5"/>
        <v>83000</v>
      </c>
      <c r="H17377" s="68" t="s">
        <v>3461</v>
      </c>
      <c r="I17377" s="72" t="s">
        <v>13727</v>
      </c>
    </row>
    <row r="17378" spans="1:9" hidden="1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5"/>
        <v>39000</v>
      </c>
      <c r="H17378" s="68" t="s">
        <v>3461</v>
      </c>
      <c r="I17378" s="72" t="s">
        <v>13727</v>
      </c>
    </row>
    <row r="17379" spans="1:9" hidden="1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5"/>
        <v>93000</v>
      </c>
      <c r="H17379" s="68" t="s">
        <v>3461</v>
      </c>
      <c r="I17379" s="72" t="s">
        <v>13727</v>
      </c>
    </row>
    <row r="17380" spans="1:9" hidden="1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5"/>
        <v>58000</v>
      </c>
      <c r="H17380" s="68" t="s">
        <v>3461</v>
      </c>
      <c r="I17380" s="72" t="s">
        <v>13727</v>
      </c>
    </row>
    <row r="17381" spans="1:9" hidden="1" x14ac:dyDescent="0.25">
      <c r="A17381" s="59" t="s">
        <v>7376</v>
      </c>
      <c r="B17381" s="59" t="s">
        <v>10025</v>
      </c>
      <c r="C17381" s="79" t="s">
        <v>13728</v>
      </c>
      <c r="D17381" s="64">
        <v>1</v>
      </c>
      <c r="E17381" s="75" t="s">
        <v>31</v>
      </c>
      <c r="F17381" s="71">
        <v>1400000</v>
      </c>
      <c r="G17381" s="67">
        <f t="shared" si="555"/>
        <v>1400000</v>
      </c>
      <c r="H17381" s="68" t="s">
        <v>3461</v>
      </c>
      <c r="I17381" s="72" t="s">
        <v>13727</v>
      </c>
    </row>
    <row r="17382" spans="1:9" hidden="1" x14ac:dyDescent="0.25">
      <c r="A17382" s="59" t="s">
        <v>7376</v>
      </c>
      <c r="B17382" s="59" t="s">
        <v>13729</v>
      </c>
      <c r="C17382" s="79" t="s">
        <v>13730</v>
      </c>
      <c r="D17382" s="64">
        <v>1</v>
      </c>
      <c r="E17382" s="75" t="s">
        <v>31</v>
      </c>
      <c r="F17382" s="71">
        <v>1700000</v>
      </c>
      <c r="G17382" s="67">
        <f t="shared" si="555"/>
        <v>1700000</v>
      </c>
      <c r="H17382" s="68" t="s">
        <v>3461</v>
      </c>
      <c r="I17382" s="72" t="s">
        <v>13727</v>
      </c>
    </row>
    <row r="17383" spans="1:9" hidden="1" x14ac:dyDescent="0.25">
      <c r="A17383" s="59" t="s">
        <v>7376</v>
      </c>
      <c r="B17383" s="59" t="s">
        <v>13729</v>
      </c>
      <c r="C17383" s="79" t="s">
        <v>13731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13727</v>
      </c>
    </row>
    <row r="17384" spans="1:9" hidden="1" x14ac:dyDescent="0.25">
      <c r="A17384" s="59" t="s">
        <v>7376</v>
      </c>
      <c r="B17384" s="78" t="s">
        <v>12464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5"/>
        <v>350000</v>
      </c>
      <c r="H17384" s="68" t="s">
        <v>3461</v>
      </c>
      <c r="I17384" s="72" t="s">
        <v>13727</v>
      </c>
    </row>
    <row r="17385" spans="1:9" hidden="1" x14ac:dyDescent="0.25">
      <c r="A17385" s="59" t="s">
        <v>7376</v>
      </c>
      <c r="B17385" s="59" t="s">
        <v>13155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5"/>
        <v>40000</v>
      </c>
      <c r="H17385" s="68" t="s">
        <v>3461</v>
      </c>
      <c r="I17385" s="72" t="s">
        <v>13727</v>
      </c>
    </row>
    <row r="17386" spans="1:9" hidden="1" x14ac:dyDescent="0.25">
      <c r="A17386" s="59" t="s">
        <v>7376</v>
      </c>
      <c r="B17386" s="59" t="s">
        <v>13537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13727</v>
      </c>
    </row>
    <row r="17387" spans="1:9" hidden="1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13727</v>
      </c>
    </row>
    <row r="17388" spans="1:9" hidden="1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6">F17388*D17388</f>
        <v>69378</v>
      </c>
      <c r="H17388" s="68" t="s">
        <v>152</v>
      </c>
      <c r="I17388" s="72" t="s">
        <v>13720</v>
      </c>
    </row>
    <row r="17389" spans="1:9" hidden="1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21" t="s">
        <v>130</v>
      </c>
      <c r="F17389" s="71">
        <v>33000</v>
      </c>
      <c r="G17389" s="67">
        <f t="shared" si="556"/>
        <v>297000</v>
      </c>
      <c r="H17389" s="68" t="s">
        <v>1540</v>
      </c>
      <c r="I17389" s="72" t="s">
        <v>13732</v>
      </c>
    </row>
    <row r="17390" spans="1:9" hidden="1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6"/>
        <v>83000</v>
      </c>
      <c r="H17390" s="68" t="s">
        <v>1540</v>
      </c>
      <c r="I17390" s="72" t="s">
        <v>13732</v>
      </c>
    </row>
    <row r="17391" spans="1:9" hidden="1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6"/>
        <v>93000</v>
      </c>
      <c r="H17391" s="68" t="s">
        <v>1540</v>
      </c>
      <c r="I17391" s="72" t="s">
        <v>13732</v>
      </c>
    </row>
    <row r="17392" spans="1:9" hidden="1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6"/>
        <v>39000</v>
      </c>
      <c r="H17392" s="68" t="s">
        <v>1540</v>
      </c>
      <c r="I17392" s="72" t="s">
        <v>13732</v>
      </c>
    </row>
    <row r="17393" spans="1:9" hidden="1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6"/>
        <v>76000</v>
      </c>
      <c r="H17393" s="68" t="s">
        <v>1540</v>
      </c>
      <c r="I17393" s="72" t="s">
        <v>13732</v>
      </c>
    </row>
    <row r="17394" spans="1:9" hidden="1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6"/>
        <v>77500</v>
      </c>
      <c r="H17394" s="68" t="s">
        <v>1540</v>
      </c>
      <c r="I17394" s="72" t="s">
        <v>13732</v>
      </c>
    </row>
    <row r="17395" spans="1:9" hidden="1" x14ac:dyDescent="0.25">
      <c r="A17395" s="59" t="s">
        <v>7376</v>
      </c>
      <c r="B17395" s="59" t="s">
        <v>10025</v>
      </c>
      <c r="C17395" s="79" t="s">
        <v>13733</v>
      </c>
      <c r="D17395" s="64">
        <v>1</v>
      </c>
      <c r="E17395" s="75" t="s">
        <v>31</v>
      </c>
      <c r="F17395" s="71">
        <v>1400000</v>
      </c>
      <c r="G17395" s="67">
        <f t="shared" si="556"/>
        <v>1400000</v>
      </c>
      <c r="H17395" s="68" t="s">
        <v>1029</v>
      </c>
      <c r="I17395" s="72" t="s">
        <v>13734</v>
      </c>
    </row>
    <row r="17396" spans="1:9" hidden="1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21" t="s">
        <v>130</v>
      </c>
      <c r="F17396" s="71">
        <v>33000</v>
      </c>
      <c r="G17396" s="67">
        <f t="shared" si="556"/>
        <v>264000</v>
      </c>
      <c r="H17396" s="68" t="s">
        <v>158</v>
      </c>
      <c r="I17396" s="72" t="s">
        <v>13735</v>
      </c>
    </row>
    <row r="17397" spans="1:9" hidden="1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21" t="s">
        <v>130</v>
      </c>
      <c r="F17397" s="71">
        <v>33000</v>
      </c>
      <c r="G17397" s="67">
        <f t="shared" si="556"/>
        <v>264000</v>
      </c>
      <c r="H17397" s="68" t="s">
        <v>1941</v>
      </c>
      <c r="I17397" s="72"/>
    </row>
    <row r="17398" spans="1:9" hidden="1" x14ac:dyDescent="0.25">
      <c r="A17398" s="59" t="s">
        <v>7376</v>
      </c>
      <c r="B17398" s="59" t="s">
        <v>13736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6"/>
        <v>34689</v>
      </c>
      <c r="H17399" s="68" t="s">
        <v>131</v>
      </c>
      <c r="I17399" s="72"/>
    </row>
    <row r="17400" spans="1:9" hidden="1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21" t="s">
        <v>130</v>
      </c>
      <c r="F17400" s="71">
        <v>33000</v>
      </c>
      <c r="G17400" s="67">
        <f t="shared" si="556"/>
        <v>297000</v>
      </c>
      <c r="H17400" s="84" t="s">
        <v>121</v>
      </c>
      <c r="I17400" s="72" t="s">
        <v>13737</v>
      </c>
    </row>
    <row r="17401" spans="1:9" hidden="1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6"/>
        <v>83000</v>
      </c>
      <c r="H17401" s="84" t="s">
        <v>121</v>
      </c>
      <c r="I17401" s="72" t="s">
        <v>13737</v>
      </c>
    </row>
    <row r="17402" spans="1:9" hidden="1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6"/>
        <v>93000</v>
      </c>
      <c r="H17402" s="84" t="s">
        <v>121</v>
      </c>
      <c r="I17402" s="72" t="s">
        <v>13737</v>
      </c>
    </row>
    <row r="17403" spans="1:9" hidden="1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6"/>
        <v>335500</v>
      </c>
      <c r="H17403" s="84" t="s">
        <v>7501</v>
      </c>
      <c r="I17403" s="72"/>
    </row>
    <row r="17404" spans="1:9" hidden="1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6"/>
        <v>335500</v>
      </c>
      <c r="H17404" s="84" t="s">
        <v>13710</v>
      </c>
      <c r="I17404" s="72"/>
    </row>
    <row r="17405" spans="1:9" hidden="1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6"/>
        <v>553920</v>
      </c>
      <c r="H17405" s="84" t="s">
        <v>13578</v>
      </c>
      <c r="I17405" s="72"/>
    </row>
    <row r="17406" spans="1:9" hidden="1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6"/>
        <v>553920</v>
      </c>
      <c r="H17406" s="68" t="s">
        <v>13649</v>
      </c>
      <c r="I17406" s="72"/>
    </row>
    <row r="17407" spans="1:9" hidden="1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6"/>
        <v>553920</v>
      </c>
      <c r="H17407" s="84" t="s">
        <v>8891</v>
      </c>
      <c r="I17407" s="59"/>
    </row>
    <row r="17408" spans="1:9" hidden="1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6"/>
        <v>553920</v>
      </c>
      <c r="H17408" s="84" t="s">
        <v>13738</v>
      </c>
      <c r="I17408" s="59"/>
    </row>
    <row r="17409" spans="1:9" hidden="1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6"/>
        <v>553920</v>
      </c>
      <c r="H17409" s="84" t="s">
        <v>13426</v>
      </c>
      <c r="I17409" s="59"/>
    </row>
    <row r="17410" spans="1:9" hidden="1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6"/>
        <v>193500</v>
      </c>
      <c r="H17410" s="84" t="s">
        <v>605</v>
      </c>
      <c r="I17410" s="84" t="s">
        <v>9080</v>
      </c>
    </row>
    <row r="17411" spans="1:9" hidden="1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6"/>
        <v>181500</v>
      </c>
      <c r="H17411" s="84" t="s">
        <v>605</v>
      </c>
      <c r="I17411" s="84" t="s">
        <v>9080</v>
      </c>
    </row>
    <row r="17412" spans="1:9" hidden="1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6"/>
        <v>80000</v>
      </c>
      <c r="H17412" s="84" t="s">
        <v>605</v>
      </c>
      <c r="I17412" s="84" t="s">
        <v>9080</v>
      </c>
    </row>
    <row r="17413" spans="1:9" hidden="1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6"/>
        <v>28000</v>
      </c>
      <c r="H17413" s="84" t="s">
        <v>605</v>
      </c>
      <c r="I17413" s="84" t="s">
        <v>9080</v>
      </c>
    </row>
    <row r="17414" spans="1:9" hidden="1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6"/>
        <v>208134</v>
      </c>
      <c r="H17414" s="84" t="s">
        <v>605</v>
      </c>
      <c r="I17414" s="84" t="s">
        <v>9080</v>
      </c>
    </row>
    <row r="17415" spans="1:9" hidden="1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6"/>
        <v>49500</v>
      </c>
      <c r="H17415" s="84" t="s">
        <v>605</v>
      </c>
      <c r="I17415" s="84" t="s">
        <v>9080</v>
      </c>
    </row>
    <row r="17416" spans="1:9" hidden="1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6"/>
        <v>22500</v>
      </c>
      <c r="H17416" s="84" t="s">
        <v>605</v>
      </c>
      <c r="I17416" s="84" t="s">
        <v>9080</v>
      </c>
    </row>
    <row r="17417" spans="1:9" hidden="1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6"/>
        <v>40000</v>
      </c>
      <c r="H17417" s="84" t="s">
        <v>605</v>
      </c>
      <c r="I17417" s="84" t="s">
        <v>9080</v>
      </c>
    </row>
    <row r="17418" spans="1:9" hidden="1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6"/>
        <v>12500</v>
      </c>
      <c r="H17418" s="84" t="s">
        <v>605</v>
      </c>
      <c r="I17418" s="84" t="s">
        <v>9080</v>
      </c>
    </row>
    <row r="17419" spans="1:9" hidden="1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6"/>
        <v>130000</v>
      </c>
      <c r="H17419" s="68" t="s">
        <v>158</v>
      </c>
      <c r="I17419" s="72" t="s">
        <v>13739</v>
      </c>
    </row>
    <row r="17420" spans="1:9" hidden="1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6"/>
        <v>116000</v>
      </c>
      <c r="H17420" s="68" t="s">
        <v>158</v>
      </c>
      <c r="I17420" s="72" t="s">
        <v>13739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6"/>
        <v>93000</v>
      </c>
      <c r="H17421" s="68" t="s">
        <v>158</v>
      </c>
      <c r="I17421" s="72" t="s">
        <v>13739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6"/>
        <v>25000</v>
      </c>
      <c r="H17422" s="68" t="s">
        <v>158</v>
      </c>
      <c r="I17422" s="72" t="s">
        <v>13739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6"/>
        <v>40000</v>
      </c>
      <c r="H17423" s="68" t="s">
        <v>158</v>
      </c>
      <c r="I17423" s="72" t="s">
        <v>13739</v>
      </c>
    </row>
    <row r="17424" spans="1:9" hidden="1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6"/>
        <v>181500</v>
      </c>
      <c r="H17424" s="68" t="s">
        <v>158</v>
      </c>
      <c r="I17424" s="72" t="s">
        <v>13739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6"/>
        <v>264000</v>
      </c>
      <c r="H17425" s="68" t="s">
        <v>2208</v>
      </c>
      <c r="I17425" s="279" t="s">
        <v>13740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6"/>
        <v>39000</v>
      </c>
      <c r="H17426" s="68" t="s">
        <v>2208</v>
      </c>
      <c r="I17426" s="279" t="s">
        <v>13740</v>
      </c>
    </row>
    <row r="17427" spans="1:9" hidden="1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6"/>
        <v>93000</v>
      </c>
      <c r="H17427" s="68" t="s">
        <v>2208</v>
      </c>
      <c r="I17427" s="279" t="s">
        <v>13740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6"/>
        <v>210000</v>
      </c>
      <c r="H17428" s="68" t="s">
        <v>2208</v>
      </c>
      <c r="I17428" s="279" t="s">
        <v>13740</v>
      </c>
    </row>
    <row r="17429" spans="1:9" hidden="1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6"/>
        <v>20000</v>
      </c>
      <c r="H17429" s="68" t="s">
        <v>2208</v>
      </c>
      <c r="I17429" s="279" t="s">
        <v>13740</v>
      </c>
    </row>
    <row r="17430" spans="1:9" hidden="1" x14ac:dyDescent="0.25">
      <c r="A17430" s="59" t="s">
        <v>409</v>
      </c>
      <c r="B17430" s="106" t="s">
        <v>13741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6"/>
        <v>50000</v>
      </c>
      <c r="H17430" s="68" t="s">
        <v>2208</v>
      </c>
      <c r="I17430" s="279" t="s">
        <v>13740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6"/>
        <v>7500</v>
      </c>
      <c r="H17431" s="68" t="s">
        <v>2267</v>
      </c>
      <c r="I17431" s="279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6"/>
        <v>75000</v>
      </c>
      <c r="H17432" s="68" t="s">
        <v>2267</v>
      </c>
      <c r="I17432" s="279"/>
    </row>
    <row r="17433" spans="1:9" hidden="1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6"/>
        <v>219000</v>
      </c>
      <c r="H17433" s="68" t="s">
        <v>2267</v>
      </c>
      <c r="I17433" s="279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6"/>
        <v>175000</v>
      </c>
      <c r="H17434" s="68" t="s">
        <v>2267</v>
      </c>
      <c r="I17434" s="279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6"/>
        <v>175000</v>
      </c>
      <c r="H17435" s="68" t="s">
        <v>7391</v>
      </c>
      <c r="I17435" s="279"/>
    </row>
    <row r="17436" spans="1:9" hidden="1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6"/>
        <v>292000</v>
      </c>
      <c r="H17436" s="68" t="s">
        <v>7391</v>
      </c>
      <c r="I17436" s="279"/>
    </row>
    <row r="17437" spans="1:9" hidden="1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6"/>
        <v>16000</v>
      </c>
      <c r="H17437" s="68" t="s">
        <v>7391</v>
      </c>
      <c r="I17437" s="279"/>
    </row>
    <row r="17438" spans="1:9" hidden="1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6"/>
        <v>12000</v>
      </c>
      <c r="H17438" s="68" t="s">
        <v>7391</v>
      </c>
      <c r="I17438" s="279"/>
    </row>
    <row r="17439" spans="1:9" hidden="1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6"/>
        <v>20000</v>
      </c>
      <c r="H17439" s="68" t="s">
        <v>7391</v>
      </c>
      <c r="I17439" s="279"/>
    </row>
    <row r="17440" spans="1:9" hidden="1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6"/>
        <v>4000</v>
      </c>
      <c r="H17440" s="68" t="s">
        <v>7391</v>
      </c>
      <c r="I17440" s="279"/>
    </row>
    <row r="17441" spans="1:9" hidden="1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6"/>
        <v>4000</v>
      </c>
      <c r="H17441" s="68" t="s">
        <v>7391</v>
      </c>
      <c r="I17441" s="279"/>
    </row>
    <row r="17442" spans="1:9" hidden="1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6"/>
        <v>25000</v>
      </c>
      <c r="H17442" s="68" t="s">
        <v>1039</v>
      </c>
      <c r="I17442" s="279" t="s">
        <v>13742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6"/>
        <v>190789.5</v>
      </c>
      <c r="H17443" s="68" t="s">
        <v>1039</v>
      </c>
      <c r="I17443" s="279" t="s">
        <v>13742</v>
      </c>
    </row>
    <row r="17444" spans="1:9" hidden="1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6"/>
        <v>250000</v>
      </c>
      <c r="H17444" s="68" t="s">
        <v>1039</v>
      </c>
      <c r="I17444" s="279" t="s">
        <v>13742</v>
      </c>
    </row>
    <row r="17445" spans="1:9" hidden="1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6"/>
        <v>64000</v>
      </c>
      <c r="H17445" s="68" t="s">
        <v>1039</v>
      </c>
      <c r="I17445" s="279" t="s">
        <v>13742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13742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13742</v>
      </c>
    </row>
    <row r="17448" spans="1:9" hidden="1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6"/>
        <v>440000</v>
      </c>
      <c r="H17448" s="68" t="s">
        <v>1039</v>
      </c>
      <c r="I17448" s="279" t="s">
        <v>13742</v>
      </c>
    </row>
    <row r="17449" spans="1:9" hidden="1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6"/>
        <v>31000</v>
      </c>
      <c r="H17449" s="68" t="s">
        <v>1039</v>
      </c>
      <c r="I17449" s="279" t="s">
        <v>13742</v>
      </c>
    </row>
    <row r="17450" spans="1:9" hidden="1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6"/>
        <v>50000</v>
      </c>
      <c r="H17450" s="68" t="s">
        <v>504</v>
      </c>
      <c r="I17450" s="72" t="s">
        <v>13743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6"/>
        <v>1776158</v>
      </c>
      <c r="H17451" s="68" t="s">
        <v>13744</v>
      </c>
      <c r="I17451" s="72" t="s">
        <v>13743</v>
      </c>
    </row>
    <row r="17452" spans="1:9" hidden="1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7">F17452*D17452</f>
        <v>1150000</v>
      </c>
      <c r="H17452" s="68" t="s">
        <v>621</v>
      </c>
      <c r="I17452" s="72" t="s">
        <v>13743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7"/>
        <v>6350000</v>
      </c>
      <c r="H17453" s="68" t="s">
        <v>504</v>
      </c>
      <c r="I17453" s="72" t="s">
        <v>13743</v>
      </c>
    </row>
    <row r="17454" spans="1:9" hidden="1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7"/>
        <v>20000</v>
      </c>
      <c r="H17454" s="68" t="s">
        <v>13744</v>
      </c>
      <c r="I17454" s="72" t="s">
        <v>13743</v>
      </c>
    </row>
    <row r="17455" spans="1:9" hidden="1" x14ac:dyDescent="0.25">
      <c r="A17455" s="59" t="s">
        <v>409</v>
      </c>
      <c r="B17455" s="106" t="s">
        <v>13741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7"/>
        <v>50000</v>
      </c>
      <c r="H17455" s="68" t="s">
        <v>13744</v>
      </c>
      <c r="I17455" s="72" t="s">
        <v>13743</v>
      </c>
    </row>
    <row r="17456" spans="1:9" hidden="1" x14ac:dyDescent="0.25">
      <c r="A17456" s="59" t="s">
        <v>409</v>
      </c>
      <c r="B17456" s="59" t="s">
        <v>10025</v>
      </c>
      <c r="C17456" s="79" t="s">
        <v>13745</v>
      </c>
      <c r="D17456" s="64">
        <v>1</v>
      </c>
      <c r="E17456" s="75" t="s">
        <v>31</v>
      </c>
      <c r="F17456" s="71">
        <v>1400000</v>
      </c>
      <c r="G17456" s="67">
        <f t="shared" si="557"/>
        <v>1400000</v>
      </c>
      <c r="H17456" s="68" t="s">
        <v>975</v>
      </c>
      <c r="I17456" s="72" t="s">
        <v>13746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7"/>
        <v>170000</v>
      </c>
      <c r="H17457" s="68" t="s">
        <v>975</v>
      </c>
      <c r="I17457" s="72" t="s">
        <v>13746</v>
      </c>
    </row>
    <row r="17458" spans="1:9" hidden="1" x14ac:dyDescent="0.25">
      <c r="A17458" s="59" t="s">
        <v>409</v>
      </c>
      <c r="B17458" s="59" t="s">
        <v>13537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7"/>
        <v>45000</v>
      </c>
      <c r="H17458" s="68" t="s">
        <v>975</v>
      </c>
      <c r="I17458" s="72" t="s">
        <v>13746</v>
      </c>
    </row>
    <row r="17459" spans="1:9" hidden="1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7"/>
        <v>116000</v>
      </c>
      <c r="H17459" s="68" t="s">
        <v>975</v>
      </c>
      <c r="I17459" s="72" t="s">
        <v>13746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7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7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58">F17464*D17464</f>
        <v>617384</v>
      </c>
      <c r="H17464" s="68" t="s">
        <v>1824</v>
      </c>
      <c r="I17464" s="72" t="s">
        <v>13747</v>
      </c>
    </row>
    <row r="17465" spans="1:9" hidden="1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58"/>
        <v>1350000</v>
      </c>
      <c r="H17465" s="68" t="s">
        <v>1824</v>
      </c>
      <c r="I17465" s="72" t="s">
        <v>13747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58"/>
        <v>239760</v>
      </c>
      <c r="H17466" s="68" t="s">
        <v>1824</v>
      </c>
      <c r="I17466" s="72" t="s">
        <v>13747</v>
      </c>
    </row>
    <row r="17467" spans="1:9" hidden="1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58"/>
        <v>176400</v>
      </c>
      <c r="H17467" s="68" t="s">
        <v>7383</v>
      </c>
      <c r="I17467" s="72" t="s">
        <v>13747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13748</v>
      </c>
    </row>
    <row r="17469" spans="1:9" hidden="1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13748</v>
      </c>
    </row>
    <row r="17470" spans="1:9" hidden="1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13748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13748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13748</v>
      </c>
    </row>
    <row r="17473" spans="1:9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58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58"/>
        <v>112500</v>
      </c>
      <c r="H17474" s="84" t="s">
        <v>843</v>
      </c>
      <c r="I17474" s="72" t="s">
        <v>13749</v>
      </c>
    </row>
    <row r="17475" spans="1:9" hidden="1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58"/>
        <v>112500</v>
      </c>
      <c r="H17475" s="84" t="s">
        <v>1725</v>
      </c>
      <c r="I17475" s="72" t="s">
        <v>13750</v>
      </c>
    </row>
    <row r="17476" spans="1:9" hidden="1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58"/>
        <v>240000</v>
      </c>
      <c r="H17476" s="68" t="s">
        <v>554</v>
      </c>
      <c r="I17476" s="72" t="s">
        <v>13718</v>
      </c>
    </row>
    <row r="17477" spans="1:9" hidden="1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58"/>
        <v>235000</v>
      </c>
      <c r="H17477" s="68" t="s">
        <v>554</v>
      </c>
      <c r="I17477" s="72" t="s">
        <v>13718</v>
      </c>
    </row>
    <row r="17478" spans="1:9" hidden="1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58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58"/>
        <v>6750000</v>
      </c>
      <c r="H17479" s="84" t="s">
        <v>630</v>
      </c>
      <c r="I17479" s="59" t="s">
        <v>13751</v>
      </c>
    </row>
    <row r="17480" spans="1:9" hidden="1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58"/>
        <v>193500</v>
      </c>
      <c r="H17480" s="84" t="s">
        <v>630</v>
      </c>
      <c r="I17480" s="59" t="s">
        <v>13751</v>
      </c>
    </row>
    <row r="17481" spans="1:9" hidden="1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58"/>
        <v>181500</v>
      </c>
      <c r="H17481" s="84" t="s">
        <v>630</v>
      </c>
      <c r="I17481" s="59" t="s">
        <v>13751</v>
      </c>
    </row>
    <row r="17482" spans="1:9" hidden="1" x14ac:dyDescent="0.25">
      <c r="A17482" s="59" t="s">
        <v>409</v>
      </c>
      <c r="B17482" s="78" t="s">
        <v>3374</v>
      </c>
      <c r="C17482" s="59" t="s">
        <v>13752</v>
      </c>
      <c r="D17482" s="64">
        <v>1</v>
      </c>
      <c r="E17482" s="70" t="s">
        <v>31</v>
      </c>
      <c r="F17482" s="60">
        <v>1650000</v>
      </c>
      <c r="G17482" s="67">
        <f t="shared" si="558"/>
        <v>1650000</v>
      </c>
      <c r="H17482" s="84" t="s">
        <v>630</v>
      </c>
      <c r="I17482" s="59" t="s">
        <v>13753</v>
      </c>
    </row>
    <row r="17483" spans="1:9" hidden="1" x14ac:dyDescent="0.25">
      <c r="A17483" s="59" t="s">
        <v>409</v>
      </c>
      <c r="B17483" s="78" t="s">
        <v>3374</v>
      </c>
      <c r="C17483" s="59" t="s">
        <v>13754</v>
      </c>
      <c r="D17483" s="64">
        <v>1</v>
      </c>
      <c r="E17483" s="70" t="s">
        <v>31</v>
      </c>
      <c r="F17483" s="60">
        <v>1650000</v>
      </c>
      <c r="G17483" s="67">
        <f t="shared" si="558"/>
        <v>1650000</v>
      </c>
      <c r="H17483" s="84" t="s">
        <v>630</v>
      </c>
      <c r="I17483" s="59" t="s">
        <v>13753</v>
      </c>
    </row>
    <row r="17484" spans="1:9" hidden="1" x14ac:dyDescent="0.25">
      <c r="A17484" s="59" t="s">
        <v>409</v>
      </c>
      <c r="B17484" s="78" t="s">
        <v>3374</v>
      </c>
      <c r="C17484" s="59" t="s">
        <v>13755</v>
      </c>
      <c r="D17484" s="64">
        <v>1</v>
      </c>
      <c r="E17484" s="70" t="s">
        <v>31</v>
      </c>
      <c r="F17484" s="60">
        <v>1650000</v>
      </c>
      <c r="G17484" s="67">
        <f t="shared" si="558"/>
        <v>1650000</v>
      </c>
      <c r="H17484" s="84" t="s">
        <v>630</v>
      </c>
      <c r="I17484" s="59" t="s">
        <v>13753</v>
      </c>
    </row>
    <row r="17485" spans="1:9" hidden="1" x14ac:dyDescent="0.25">
      <c r="A17485" s="59" t="s">
        <v>409</v>
      </c>
      <c r="B17485" s="78" t="s">
        <v>3374</v>
      </c>
      <c r="C17485" s="59" t="s">
        <v>13756</v>
      </c>
      <c r="D17485" s="64">
        <v>1</v>
      </c>
      <c r="E17485" s="70" t="s">
        <v>31</v>
      </c>
      <c r="F17485" s="60">
        <v>1650000</v>
      </c>
      <c r="G17485" s="67">
        <f t="shared" si="558"/>
        <v>1650000</v>
      </c>
      <c r="H17485" s="84" t="s">
        <v>630</v>
      </c>
      <c r="I17485" s="59" t="s">
        <v>13753</v>
      </c>
    </row>
    <row r="17486" spans="1:9" hidden="1" x14ac:dyDescent="0.25">
      <c r="A17486" s="59" t="s">
        <v>409</v>
      </c>
      <c r="B17486" s="78" t="s">
        <v>3374</v>
      </c>
      <c r="C17486" s="59" t="s">
        <v>13757</v>
      </c>
      <c r="D17486" s="64">
        <v>1</v>
      </c>
      <c r="E17486" s="70" t="s">
        <v>31</v>
      </c>
      <c r="F17486" s="60">
        <v>1650000</v>
      </c>
      <c r="G17486" s="67">
        <f t="shared" si="558"/>
        <v>1650000</v>
      </c>
      <c r="H17486" s="84" t="s">
        <v>630</v>
      </c>
      <c r="I17486" s="59" t="s">
        <v>13753</v>
      </c>
    </row>
    <row r="17487" spans="1:9" hidden="1" x14ac:dyDescent="0.25">
      <c r="A17487" s="59" t="s">
        <v>409</v>
      </c>
      <c r="B17487" s="78" t="s">
        <v>3374</v>
      </c>
      <c r="C17487" s="59" t="s">
        <v>13758</v>
      </c>
      <c r="D17487" s="64">
        <v>1</v>
      </c>
      <c r="E17487" s="70" t="s">
        <v>31</v>
      </c>
      <c r="F17487" s="60">
        <v>1650000</v>
      </c>
      <c r="G17487" s="67">
        <f t="shared" si="558"/>
        <v>1650000</v>
      </c>
      <c r="H17487" s="84" t="s">
        <v>630</v>
      </c>
      <c r="I17487" s="59" t="s">
        <v>13753</v>
      </c>
    </row>
    <row r="17488" spans="1:9" hidden="1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58"/>
        <v>575000</v>
      </c>
      <c r="H17488" s="84" t="s">
        <v>630</v>
      </c>
      <c r="I17488" s="59" t="s">
        <v>13753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58"/>
        <v>693780</v>
      </c>
      <c r="H17489" s="84" t="s">
        <v>630</v>
      </c>
      <c r="I17489" s="59" t="s">
        <v>13753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58"/>
        <v>650000</v>
      </c>
      <c r="H17490" s="84" t="s">
        <v>630</v>
      </c>
      <c r="I17490" s="59" t="s">
        <v>13753</v>
      </c>
    </row>
    <row r="17491" spans="1:9" hidden="1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58"/>
        <v>200000</v>
      </c>
      <c r="H17491" s="84" t="s">
        <v>630</v>
      </c>
      <c r="I17491" s="59" t="s">
        <v>13753</v>
      </c>
    </row>
    <row r="17492" spans="1:9" hidden="1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hidden="1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hidden="1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59">F17497*D17497</f>
        <v>20000</v>
      </c>
      <c r="H17497" s="68" t="s">
        <v>7391</v>
      </c>
      <c r="I17497" s="72"/>
    </row>
    <row r="17498" spans="1:9" hidden="1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59"/>
        <v>146000</v>
      </c>
      <c r="H17498" s="68" t="s">
        <v>7391</v>
      </c>
      <c r="I17498" s="279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59"/>
        <v>135000</v>
      </c>
      <c r="H17499" s="68" t="s">
        <v>7391</v>
      </c>
      <c r="I17499" s="279"/>
    </row>
    <row r="17500" spans="1:9" hidden="1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59"/>
        <v>110000</v>
      </c>
      <c r="H17500" s="68" t="s">
        <v>7391</v>
      </c>
      <c r="I17500" s="279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59"/>
        <v>99000</v>
      </c>
      <c r="H17501" s="68" t="s">
        <v>7391</v>
      </c>
      <c r="I17501" s="279"/>
    </row>
    <row r="17502" spans="1:9" hidden="1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59"/>
        <v>155000</v>
      </c>
      <c r="H17502" s="68" t="s">
        <v>2267</v>
      </c>
      <c r="I17502" s="279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59"/>
        <v>350000</v>
      </c>
      <c r="H17503" s="68" t="s">
        <v>2267</v>
      </c>
      <c r="I17503" s="279"/>
    </row>
    <row r="17504" spans="1:9" hidden="1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59"/>
        <v>219000</v>
      </c>
      <c r="H17504" s="68" t="s">
        <v>2267</v>
      </c>
      <c r="I17504" s="279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13759</v>
      </c>
    </row>
    <row r="17506" spans="1:9" hidden="1" x14ac:dyDescent="0.25">
      <c r="A17506" s="210">
        <v>44572</v>
      </c>
      <c r="B17506" s="59" t="s">
        <v>12892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hidden="1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60">F17507*D17507</f>
        <v>298200</v>
      </c>
      <c r="H17507" s="68" t="s">
        <v>121</v>
      </c>
      <c r="I17507" s="279"/>
    </row>
    <row r="17508" spans="1:9" hidden="1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60"/>
        <v>250000</v>
      </c>
      <c r="H17508" s="68" t="s">
        <v>121</v>
      </c>
      <c r="I17508" s="279"/>
    </row>
    <row r="17509" spans="1:9" hidden="1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60"/>
        <v>31000</v>
      </c>
      <c r="H17509" s="68" t="s">
        <v>121</v>
      </c>
      <c r="I17509" s="279"/>
    </row>
    <row r="17510" spans="1:9" hidden="1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60"/>
        <v>80000</v>
      </c>
      <c r="H17510" s="68" t="s">
        <v>121</v>
      </c>
      <c r="I17510" s="279"/>
    </row>
    <row r="17511" spans="1:9" hidden="1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60"/>
        <v>4200000</v>
      </c>
      <c r="H17511" s="68" t="s">
        <v>121</v>
      </c>
      <c r="I17511" s="279"/>
    </row>
    <row r="17512" spans="1:9" hidden="1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60"/>
        <v>15000</v>
      </c>
      <c r="H17512" s="68" t="s">
        <v>121</v>
      </c>
      <c r="I17512" s="279"/>
    </row>
    <row r="17513" spans="1:9" hidden="1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60"/>
        <v>11500</v>
      </c>
      <c r="H17513" s="68" t="s">
        <v>127</v>
      </c>
      <c r="I17513" s="279"/>
    </row>
    <row r="17514" spans="1:9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60"/>
        <v>10000</v>
      </c>
      <c r="H17514" s="68" t="s">
        <v>127</v>
      </c>
      <c r="I17514" s="279"/>
    </row>
    <row r="17515" spans="1:9" hidden="1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60"/>
        <v>75000</v>
      </c>
      <c r="H17515" s="68" t="s">
        <v>127</v>
      </c>
      <c r="I17515" s="279"/>
    </row>
    <row r="17516" spans="1:9" hidden="1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60"/>
        <v>100000</v>
      </c>
      <c r="H17516" s="68" t="s">
        <v>127</v>
      </c>
      <c r="I17516" s="279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60"/>
        <v>155000</v>
      </c>
      <c r="H17517" s="68" t="s">
        <v>3028</v>
      </c>
      <c r="I17517" s="279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60"/>
        <v>74250</v>
      </c>
      <c r="H17518" s="68" t="s">
        <v>554</v>
      </c>
      <c r="I17518" s="279"/>
    </row>
    <row r="17519" spans="1:9" hidden="1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60"/>
        <v>100000</v>
      </c>
      <c r="H17519" s="68" t="s">
        <v>1035</v>
      </c>
      <c r="I17519" s="279" t="s">
        <v>13760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hidden="1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60"/>
        <v>11500</v>
      </c>
      <c r="H17521" s="68" t="s">
        <v>7501</v>
      </c>
      <c r="I17521" s="279"/>
    </row>
    <row r="17522" spans="1:9" hidden="1" x14ac:dyDescent="0.25">
      <c r="A17522" s="210">
        <v>44572</v>
      </c>
      <c r="B17522" s="59" t="s">
        <v>440</v>
      </c>
      <c r="C17522" s="341" t="s">
        <v>13761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13762</v>
      </c>
    </row>
    <row r="17523" spans="1:9" hidden="1" x14ac:dyDescent="0.25">
      <c r="A17523" s="210">
        <v>44572</v>
      </c>
      <c r="B17523" s="59" t="s">
        <v>440</v>
      </c>
      <c r="C17523" s="523" t="s">
        <v>13763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13762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60"/>
        <v>670000</v>
      </c>
      <c r="H17524" s="68" t="s">
        <v>947</v>
      </c>
      <c r="I17524" s="279" t="s">
        <v>13762</v>
      </c>
    </row>
    <row r="17525" spans="1:9" hidden="1" x14ac:dyDescent="0.25">
      <c r="A17525" s="210">
        <v>44572</v>
      </c>
      <c r="B17525" s="59" t="s">
        <v>12896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60"/>
        <v>170000</v>
      </c>
      <c r="H17525" s="68" t="s">
        <v>947</v>
      </c>
      <c r="I17525" s="279" t="s">
        <v>13762</v>
      </c>
    </row>
    <row r="17526" spans="1:9" hidden="1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60"/>
        <v>175000</v>
      </c>
      <c r="H17526" s="68" t="s">
        <v>947</v>
      </c>
      <c r="I17526" s="279" t="s">
        <v>13762</v>
      </c>
    </row>
    <row r="17527" spans="1:9" hidden="1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60"/>
        <v>35000</v>
      </c>
      <c r="H17527" s="68" t="s">
        <v>947</v>
      </c>
      <c r="I17527" s="279" t="s">
        <v>13762</v>
      </c>
    </row>
    <row r="17528" spans="1:9" hidden="1" x14ac:dyDescent="0.25">
      <c r="A17528" s="210">
        <v>44572</v>
      </c>
      <c r="B17528" s="59" t="s">
        <v>10025</v>
      </c>
      <c r="C17528" s="85" t="s">
        <v>13764</v>
      </c>
      <c r="D17528" s="64">
        <v>1</v>
      </c>
      <c r="E17528" s="75" t="s">
        <v>31</v>
      </c>
      <c r="F17528" s="71">
        <v>1400000</v>
      </c>
      <c r="G17528" s="67">
        <f t="shared" si="560"/>
        <v>1400000</v>
      </c>
      <c r="H17528" s="68" t="s">
        <v>759</v>
      </c>
      <c r="I17528" s="72" t="s">
        <v>13765</v>
      </c>
    </row>
    <row r="17529" spans="1:9" hidden="1" x14ac:dyDescent="0.25">
      <c r="A17529" s="210">
        <v>44572</v>
      </c>
      <c r="B17529" s="59" t="s">
        <v>13537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60"/>
        <v>45000</v>
      </c>
      <c r="H17529" s="68" t="s">
        <v>759</v>
      </c>
      <c r="I17529" s="72" t="s">
        <v>13765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61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61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61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61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61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61"/>
        <v>20000</v>
      </c>
      <c r="H17536" s="68" t="s">
        <v>7391</v>
      </c>
      <c r="I17536" s="72"/>
    </row>
    <row r="17537" spans="1:9" hidden="1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61"/>
        <v>500000</v>
      </c>
      <c r="H17537" s="68" t="s">
        <v>7391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61"/>
        <v>890000</v>
      </c>
      <c r="H17538" s="68" t="s">
        <v>7391</v>
      </c>
      <c r="I17538" s="72"/>
    </row>
    <row r="17539" spans="1:9" hidden="1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61"/>
        <v>300000</v>
      </c>
      <c r="H17539" s="68" t="s">
        <v>7391</v>
      </c>
      <c r="I17539" s="72"/>
    </row>
    <row r="17540" spans="1:9" hidden="1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61"/>
        <v>24000</v>
      </c>
      <c r="H17540" s="68" t="s">
        <v>7391</v>
      </c>
      <c r="I17540" s="72"/>
    </row>
    <row r="17541" spans="1:9" hidden="1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61"/>
        <v>8000</v>
      </c>
      <c r="H17541" s="68" t="s">
        <v>7391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61"/>
        <v>7500</v>
      </c>
      <c r="H17542" s="68" t="s">
        <v>7391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61"/>
        <v>222500</v>
      </c>
      <c r="H17544" s="68" t="s">
        <v>7391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61"/>
        <v>155000</v>
      </c>
      <c r="H17545" s="68" t="s">
        <v>7391</v>
      </c>
      <c r="I17545" s="72"/>
    </row>
    <row r="17546" spans="1:9" hidden="1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61"/>
        <v>11500</v>
      </c>
      <c r="H17546" s="68" t="s">
        <v>7501</v>
      </c>
      <c r="I17546" s="72"/>
    </row>
    <row r="17547" spans="1:9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61"/>
        <v>10000</v>
      </c>
      <c r="H17547" s="68" t="s">
        <v>7501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61"/>
        <v>193500</v>
      </c>
      <c r="H17548" s="68" t="s">
        <v>723</v>
      </c>
      <c r="I17548" s="72" t="s">
        <v>13766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61"/>
        <v>40000</v>
      </c>
      <c r="H17549" s="68" t="s">
        <v>723</v>
      </c>
      <c r="I17549" s="72" t="s">
        <v>13766</v>
      </c>
    </row>
    <row r="17550" spans="1:9" hidden="1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61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61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61"/>
        <v>17500</v>
      </c>
      <c r="H17552" s="68" t="s">
        <v>1240</v>
      </c>
      <c r="I17552" s="279"/>
    </row>
    <row r="17553" spans="1:9" hidden="1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61"/>
        <v>35000</v>
      </c>
      <c r="H17553" s="68" t="s">
        <v>1240</v>
      </c>
      <c r="I17553" s="279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61"/>
        <v>195000</v>
      </c>
      <c r="H17554" s="68" t="s">
        <v>1240</v>
      </c>
      <c r="I17554" s="279"/>
    </row>
    <row r="17555" spans="1:9" hidden="1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61"/>
        <v>140000</v>
      </c>
      <c r="H17555" s="68" t="s">
        <v>1240</v>
      </c>
      <c r="I17555" s="279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61"/>
        <v>55000</v>
      </c>
      <c r="H17556" s="68" t="s">
        <v>1240</v>
      </c>
      <c r="I17556" s="279"/>
    </row>
    <row r="17557" spans="1:9" hidden="1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61"/>
        <v>590000</v>
      </c>
      <c r="H17557" s="68" t="s">
        <v>1240</v>
      </c>
      <c r="I17557" s="279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61"/>
        <v>224000</v>
      </c>
      <c r="H17558" s="68" t="s">
        <v>1240</v>
      </c>
      <c r="I17558" s="279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61"/>
        <v>80000</v>
      </c>
      <c r="H17559" s="68" t="s">
        <v>1240</v>
      </c>
      <c r="I17559" s="279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hidden="1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2">F17561*D17561</f>
        <v>325000</v>
      </c>
      <c r="H17561" s="68" t="s">
        <v>1240</v>
      </c>
      <c r="I17561" s="279" t="s">
        <v>13767</v>
      </c>
    </row>
    <row r="17562" spans="1:9" hidden="1" x14ac:dyDescent="0.25">
      <c r="A17562" s="210">
        <v>44603</v>
      </c>
      <c r="B17562" s="59" t="s">
        <v>9866</v>
      </c>
      <c r="C17562" s="63" t="s">
        <v>13768</v>
      </c>
      <c r="D17562" s="64">
        <v>1</v>
      </c>
      <c r="E17562" s="65" t="s">
        <v>31</v>
      </c>
      <c r="F17562" s="216">
        <v>475000</v>
      </c>
      <c r="G17562" s="209">
        <f t="shared" si="562"/>
        <v>475000</v>
      </c>
      <c r="H17562" s="68" t="s">
        <v>1240</v>
      </c>
      <c r="I17562" s="279" t="s">
        <v>13767</v>
      </c>
    </row>
    <row r="17563" spans="1:9" hidden="1" x14ac:dyDescent="0.25">
      <c r="A17563" s="210">
        <v>44603</v>
      </c>
      <c r="B17563" s="59" t="s">
        <v>9866</v>
      </c>
      <c r="C17563" s="63" t="s">
        <v>13769</v>
      </c>
      <c r="D17563" s="64">
        <v>1</v>
      </c>
      <c r="E17563" s="65" t="s">
        <v>31</v>
      </c>
      <c r="F17563" s="216">
        <v>475000</v>
      </c>
      <c r="G17563" s="209">
        <f t="shared" si="562"/>
        <v>475000</v>
      </c>
      <c r="H17563" s="68" t="s">
        <v>1240</v>
      </c>
      <c r="I17563" s="279" t="s">
        <v>13767</v>
      </c>
    </row>
    <row r="17564" spans="1:9" hidden="1" x14ac:dyDescent="0.25">
      <c r="A17564" s="210">
        <v>44603</v>
      </c>
      <c r="B17564" s="59" t="s">
        <v>9866</v>
      </c>
      <c r="C17564" s="63" t="s">
        <v>13770</v>
      </c>
      <c r="D17564" s="64">
        <v>1</v>
      </c>
      <c r="E17564" s="65" t="s">
        <v>31</v>
      </c>
      <c r="F17564" s="216">
        <v>475000</v>
      </c>
      <c r="G17564" s="209">
        <f t="shared" si="562"/>
        <v>475000</v>
      </c>
      <c r="H17564" s="68" t="s">
        <v>1240</v>
      </c>
      <c r="I17564" s="279" t="s">
        <v>13767</v>
      </c>
    </row>
    <row r="17565" spans="1:9" hidden="1" x14ac:dyDescent="0.25">
      <c r="A17565" s="210">
        <v>44603</v>
      </c>
      <c r="B17565" s="59" t="s">
        <v>9866</v>
      </c>
      <c r="C17565" s="63" t="s">
        <v>13771</v>
      </c>
      <c r="D17565" s="64">
        <v>1</v>
      </c>
      <c r="E17565" s="65" t="s">
        <v>31</v>
      </c>
      <c r="F17565" s="216">
        <v>475000</v>
      </c>
      <c r="G17565" s="209">
        <f t="shared" si="562"/>
        <v>475000</v>
      </c>
      <c r="H17565" s="68" t="s">
        <v>1240</v>
      </c>
      <c r="I17565" s="279" t="s">
        <v>13767</v>
      </c>
    </row>
    <row r="17566" spans="1:9" hidden="1" x14ac:dyDescent="0.25">
      <c r="A17566" s="210">
        <v>44603</v>
      </c>
      <c r="B17566" s="59" t="s">
        <v>9866</v>
      </c>
      <c r="C17566" s="63" t="s">
        <v>13772</v>
      </c>
      <c r="D17566" s="64">
        <v>1</v>
      </c>
      <c r="E17566" s="65" t="s">
        <v>31</v>
      </c>
      <c r="F17566" s="216">
        <v>475000</v>
      </c>
      <c r="G17566" s="209">
        <f t="shared" si="562"/>
        <v>475000</v>
      </c>
      <c r="H17566" s="68" t="s">
        <v>1240</v>
      </c>
      <c r="I17566" s="279" t="s">
        <v>13767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2"/>
        <v>93000</v>
      </c>
      <c r="H17567" s="68" t="s">
        <v>4561</v>
      </c>
      <c r="I17567" s="279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2"/>
        <v>75000</v>
      </c>
      <c r="H17568" s="68" t="s">
        <v>504</v>
      </c>
      <c r="I17568" s="279" t="s">
        <v>13773</v>
      </c>
    </row>
    <row r="17569" spans="1:9" hidden="1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2"/>
        <v>700000</v>
      </c>
      <c r="H17569" s="68" t="s">
        <v>3028</v>
      </c>
      <c r="I17569" s="279"/>
    </row>
    <row r="17570" spans="1:9" hidden="1" x14ac:dyDescent="0.25">
      <c r="A17570" s="210">
        <v>44603</v>
      </c>
      <c r="B17570" s="59" t="s">
        <v>7407</v>
      </c>
      <c r="C17570" s="74" t="s">
        <v>13774</v>
      </c>
      <c r="D17570" s="64">
        <v>1</v>
      </c>
      <c r="E17570" s="65" t="s">
        <v>31</v>
      </c>
      <c r="F17570" s="67">
        <v>3750000</v>
      </c>
      <c r="G17570" s="67">
        <f t="shared" si="562"/>
        <v>3750000</v>
      </c>
      <c r="H17570" s="68" t="s">
        <v>630</v>
      </c>
      <c r="I17570" s="279" t="s">
        <v>13775</v>
      </c>
    </row>
    <row r="17571" spans="1:9" hidden="1" x14ac:dyDescent="0.25">
      <c r="A17571" s="210">
        <v>44603</v>
      </c>
      <c r="B17571" s="59" t="s">
        <v>7407</v>
      </c>
      <c r="C17571" s="74" t="s">
        <v>13776</v>
      </c>
      <c r="D17571" s="64">
        <v>1</v>
      </c>
      <c r="E17571" s="75" t="s">
        <v>31</v>
      </c>
      <c r="F17571" s="67">
        <v>3750000</v>
      </c>
      <c r="G17571" s="67">
        <f t="shared" si="562"/>
        <v>3750000</v>
      </c>
      <c r="H17571" s="68" t="s">
        <v>630</v>
      </c>
      <c r="I17571" s="279" t="s">
        <v>13775</v>
      </c>
    </row>
    <row r="17572" spans="1:9" hidden="1" x14ac:dyDescent="0.25">
      <c r="A17572" s="210">
        <v>44603</v>
      </c>
      <c r="B17572" s="59" t="s">
        <v>7407</v>
      </c>
      <c r="C17572" s="59" t="s">
        <v>13777</v>
      </c>
      <c r="D17572" s="64">
        <v>1</v>
      </c>
      <c r="E17572" s="75" t="s">
        <v>31</v>
      </c>
      <c r="F17572" s="67">
        <v>3750000</v>
      </c>
      <c r="G17572" s="93">
        <f t="shared" si="562"/>
        <v>3750000</v>
      </c>
      <c r="H17572" s="68" t="s">
        <v>630</v>
      </c>
      <c r="I17572" s="279" t="s">
        <v>13775</v>
      </c>
    </row>
    <row r="17573" spans="1:9" hidden="1" x14ac:dyDescent="0.25">
      <c r="A17573" s="210">
        <v>44603</v>
      </c>
      <c r="B17573" s="59" t="s">
        <v>7407</v>
      </c>
      <c r="C17573" s="59" t="s">
        <v>13778</v>
      </c>
      <c r="D17573" s="64">
        <v>1</v>
      </c>
      <c r="E17573" s="75" t="s">
        <v>31</v>
      </c>
      <c r="F17573" s="67">
        <v>3750000</v>
      </c>
      <c r="G17573" s="93">
        <f t="shared" si="562"/>
        <v>3750000</v>
      </c>
      <c r="H17573" s="68" t="s">
        <v>630</v>
      </c>
      <c r="I17573" s="279" t="s">
        <v>13775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2"/>
        <v>1005000</v>
      </c>
      <c r="H17574" s="68" t="s">
        <v>630</v>
      </c>
      <c r="I17574" s="279" t="s">
        <v>13775</v>
      </c>
    </row>
    <row r="17575" spans="1:9" hidden="1" x14ac:dyDescent="0.25">
      <c r="A17575" s="210">
        <v>44603</v>
      </c>
      <c r="B17575" s="59" t="s">
        <v>12896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2"/>
        <v>255000</v>
      </c>
      <c r="H17575" s="68" t="s">
        <v>630</v>
      </c>
      <c r="I17575" s="279" t="s">
        <v>13775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hidden="1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2"/>
        <v>15000</v>
      </c>
      <c r="H17577" s="68" t="s">
        <v>648</v>
      </c>
      <c r="I17577" s="279" t="s">
        <v>13779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13779</v>
      </c>
    </row>
    <row r="17579" spans="1:9" hidden="1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2"/>
        <v>58000</v>
      </c>
      <c r="H17579" s="68" t="s">
        <v>1080</v>
      </c>
      <c r="I17579" s="279" t="s">
        <v>13780</v>
      </c>
    </row>
    <row r="17580" spans="1:9" hidden="1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2"/>
        <v>58000</v>
      </c>
      <c r="H17580" s="68" t="s">
        <v>1080</v>
      </c>
      <c r="I17580" s="279" t="s">
        <v>13780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2"/>
        <v>32500</v>
      </c>
      <c r="H17581" s="68" t="s">
        <v>1080</v>
      </c>
      <c r="I17581" s="279" t="s">
        <v>13780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hidden="1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2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2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2"/>
        <v>80000</v>
      </c>
      <c r="H17585" s="68" t="s">
        <v>565</v>
      </c>
      <c r="I17585" s="72" t="s">
        <v>13781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2"/>
        <v>33000</v>
      </c>
      <c r="H17586" s="68" t="s">
        <v>565</v>
      </c>
      <c r="I17586" s="72" t="s">
        <v>13781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2"/>
        <v>36975</v>
      </c>
      <c r="H17587" s="68" t="s">
        <v>565</v>
      </c>
      <c r="I17587" s="72" t="s">
        <v>13781</v>
      </c>
    </row>
    <row r="17588" spans="1:9" hidden="1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2"/>
        <v>170000</v>
      </c>
      <c r="H17588" s="68" t="s">
        <v>759</v>
      </c>
      <c r="I17588" s="72" t="s">
        <v>13765</v>
      </c>
    </row>
    <row r="17589" spans="1:9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2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2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2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2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2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2"/>
        <v>93000</v>
      </c>
      <c r="H17594" s="68" t="s">
        <v>4561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2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2"/>
        <v>15000</v>
      </c>
      <c r="H17596" s="68" t="s">
        <v>7216</v>
      </c>
      <c r="I17596" s="72"/>
    </row>
    <row r="17597" spans="1:9" hidden="1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2"/>
        <v>20000</v>
      </c>
      <c r="H17597" s="68" t="s">
        <v>7216</v>
      </c>
      <c r="I17597" s="72"/>
    </row>
    <row r="17598" spans="1:9" hidden="1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2"/>
        <v>68000</v>
      </c>
      <c r="H17598" s="68" t="s">
        <v>7216</v>
      </c>
      <c r="I17598" s="72"/>
    </row>
    <row r="17599" spans="1:9" hidden="1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2"/>
        <v>9500</v>
      </c>
      <c r="H17599" s="68" t="s">
        <v>7216</v>
      </c>
      <c r="I17599" s="72"/>
    </row>
    <row r="17600" spans="1:9" hidden="1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2"/>
        <v>22500</v>
      </c>
      <c r="H17600" s="68" t="s">
        <v>7216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3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3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3"/>
        <v>75000</v>
      </c>
      <c r="H17605" s="68" t="s">
        <v>7501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3"/>
        <v>10000</v>
      </c>
      <c r="H17606" s="68" t="s">
        <v>7501</v>
      </c>
      <c r="I17606" s="72"/>
    </row>
    <row r="17607" spans="1:9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3"/>
        <v>20000</v>
      </c>
      <c r="H17607" s="68" t="s">
        <v>7501</v>
      </c>
      <c r="I17607" s="72"/>
    </row>
    <row r="17608" spans="1:9" hidden="1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3"/>
        <v>11500</v>
      </c>
      <c r="H17608" s="68" t="s">
        <v>7501</v>
      </c>
      <c r="I17608" s="72"/>
    </row>
    <row r="17609" spans="1:9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3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3"/>
        <v>70000</v>
      </c>
      <c r="H17610" s="68" t="s">
        <v>7428</v>
      </c>
      <c r="I17610" s="72"/>
    </row>
    <row r="17611" spans="1:9" hidden="1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3"/>
        <v>35000</v>
      </c>
      <c r="H17611" s="68" t="s">
        <v>7428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13779</v>
      </c>
    </row>
    <row r="17613" spans="1:9" hidden="1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4">F17613*D17613</f>
        <v>2800000</v>
      </c>
      <c r="H17613" s="68" t="s">
        <v>648</v>
      </c>
      <c r="I17613" s="72" t="s">
        <v>13779</v>
      </c>
    </row>
    <row r="17614" spans="1:9" hidden="1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4"/>
        <v>240000</v>
      </c>
      <c r="H17614" s="68" t="s">
        <v>648</v>
      </c>
      <c r="I17614" s="72" t="s">
        <v>13779</v>
      </c>
    </row>
    <row r="17615" spans="1:9" hidden="1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4"/>
        <v>4200000</v>
      </c>
      <c r="H17615" s="68" t="s">
        <v>648</v>
      </c>
      <c r="I17615" s="72" t="s">
        <v>13779</v>
      </c>
    </row>
    <row r="17616" spans="1:9" hidden="1" x14ac:dyDescent="0.25">
      <c r="A17616" s="210">
        <v>44631</v>
      </c>
      <c r="B17616" s="92" t="s">
        <v>13782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4"/>
        <v>30000</v>
      </c>
      <c r="H17616" s="68" t="s">
        <v>648</v>
      </c>
      <c r="I17616" s="72" t="s">
        <v>13779</v>
      </c>
    </row>
    <row r="17617" spans="1:9" hidden="1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4"/>
        <v>5000</v>
      </c>
      <c r="H17617" s="68" t="s">
        <v>977</v>
      </c>
      <c r="I17617" s="279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4"/>
        <v>36975</v>
      </c>
      <c r="H17618" s="68" t="s">
        <v>887</v>
      </c>
      <c r="I17618" s="279"/>
    </row>
    <row r="17619" spans="1:9" hidden="1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4"/>
        <v>200000</v>
      </c>
      <c r="H17619" s="68" t="s">
        <v>621</v>
      </c>
      <c r="I17619" s="279" t="s">
        <v>13783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4"/>
        <v>220000</v>
      </c>
      <c r="H17620" s="68" t="s">
        <v>13784</v>
      </c>
      <c r="I17620" s="279" t="s">
        <v>13783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4"/>
        <v>260000</v>
      </c>
      <c r="H17621" s="68" t="s">
        <v>13784</v>
      </c>
      <c r="I17621" s="279" t="s">
        <v>13783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13785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5">F17623*D17623</f>
        <v>264000</v>
      </c>
      <c r="H17623" s="68" t="s">
        <v>1029</v>
      </c>
      <c r="I17623" s="279" t="s">
        <v>13786</v>
      </c>
    </row>
    <row r="17624" spans="1:9" hidden="1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5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5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5"/>
        <v>13000</v>
      </c>
      <c r="H17626" s="68" t="s">
        <v>7443</v>
      </c>
      <c r="I17626" s="72"/>
    </row>
    <row r="17627" spans="1:9" hidden="1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5"/>
        <v>350000</v>
      </c>
      <c r="H17627" s="68" t="s">
        <v>7443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5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5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5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hidden="1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5"/>
        <v>565000</v>
      </c>
      <c r="H17632" s="68" t="s">
        <v>7443</v>
      </c>
      <c r="I17632" s="72"/>
    </row>
    <row r="17633" spans="1:9" hidden="1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hidden="1" x14ac:dyDescent="0.25">
      <c r="A17634" s="210">
        <v>44662</v>
      </c>
      <c r="B17634" s="59" t="s">
        <v>10025</v>
      </c>
      <c r="C17634" s="74" t="s">
        <v>13787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13788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6">F17635*D17635</f>
        <v>7500</v>
      </c>
      <c r="H17635" s="68" t="s">
        <v>7501</v>
      </c>
      <c r="I17635" s="72"/>
    </row>
    <row r="17636" spans="1:9" hidden="1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6"/>
        <v>11500</v>
      </c>
      <c r="H17636" s="68" t="s">
        <v>7501</v>
      </c>
      <c r="I17636" s="72"/>
    </row>
    <row r="17637" spans="1:9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6"/>
        <v>20000</v>
      </c>
      <c r="H17637" s="68" t="s">
        <v>7501</v>
      </c>
      <c r="I17637" s="72"/>
    </row>
    <row r="17638" spans="1:9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6"/>
        <v>10000</v>
      </c>
      <c r="H17638" s="68" t="s">
        <v>13789</v>
      </c>
      <c r="I17638" s="72"/>
    </row>
    <row r="17639" spans="1:9" hidden="1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6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6"/>
        <v>500000</v>
      </c>
      <c r="H17640" s="68" t="s">
        <v>975</v>
      </c>
      <c r="I17640" s="72" t="s">
        <v>13790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6"/>
        <v>69378</v>
      </c>
      <c r="H17641" s="68" t="s">
        <v>152</v>
      </c>
      <c r="I17641" s="279"/>
    </row>
    <row r="17642" spans="1:9" hidden="1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6"/>
        <v>4000</v>
      </c>
      <c r="H17642" s="68" t="s">
        <v>502</v>
      </c>
      <c r="I17642" s="279" t="s">
        <v>13791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13791</v>
      </c>
    </row>
    <row r="17644" spans="1:9" hidden="1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7">F17644*D17644</f>
        <v>83000</v>
      </c>
      <c r="H17644" s="68" t="s">
        <v>502</v>
      </c>
      <c r="I17644" s="279" t="s">
        <v>13791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7"/>
        <v>39000</v>
      </c>
      <c r="H17645" s="68" t="s">
        <v>502</v>
      </c>
      <c r="I17645" s="279" t="s">
        <v>13791</v>
      </c>
    </row>
    <row r="17646" spans="1:9" hidden="1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7"/>
        <v>93000</v>
      </c>
      <c r="H17646" s="68" t="s">
        <v>502</v>
      </c>
      <c r="I17646" s="279" t="s">
        <v>13791</v>
      </c>
    </row>
    <row r="17647" spans="1:9" hidden="1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7"/>
        <v>110000</v>
      </c>
      <c r="H17647" s="68" t="s">
        <v>977</v>
      </c>
      <c r="I17647" s="279" t="s">
        <v>13792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7"/>
        <v>155000</v>
      </c>
      <c r="H17648" s="68" t="s">
        <v>977</v>
      </c>
      <c r="I17648" s="279" t="s">
        <v>13792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7"/>
        <v>49500</v>
      </c>
      <c r="H17649" s="68" t="s">
        <v>977</v>
      </c>
      <c r="I17649" s="279" t="s">
        <v>13792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7"/>
        <v>36975</v>
      </c>
      <c r="H17650" s="68" t="s">
        <v>977</v>
      </c>
      <c r="I17650" s="279" t="s">
        <v>13792</v>
      </c>
    </row>
    <row r="17651" spans="1:9" hidden="1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7"/>
        <v>116000</v>
      </c>
      <c r="H17651" s="68" t="s">
        <v>723</v>
      </c>
      <c r="I17651" s="279" t="s">
        <v>13793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7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7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12788</v>
      </c>
      <c r="C17654" s="59" t="s">
        <v>13794</v>
      </c>
      <c r="D17654" s="64">
        <v>1</v>
      </c>
      <c r="E17654" s="65" t="s">
        <v>31</v>
      </c>
      <c r="F17654" s="88">
        <v>1700000</v>
      </c>
      <c r="G17654" s="67">
        <f t="shared" si="567"/>
        <v>1700000</v>
      </c>
      <c r="H17654" s="68" t="s">
        <v>605</v>
      </c>
      <c r="I17654" s="72" t="s">
        <v>13795</v>
      </c>
    </row>
    <row r="17655" spans="1:9" hidden="1" x14ac:dyDescent="0.25">
      <c r="A17655" s="210">
        <v>44692</v>
      </c>
      <c r="B17655" s="59" t="s">
        <v>12788</v>
      </c>
      <c r="C17655" s="59" t="s">
        <v>13796</v>
      </c>
      <c r="D17655" s="64">
        <v>1</v>
      </c>
      <c r="E17655" s="65" t="s">
        <v>31</v>
      </c>
      <c r="F17655" s="88">
        <v>1700000</v>
      </c>
      <c r="G17655" s="67">
        <f t="shared" si="567"/>
        <v>1700000</v>
      </c>
      <c r="H17655" s="68" t="s">
        <v>13797</v>
      </c>
      <c r="I17655" s="72" t="s">
        <v>13795</v>
      </c>
    </row>
    <row r="17656" spans="1:9" hidden="1" x14ac:dyDescent="0.25">
      <c r="A17656" s="210">
        <v>44692</v>
      </c>
      <c r="B17656" s="59" t="s">
        <v>10025</v>
      </c>
      <c r="C17656" s="59" t="s">
        <v>13798</v>
      </c>
      <c r="D17656" s="64">
        <v>1</v>
      </c>
      <c r="E17656" s="65" t="s">
        <v>31</v>
      </c>
      <c r="F17656" s="88">
        <v>1400000</v>
      </c>
      <c r="G17656" s="67">
        <f t="shared" si="567"/>
        <v>1400000</v>
      </c>
      <c r="H17656" s="68" t="s">
        <v>605</v>
      </c>
      <c r="I17656" s="72" t="s">
        <v>13795</v>
      </c>
    </row>
    <row r="17657" spans="1:9" hidden="1" x14ac:dyDescent="0.25">
      <c r="A17657" s="210">
        <v>44692</v>
      </c>
      <c r="B17657" s="59" t="s">
        <v>13537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7"/>
        <v>135000</v>
      </c>
      <c r="H17657" s="68" t="s">
        <v>605</v>
      </c>
      <c r="I17657" s="72" t="s">
        <v>13795</v>
      </c>
    </row>
    <row r="17658" spans="1:9" hidden="1" x14ac:dyDescent="0.25">
      <c r="A17658" s="210">
        <v>44692</v>
      </c>
      <c r="B17658" s="78" t="s">
        <v>12464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7"/>
        <v>350000</v>
      </c>
      <c r="H17658" s="68" t="s">
        <v>605</v>
      </c>
      <c r="I17658" s="72" t="s">
        <v>13795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7"/>
        <v>170000</v>
      </c>
      <c r="H17659" s="68" t="s">
        <v>605</v>
      </c>
      <c r="I17659" s="72" t="s">
        <v>13795</v>
      </c>
    </row>
    <row r="17660" spans="1:9" hidden="1" x14ac:dyDescent="0.25">
      <c r="A17660" s="210">
        <v>44692</v>
      </c>
      <c r="B17660" s="59" t="s">
        <v>12788</v>
      </c>
      <c r="C17660" s="59" t="s">
        <v>13799</v>
      </c>
      <c r="D17660" s="64">
        <v>1</v>
      </c>
      <c r="E17660" s="65" t="s">
        <v>31</v>
      </c>
      <c r="F17660" s="88">
        <v>1700000</v>
      </c>
      <c r="G17660" s="67">
        <f t="shared" si="567"/>
        <v>1700000</v>
      </c>
      <c r="H17660" s="68" t="s">
        <v>188</v>
      </c>
      <c r="I17660" s="72" t="s">
        <v>13800</v>
      </c>
    </row>
    <row r="17661" spans="1:9" hidden="1" x14ac:dyDescent="0.25">
      <c r="A17661" s="210">
        <v>44692</v>
      </c>
      <c r="B17661" s="59" t="s">
        <v>12788</v>
      </c>
      <c r="C17661" s="59" t="s">
        <v>13801</v>
      </c>
      <c r="D17661" s="64">
        <v>1</v>
      </c>
      <c r="E17661" s="65" t="s">
        <v>31</v>
      </c>
      <c r="F17661" s="88">
        <v>1700000</v>
      </c>
      <c r="G17661" s="67">
        <f t="shared" si="567"/>
        <v>1700000</v>
      </c>
      <c r="H17661" s="68" t="s">
        <v>188</v>
      </c>
      <c r="I17661" s="72" t="s">
        <v>13800</v>
      </c>
    </row>
    <row r="17662" spans="1:9" hidden="1" x14ac:dyDescent="0.25">
      <c r="A17662" s="210">
        <v>44692</v>
      </c>
      <c r="B17662" s="78" t="s">
        <v>12464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7"/>
        <v>175000</v>
      </c>
      <c r="H17662" s="68" t="s">
        <v>188</v>
      </c>
      <c r="I17662" s="72" t="s">
        <v>13800</v>
      </c>
    </row>
    <row r="17663" spans="1:9" hidden="1" x14ac:dyDescent="0.25">
      <c r="A17663" s="210">
        <v>44692</v>
      </c>
      <c r="B17663" s="59" t="s">
        <v>13537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7"/>
        <v>90000</v>
      </c>
      <c r="H17663" s="68" t="s">
        <v>188</v>
      </c>
      <c r="I17663" s="72" t="s">
        <v>13800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7"/>
        <v>10000</v>
      </c>
      <c r="H17664" s="68" t="s">
        <v>7501</v>
      </c>
      <c r="I17664" s="72"/>
    </row>
    <row r="17665" spans="1:9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7"/>
        <v>30000</v>
      </c>
      <c r="H17665" s="68" t="s">
        <v>7501</v>
      </c>
      <c r="I17665" s="72"/>
    </row>
    <row r="17666" spans="1:9" hidden="1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7"/>
        <v>11500</v>
      </c>
      <c r="H17666" s="68" t="s">
        <v>7501</v>
      </c>
      <c r="I17666" s="72"/>
    </row>
    <row r="17667" spans="1:9" hidden="1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13802</v>
      </c>
    </row>
    <row r="17668" spans="1:9" hidden="1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13802</v>
      </c>
    </row>
    <row r="17669" spans="1:9" hidden="1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13802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7"/>
        <v>264000</v>
      </c>
      <c r="H17670" s="68" t="s">
        <v>1722</v>
      </c>
      <c r="I17670" s="72" t="s">
        <v>13803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7"/>
        <v>357000</v>
      </c>
      <c r="H17671" s="68" t="s">
        <v>1722</v>
      </c>
      <c r="I17671" s="72" t="s">
        <v>13803</v>
      </c>
    </row>
    <row r="17672" spans="1:9" hidden="1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13803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68">F17673*D17673</f>
        <v>340500</v>
      </c>
      <c r="H17673" s="68" t="s">
        <v>1722</v>
      </c>
      <c r="I17673" s="72" t="s">
        <v>13803</v>
      </c>
    </row>
    <row r="17674" spans="1:9" hidden="1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68"/>
        <v>1200000</v>
      </c>
      <c r="H17674" s="68" t="s">
        <v>605</v>
      </c>
      <c r="I17674" s="258" t="s">
        <v>9080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68"/>
        <v>2400000</v>
      </c>
      <c r="H17675" s="68" t="s">
        <v>605</v>
      </c>
      <c r="I17675" s="258" t="s">
        <v>9080</v>
      </c>
    </row>
    <row r="17676" spans="1:9" hidden="1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68"/>
        <v>1750000</v>
      </c>
      <c r="H17676" s="68" t="s">
        <v>977</v>
      </c>
      <c r="I17676" s="279"/>
    </row>
    <row r="17677" spans="1:9" hidden="1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68"/>
        <v>190000</v>
      </c>
      <c r="H17677" s="68" t="s">
        <v>941</v>
      </c>
      <c r="I17677" s="279"/>
    </row>
    <row r="17678" spans="1:9" hidden="1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68"/>
        <v>140000</v>
      </c>
      <c r="H17678" s="68" t="s">
        <v>504</v>
      </c>
      <c r="I17678" s="279" t="s">
        <v>13802</v>
      </c>
    </row>
    <row r="17679" spans="1:9" hidden="1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68"/>
        <v>90000</v>
      </c>
      <c r="H17679" s="68" t="s">
        <v>504</v>
      </c>
      <c r="I17679" s="279" t="s">
        <v>13802</v>
      </c>
    </row>
    <row r="17680" spans="1:9" hidden="1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13802</v>
      </c>
    </row>
    <row r="17681" spans="1:9" hidden="1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69">F17681*D17681</f>
        <v>500000</v>
      </c>
      <c r="H17681" s="417" t="s">
        <v>2208</v>
      </c>
      <c r="I17681" s="279" t="s">
        <v>13804</v>
      </c>
    </row>
    <row r="17682" spans="1:9" hidden="1" x14ac:dyDescent="0.25">
      <c r="A17682" s="210">
        <v>44692</v>
      </c>
      <c r="B17682" s="59" t="s">
        <v>13805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69"/>
        <v>200000</v>
      </c>
      <c r="H17682" s="417" t="s">
        <v>2208</v>
      </c>
      <c r="I17682" s="279" t="s">
        <v>13804</v>
      </c>
    </row>
    <row r="17683" spans="1:9" hidden="1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69"/>
        <v>116000</v>
      </c>
      <c r="H17683" s="68" t="s">
        <v>648</v>
      </c>
      <c r="I17683" s="279" t="s">
        <v>13806</v>
      </c>
    </row>
    <row r="17684" spans="1:9" hidden="1" x14ac:dyDescent="0.25">
      <c r="A17684" s="210">
        <v>44692</v>
      </c>
      <c r="B17684" s="62" t="s">
        <v>13807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69"/>
        <v>1</v>
      </c>
      <c r="H17684" s="68" t="s">
        <v>13808</v>
      </c>
      <c r="I17684" s="279" t="s">
        <v>13809</v>
      </c>
    </row>
    <row r="17685" spans="1:9" hidden="1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13810</v>
      </c>
    </row>
    <row r="17686" spans="1:9" hidden="1" x14ac:dyDescent="0.25">
      <c r="A17686" s="210">
        <v>44692</v>
      </c>
      <c r="B17686" s="59" t="s">
        <v>110</v>
      </c>
      <c r="C17686" s="59" t="s">
        <v>13811</v>
      </c>
      <c r="D17686" s="64">
        <v>1</v>
      </c>
      <c r="E17686" s="70" t="s">
        <v>66</v>
      </c>
      <c r="F17686" s="71">
        <v>2100000</v>
      </c>
      <c r="G17686" s="67">
        <f t="shared" si="569"/>
        <v>2100000</v>
      </c>
      <c r="H17686" s="68" t="s">
        <v>1992</v>
      </c>
      <c r="I17686" s="279" t="s">
        <v>13810</v>
      </c>
    </row>
    <row r="17687" spans="1:9" hidden="1" x14ac:dyDescent="0.25">
      <c r="A17687" s="210">
        <v>44692</v>
      </c>
      <c r="B17687" s="59" t="s">
        <v>110</v>
      </c>
      <c r="C17687" s="85" t="s">
        <v>13812</v>
      </c>
      <c r="D17687" s="64">
        <v>1</v>
      </c>
      <c r="E17687" s="65" t="s">
        <v>66</v>
      </c>
      <c r="F17687" s="66">
        <v>2100000</v>
      </c>
      <c r="G17687" s="67">
        <f t="shared" si="569"/>
        <v>2100000</v>
      </c>
      <c r="H17687" s="68" t="s">
        <v>1992</v>
      </c>
      <c r="I17687" s="279" t="s">
        <v>13810</v>
      </c>
    </row>
    <row r="17688" spans="1:9" hidden="1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69"/>
        <v>116000</v>
      </c>
      <c r="H17688" s="68" t="s">
        <v>1992</v>
      </c>
      <c r="I17688" s="279" t="s">
        <v>13810</v>
      </c>
    </row>
    <row r="17689" spans="1:9" hidden="1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69"/>
        <v>500000</v>
      </c>
      <c r="H17689" s="68" t="s">
        <v>1992</v>
      </c>
      <c r="I17689" s="279" t="s">
        <v>13810</v>
      </c>
    </row>
    <row r="17690" spans="1:9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69"/>
        <v>39125</v>
      </c>
      <c r="H17690" s="68" t="s">
        <v>127</v>
      </c>
      <c r="I17690" s="279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69"/>
        <v>10000</v>
      </c>
      <c r="H17691" s="68" t="s">
        <v>127</v>
      </c>
      <c r="I17691" s="279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69"/>
        <v>28000</v>
      </c>
      <c r="H17692" s="68" t="s">
        <v>127</v>
      </c>
      <c r="I17692" s="279"/>
    </row>
    <row r="17693" spans="1:9" hidden="1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69"/>
        <v>56000</v>
      </c>
      <c r="H17693" s="68" t="s">
        <v>127</v>
      </c>
      <c r="I17693" s="279"/>
    </row>
    <row r="17694" spans="1:9" hidden="1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69"/>
        <v>50000</v>
      </c>
      <c r="H17694" s="68" t="s">
        <v>127</v>
      </c>
      <c r="I17694" s="279"/>
    </row>
    <row r="17695" spans="1:9" hidden="1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69"/>
        <v>50000</v>
      </c>
      <c r="H17695" s="68" t="s">
        <v>127</v>
      </c>
      <c r="I17695" s="279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69"/>
        <v>93000</v>
      </c>
      <c r="H17696" s="68" t="s">
        <v>161</v>
      </c>
      <c r="I17696" s="279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69"/>
        <v>49300</v>
      </c>
      <c r="H17697" s="68" t="s">
        <v>161</v>
      </c>
      <c r="I17697" s="279"/>
    </row>
    <row r="17698" spans="1:9" hidden="1" x14ac:dyDescent="0.25">
      <c r="A17698" s="210">
        <v>44692</v>
      </c>
      <c r="B17698" s="59" t="s">
        <v>12788</v>
      </c>
      <c r="C17698" s="247" t="s">
        <v>13813</v>
      </c>
      <c r="D17698" s="64">
        <v>1</v>
      </c>
      <c r="E17698" s="75" t="s">
        <v>31</v>
      </c>
      <c r="F17698" s="71">
        <v>1700000</v>
      </c>
      <c r="G17698" s="67">
        <f t="shared" si="569"/>
        <v>1700000</v>
      </c>
      <c r="H17698" s="68" t="s">
        <v>601</v>
      </c>
      <c r="I17698" s="279" t="s">
        <v>13814</v>
      </c>
    </row>
    <row r="17699" spans="1:9" hidden="1" x14ac:dyDescent="0.25">
      <c r="A17699" s="210">
        <v>44692</v>
      </c>
      <c r="B17699" s="59" t="s">
        <v>12788</v>
      </c>
      <c r="C17699" s="247" t="s">
        <v>13815</v>
      </c>
      <c r="D17699" s="59">
        <v>1</v>
      </c>
      <c r="E17699" s="59" t="s">
        <v>31</v>
      </c>
      <c r="F17699" s="71">
        <v>1700000</v>
      </c>
      <c r="G17699" s="67">
        <f t="shared" si="569"/>
        <v>1700000</v>
      </c>
      <c r="H17699" s="68" t="s">
        <v>601</v>
      </c>
      <c r="I17699" s="279" t="s">
        <v>13814</v>
      </c>
    </row>
    <row r="17700" spans="1:9" hidden="1" x14ac:dyDescent="0.25">
      <c r="A17700" s="210">
        <v>44692</v>
      </c>
      <c r="B17700" s="59" t="s">
        <v>13537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69"/>
        <v>45000</v>
      </c>
      <c r="H17700" s="68" t="s">
        <v>601</v>
      </c>
      <c r="I17700" s="279" t="s">
        <v>13814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69"/>
        <v>170000</v>
      </c>
      <c r="H17701" s="68" t="s">
        <v>601</v>
      </c>
      <c r="I17701" s="279" t="s">
        <v>13814</v>
      </c>
    </row>
    <row r="17702" spans="1:9" hidden="1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69"/>
        <v>1000000</v>
      </c>
      <c r="H17702" s="84" t="s">
        <v>630</v>
      </c>
      <c r="I17702" s="84" t="s">
        <v>13816</v>
      </c>
    </row>
    <row r="17703" spans="1:9" hidden="1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69"/>
        <v>575000</v>
      </c>
      <c r="H17703" s="84" t="s">
        <v>630</v>
      </c>
      <c r="I17703" s="84" t="s">
        <v>13816</v>
      </c>
    </row>
    <row r="17704" spans="1:9" hidden="1" x14ac:dyDescent="0.25">
      <c r="A17704" s="210">
        <v>44692</v>
      </c>
      <c r="B17704" s="59" t="s">
        <v>13817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69"/>
        <v>1</v>
      </c>
      <c r="H17704" s="84" t="s">
        <v>630</v>
      </c>
      <c r="I17704" s="84" t="s">
        <v>13816</v>
      </c>
    </row>
    <row r="17705" spans="1:9" hidden="1" x14ac:dyDescent="0.25">
      <c r="A17705" s="210">
        <v>44692</v>
      </c>
      <c r="B17705" s="62" t="s">
        <v>13047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69"/>
        <v>80000</v>
      </c>
      <c r="H17705" s="84" t="s">
        <v>630</v>
      </c>
      <c r="I17705" s="84" t="s">
        <v>13816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69"/>
        <v>99068</v>
      </c>
      <c r="H17706" s="84" t="s">
        <v>630</v>
      </c>
      <c r="I17706" s="84" t="s">
        <v>13816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69"/>
        <v>693780</v>
      </c>
      <c r="H17707" s="84" t="s">
        <v>630</v>
      </c>
      <c r="I17707" s="84" t="s">
        <v>13816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69"/>
        <v>75000</v>
      </c>
      <c r="H17708" s="84" t="s">
        <v>630</v>
      </c>
      <c r="I17708" s="84" t="s">
        <v>13816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69"/>
        <v>357000</v>
      </c>
      <c r="H17709" s="84" t="s">
        <v>1972</v>
      </c>
      <c r="I17709" s="84" t="s">
        <v>13818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24">
        <v>350000</v>
      </c>
      <c r="G17710" s="67">
        <f t="shared" si="569"/>
        <v>350000</v>
      </c>
      <c r="H17710" s="84" t="s">
        <v>1972</v>
      </c>
      <c r="I17710" s="84" t="s">
        <v>13818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69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69"/>
        <v>888079</v>
      </c>
      <c r="H17712" s="68" t="s">
        <v>2208</v>
      </c>
      <c r="I17712" s="72" t="s">
        <v>13819</v>
      </c>
    </row>
    <row r="17713" spans="1:9" hidden="1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69"/>
        <v>58000</v>
      </c>
      <c r="H17713" s="68" t="s">
        <v>2208</v>
      </c>
      <c r="I17713" s="72" t="s">
        <v>13819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69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69"/>
        <v>190000</v>
      </c>
      <c r="H17715" s="68" t="s">
        <v>565</v>
      </c>
      <c r="I17715" s="72" t="s">
        <v>13820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69"/>
        <v>195000</v>
      </c>
      <c r="H17716" s="68" t="s">
        <v>565</v>
      </c>
      <c r="I17716" s="72" t="s">
        <v>13820</v>
      </c>
    </row>
    <row r="17717" spans="1:9" hidden="1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69"/>
        <v>220000</v>
      </c>
      <c r="H17717" s="68" t="s">
        <v>565</v>
      </c>
      <c r="I17717" s="72" t="s">
        <v>13820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69"/>
        <v>35000</v>
      </c>
      <c r="H17718" s="68" t="s">
        <v>565</v>
      </c>
      <c r="I17718" s="72" t="s">
        <v>13820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69"/>
        <v>297000</v>
      </c>
      <c r="H17719" s="68" t="s">
        <v>975</v>
      </c>
      <c r="I17719" s="72" t="s">
        <v>13821</v>
      </c>
    </row>
    <row r="17720" spans="1:9" hidden="1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69"/>
        <v>83000</v>
      </c>
      <c r="H17720" s="68" t="s">
        <v>975</v>
      </c>
      <c r="I17720" s="72" t="s">
        <v>13821</v>
      </c>
    </row>
    <row r="17721" spans="1:9" hidden="1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69"/>
        <v>35000</v>
      </c>
      <c r="H17721" s="68" t="s">
        <v>975</v>
      </c>
      <c r="I17721" s="72" t="s">
        <v>13821</v>
      </c>
    </row>
    <row r="17722" spans="1:9" hidden="1" x14ac:dyDescent="0.25">
      <c r="A17722" s="210">
        <v>44753</v>
      </c>
      <c r="B17722" s="92" t="s">
        <v>13175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69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69"/>
        <v>7500</v>
      </c>
      <c r="H17725" s="68" t="s">
        <v>7479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69"/>
        <v>20000</v>
      </c>
      <c r="H17726" s="68" t="s">
        <v>7479</v>
      </c>
      <c r="I17726" s="72"/>
    </row>
    <row r="17727" spans="1:9" hidden="1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13822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13822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70">F17729*D17729</f>
        <v>40000</v>
      </c>
      <c r="H17729" s="68" t="s">
        <v>759</v>
      </c>
      <c r="I17729" s="279" t="s">
        <v>13822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70"/>
        <v>208134</v>
      </c>
      <c r="H17730" s="68" t="s">
        <v>759</v>
      </c>
      <c r="I17730" s="279" t="s">
        <v>13822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70"/>
        <v>51750</v>
      </c>
      <c r="H17731" s="68" t="s">
        <v>759</v>
      </c>
      <c r="I17731" s="279" t="s">
        <v>13822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70"/>
        <v>103000</v>
      </c>
      <c r="H17732" s="68" t="s">
        <v>887</v>
      </c>
      <c r="I17732" s="279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70"/>
        <v>7000</v>
      </c>
      <c r="H17733" s="68" t="s">
        <v>887</v>
      </c>
      <c r="I17733" s="279"/>
    </row>
    <row r="17734" spans="1:9" hidden="1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70"/>
        <v>11000</v>
      </c>
      <c r="H17734" s="68" t="s">
        <v>887</v>
      </c>
      <c r="I17734" s="279"/>
    </row>
    <row r="17735" spans="1:9" hidden="1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70"/>
        <v>23000</v>
      </c>
      <c r="H17735" s="68" t="s">
        <v>887</v>
      </c>
      <c r="I17735" s="279"/>
    </row>
    <row r="17736" spans="1:9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70"/>
        <v>10000</v>
      </c>
      <c r="H17736" s="68" t="s">
        <v>887</v>
      </c>
      <c r="I17736" s="279"/>
    </row>
    <row r="17737" spans="1:9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70"/>
        <v>15650</v>
      </c>
      <c r="H17737" s="68" t="s">
        <v>887</v>
      </c>
      <c r="I17737" s="279"/>
    </row>
    <row r="17738" spans="1:9" hidden="1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70"/>
        <v>90000</v>
      </c>
      <c r="H17738" s="68" t="s">
        <v>887</v>
      </c>
      <c r="I17738" s="279"/>
    </row>
    <row r="17739" spans="1:9" hidden="1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70"/>
        <v>5000</v>
      </c>
      <c r="H17739" s="68" t="s">
        <v>887</v>
      </c>
      <c r="I17739" s="279"/>
    </row>
    <row r="17740" spans="1:9" hidden="1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70"/>
        <v>266000</v>
      </c>
      <c r="H17740" s="68" t="s">
        <v>887</v>
      </c>
      <c r="I17740" s="279"/>
    </row>
    <row r="17741" spans="1:9" hidden="1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70"/>
        <v>125000</v>
      </c>
      <c r="H17741" s="68" t="s">
        <v>887</v>
      </c>
      <c r="I17741" s="279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70"/>
        <v>6350000</v>
      </c>
      <c r="H17742" s="68" t="s">
        <v>621</v>
      </c>
      <c r="I17742" s="279" t="s">
        <v>13823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70"/>
        <v>6750000</v>
      </c>
      <c r="H17743" s="68" t="s">
        <v>621</v>
      </c>
      <c r="I17743" s="279" t="s">
        <v>13823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13824</v>
      </c>
    </row>
    <row r="17745" spans="1:9" hidden="1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70"/>
        <v>260000</v>
      </c>
      <c r="H17745" s="68" t="s">
        <v>1080</v>
      </c>
      <c r="I17745" s="279" t="s">
        <v>13824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70"/>
        <v>222500</v>
      </c>
      <c r="H17746" s="68" t="s">
        <v>1080</v>
      </c>
      <c r="I17746" s="279" t="s">
        <v>13824</v>
      </c>
    </row>
    <row r="17747" spans="1:9" hidden="1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70"/>
        <v>31000</v>
      </c>
      <c r="H17747" s="68" t="s">
        <v>1080</v>
      </c>
      <c r="I17747" s="279" t="s">
        <v>13824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70"/>
        <v>173445</v>
      </c>
      <c r="H17748" s="68" t="s">
        <v>1080</v>
      </c>
      <c r="I17748" s="279" t="s">
        <v>13824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70"/>
        <v>51750</v>
      </c>
      <c r="H17749" s="68" t="s">
        <v>1080</v>
      </c>
      <c r="I17749" s="279" t="s">
        <v>13824</v>
      </c>
    </row>
    <row r="17750" spans="1:9" hidden="1" x14ac:dyDescent="0.25">
      <c r="A17750" s="210">
        <v>44753</v>
      </c>
      <c r="B17750" s="59" t="s">
        <v>10025</v>
      </c>
      <c r="C17750" s="59" t="s">
        <v>13825</v>
      </c>
      <c r="D17750" s="64">
        <v>1</v>
      </c>
      <c r="E17750" s="65" t="s">
        <v>31</v>
      </c>
      <c r="F17750" s="87">
        <v>1400000</v>
      </c>
      <c r="G17750" s="67">
        <f t="shared" si="570"/>
        <v>1400000</v>
      </c>
      <c r="H17750" s="68" t="s">
        <v>1080</v>
      </c>
      <c r="I17750" s="279" t="s">
        <v>13824</v>
      </c>
    </row>
    <row r="17751" spans="1:9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70"/>
        <v>103000</v>
      </c>
      <c r="H17752" s="68" t="s">
        <v>127</v>
      </c>
      <c r="I17752" s="279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70"/>
        <v>7000</v>
      </c>
      <c r="H17753" s="68" t="s">
        <v>127</v>
      </c>
      <c r="I17753" s="279"/>
    </row>
    <row r="17754" spans="1:9" hidden="1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70"/>
        <v>11000</v>
      </c>
      <c r="H17754" s="68" t="s">
        <v>127</v>
      </c>
      <c r="I17754" s="279"/>
    </row>
    <row r="17755" spans="1:9" hidden="1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70"/>
        <v>220000</v>
      </c>
      <c r="H17755" s="68" t="s">
        <v>127</v>
      </c>
      <c r="I17755" s="279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71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71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71"/>
        <v>297000</v>
      </c>
      <c r="H17759" s="68" t="s">
        <v>1937</v>
      </c>
      <c r="I17759" s="72" t="s">
        <v>13826</v>
      </c>
    </row>
    <row r="17760" spans="1:9" hidden="1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71"/>
        <v>83000</v>
      </c>
      <c r="H17760" s="68" t="s">
        <v>1937</v>
      </c>
      <c r="I17760" s="72" t="s">
        <v>13826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71"/>
        <v>210000</v>
      </c>
      <c r="H17761" s="68" t="s">
        <v>1937</v>
      </c>
      <c r="I17761" s="72" t="s">
        <v>13826</v>
      </c>
    </row>
    <row r="17762" spans="1:9" hidden="1" x14ac:dyDescent="0.25">
      <c r="A17762" s="210">
        <v>44784</v>
      </c>
      <c r="B17762" s="59" t="s">
        <v>12788</v>
      </c>
      <c r="C17762" s="59" t="s">
        <v>13827</v>
      </c>
      <c r="D17762" s="64">
        <v>1</v>
      </c>
      <c r="E17762" s="75" t="s">
        <v>31</v>
      </c>
      <c r="F17762" s="71">
        <v>1700000</v>
      </c>
      <c r="G17762" s="209">
        <f t="shared" si="571"/>
        <v>1700000</v>
      </c>
      <c r="H17762" s="68" t="s">
        <v>152</v>
      </c>
      <c r="I17762" s="72" t="s">
        <v>13828</v>
      </c>
    </row>
    <row r="17763" spans="1:9" hidden="1" x14ac:dyDescent="0.25">
      <c r="A17763" s="210">
        <v>44784</v>
      </c>
      <c r="B17763" s="106" t="s">
        <v>12788</v>
      </c>
      <c r="C17763" s="63" t="s">
        <v>13829</v>
      </c>
      <c r="D17763" s="64">
        <v>1</v>
      </c>
      <c r="E17763" s="75" t="s">
        <v>31</v>
      </c>
      <c r="F17763" s="71">
        <v>1700000</v>
      </c>
      <c r="G17763" s="67">
        <f t="shared" si="571"/>
        <v>1700000</v>
      </c>
      <c r="H17763" s="68" t="s">
        <v>152</v>
      </c>
      <c r="I17763" s="72" t="s">
        <v>13828</v>
      </c>
    </row>
    <row r="17764" spans="1:9" hidden="1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71"/>
        <v>390000</v>
      </c>
      <c r="H17764" s="68" t="s">
        <v>152</v>
      </c>
      <c r="I17764" s="72" t="s">
        <v>13828</v>
      </c>
    </row>
    <row r="17765" spans="1:9" hidden="1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x14ac:dyDescent="0.25">
      <c r="A17766" s="210">
        <v>44784</v>
      </c>
      <c r="B17766" s="59" t="s">
        <v>13830</v>
      </c>
      <c r="C17766" s="59"/>
      <c r="D17766" s="86">
        <v>20</v>
      </c>
      <c r="E17766" s="70" t="s">
        <v>31</v>
      </c>
      <c r="F17766" s="71">
        <v>1000</v>
      </c>
      <c r="G17766" s="67">
        <f t="shared" si="571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71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71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71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71"/>
        <v>264000</v>
      </c>
      <c r="H17770" s="346" t="s">
        <v>9000</v>
      </c>
      <c r="I17770" s="525"/>
    </row>
    <row r="17771" spans="1:9" hidden="1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13831</v>
      </c>
      <c r="I17771" s="279"/>
    </row>
    <row r="17772" spans="1:9" hidden="1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13831</v>
      </c>
      <c r="I17772" s="279"/>
    </row>
    <row r="17773" spans="1:9" hidden="1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hidden="1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2">F17774*D17774</f>
        <v>435000</v>
      </c>
      <c r="H17774" s="68" t="s">
        <v>504</v>
      </c>
      <c r="I17774" s="279"/>
    </row>
    <row r="17775" spans="1:9" hidden="1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2"/>
        <v>105000</v>
      </c>
      <c r="H17775" s="68" t="s">
        <v>504</v>
      </c>
      <c r="I17775" s="279"/>
    </row>
    <row r="17776" spans="1:9" hidden="1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13832</v>
      </c>
      <c r="F17776" s="102">
        <v>2300000</v>
      </c>
      <c r="G17776" s="67">
        <f t="shared" si="572"/>
        <v>1840000</v>
      </c>
      <c r="H17776" s="68" t="s">
        <v>2678</v>
      </c>
      <c r="I17776" s="279"/>
    </row>
    <row r="17777" spans="1:9" hidden="1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13832</v>
      </c>
      <c r="F17777" s="102">
        <v>2300000</v>
      </c>
      <c r="G17777" s="67">
        <f t="shared" si="572"/>
        <v>460000</v>
      </c>
      <c r="H17777" s="68" t="s">
        <v>759</v>
      </c>
      <c r="I17777" s="279" t="s">
        <v>13822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2"/>
        <v>75000</v>
      </c>
      <c r="H17778" s="68" t="s">
        <v>7479</v>
      </c>
      <c r="I17778" s="279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2"/>
        <v>20000</v>
      </c>
      <c r="H17779" s="68" t="s">
        <v>7479</v>
      </c>
      <c r="I17779" s="279"/>
    </row>
    <row r="17780" spans="1:9" hidden="1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2"/>
        <v>23000</v>
      </c>
      <c r="H17780" s="68" t="s">
        <v>7479</v>
      </c>
      <c r="I17780" s="279"/>
    </row>
    <row r="17781" spans="1:9" hidden="1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2"/>
        <v>206000</v>
      </c>
      <c r="H17781" s="68" t="s">
        <v>7479</v>
      </c>
      <c r="I17781" s="279"/>
    </row>
    <row r="17782" spans="1:9" hidden="1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2"/>
        <v>105000</v>
      </c>
      <c r="H17782" s="68" t="s">
        <v>621</v>
      </c>
      <c r="I17782" s="279" t="s">
        <v>13833</v>
      </c>
    </row>
    <row r="17783" spans="1:9" hidden="1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13833</v>
      </c>
    </row>
    <row r="17784" spans="1:9" hidden="1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2"/>
        <v>20000</v>
      </c>
      <c r="H17784" s="68" t="s">
        <v>621</v>
      </c>
      <c r="I17784" s="279" t="s">
        <v>13833</v>
      </c>
    </row>
    <row r="17785" spans="1:9" hidden="1" x14ac:dyDescent="0.25">
      <c r="A17785" s="210">
        <v>44784</v>
      </c>
      <c r="B17785" s="62" t="s">
        <v>13834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2"/>
        <v>3</v>
      </c>
      <c r="H17785" s="68" t="s">
        <v>621</v>
      </c>
      <c r="I17785" s="279" t="s">
        <v>13833</v>
      </c>
    </row>
    <row r="17786" spans="1:9" hidden="1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2"/>
        <v>50000</v>
      </c>
      <c r="H17786" s="68" t="s">
        <v>621</v>
      </c>
      <c r="I17786" s="279" t="s">
        <v>13833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2"/>
        <v>7500</v>
      </c>
      <c r="H17787" s="68" t="s">
        <v>621</v>
      </c>
      <c r="I17787" s="279" t="s">
        <v>13833</v>
      </c>
    </row>
    <row r="17788" spans="1:9" hidden="1" x14ac:dyDescent="0.25">
      <c r="A17788" s="210">
        <v>44784</v>
      </c>
      <c r="B17788" s="59" t="s">
        <v>12894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2"/>
        <v>580000</v>
      </c>
      <c r="H17788" s="68" t="s">
        <v>621</v>
      </c>
      <c r="I17788" s="279" t="s">
        <v>13833</v>
      </c>
    </row>
    <row r="17789" spans="1:9" hidden="1" x14ac:dyDescent="0.25">
      <c r="A17789" s="210">
        <v>44784</v>
      </c>
      <c r="B17789" s="59" t="s">
        <v>12896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2"/>
        <v>170000</v>
      </c>
      <c r="H17789" s="68" t="s">
        <v>621</v>
      </c>
      <c r="I17789" s="279" t="s">
        <v>13833</v>
      </c>
    </row>
    <row r="17790" spans="1:9" hidden="1" x14ac:dyDescent="0.25">
      <c r="A17790" s="210">
        <v>44784</v>
      </c>
      <c r="B17790" s="78" t="s">
        <v>3374</v>
      </c>
      <c r="C17790" s="76" t="s">
        <v>13835</v>
      </c>
      <c r="D17790" s="64">
        <v>1</v>
      </c>
      <c r="E17790" s="289" t="s">
        <v>31</v>
      </c>
      <c r="F17790" s="66">
        <v>1650000</v>
      </c>
      <c r="G17790" s="67">
        <f t="shared" si="572"/>
        <v>1650000</v>
      </c>
      <c r="H17790" s="68" t="s">
        <v>621</v>
      </c>
      <c r="I17790" s="279" t="s">
        <v>13833</v>
      </c>
    </row>
    <row r="17791" spans="1:9" hidden="1" x14ac:dyDescent="0.25">
      <c r="A17791" s="210">
        <v>44784</v>
      </c>
      <c r="B17791" s="78" t="s">
        <v>3374</v>
      </c>
      <c r="C17791" s="76" t="s">
        <v>13836</v>
      </c>
      <c r="D17791" s="64">
        <v>1</v>
      </c>
      <c r="E17791" s="112" t="s">
        <v>31</v>
      </c>
      <c r="F17791" s="71">
        <v>1650000</v>
      </c>
      <c r="G17791" s="67">
        <f t="shared" si="572"/>
        <v>1650000</v>
      </c>
      <c r="H17791" s="68" t="s">
        <v>621</v>
      </c>
      <c r="I17791" s="279" t="s">
        <v>13833</v>
      </c>
    </row>
    <row r="17792" spans="1:9" hidden="1" x14ac:dyDescent="0.25">
      <c r="A17792" s="210">
        <v>44784</v>
      </c>
      <c r="B17792" s="78" t="s">
        <v>3374</v>
      </c>
      <c r="C17792" s="76" t="s">
        <v>13837</v>
      </c>
      <c r="D17792" s="59">
        <v>1</v>
      </c>
      <c r="E17792" s="112" t="s">
        <v>31</v>
      </c>
      <c r="F17792" s="71">
        <v>1650000</v>
      </c>
      <c r="G17792" s="93">
        <f t="shared" si="572"/>
        <v>1650000</v>
      </c>
      <c r="H17792" s="68" t="s">
        <v>621</v>
      </c>
      <c r="I17792" s="279" t="s">
        <v>13838</v>
      </c>
    </row>
    <row r="17793" spans="1:9" hidden="1" x14ac:dyDescent="0.25">
      <c r="A17793" s="210">
        <v>44784</v>
      </c>
      <c r="B17793" s="78" t="s">
        <v>3374</v>
      </c>
      <c r="C17793" s="76" t="s">
        <v>13839</v>
      </c>
      <c r="D17793" s="86">
        <v>1</v>
      </c>
      <c r="E17793" s="112" t="s">
        <v>31</v>
      </c>
      <c r="F17793" s="71">
        <v>1650000</v>
      </c>
      <c r="G17793" s="67">
        <f t="shared" si="572"/>
        <v>1650000</v>
      </c>
      <c r="H17793" s="68" t="s">
        <v>621</v>
      </c>
      <c r="I17793" s="279" t="s">
        <v>13838</v>
      </c>
    </row>
    <row r="17794" spans="1:9" hidden="1" x14ac:dyDescent="0.25">
      <c r="A17794" s="210">
        <v>44784</v>
      </c>
      <c r="B17794" s="78" t="s">
        <v>3374</v>
      </c>
      <c r="C17794" s="76" t="s">
        <v>13840</v>
      </c>
      <c r="D17794" s="64">
        <v>1</v>
      </c>
      <c r="E17794" s="75" t="s">
        <v>31</v>
      </c>
      <c r="F17794" s="71">
        <v>1650000</v>
      </c>
      <c r="G17794" s="67">
        <f t="shared" si="572"/>
        <v>1650000</v>
      </c>
      <c r="H17794" s="68" t="s">
        <v>621</v>
      </c>
      <c r="I17794" s="279" t="s">
        <v>13838</v>
      </c>
    </row>
    <row r="17795" spans="1:9" hidden="1" x14ac:dyDescent="0.25">
      <c r="A17795" s="210">
        <v>44784</v>
      </c>
      <c r="B17795" s="59" t="s">
        <v>12894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2"/>
        <v>870000</v>
      </c>
      <c r="H17795" s="68" t="s">
        <v>621</v>
      </c>
      <c r="I17795" s="279" t="s">
        <v>13838</v>
      </c>
    </row>
    <row r="17796" spans="1:9" hidden="1" x14ac:dyDescent="0.25">
      <c r="A17796" s="210">
        <v>44784</v>
      </c>
      <c r="B17796" s="59" t="s">
        <v>12788</v>
      </c>
      <c r="C17796" s="59" t="s">
        <v>13841</v>
      </c>
      <c r="D17796" s="59">
        <v>1</v>
      </c>
      <c r="E17796" s="59" t="s">
        <v>31</v>
      </c>
      <c r="F17796" s="60">
        <v>1700000</v>
      </c>
      <c r="G17796" s="67">
        <f t="shared" si="572"/>
        <v>1700000</v>
      </c>
      <c r="H17796" s="68" t="s">
        <v>13842</v>
      </c>
      <c r="I17796" s="279" t="s">
        <v>13843</v>
      </c>
    </row>
    <row r="17797" spans="1:9" hidden="1" x14ac:dyDescent="0.25">
      <c r="A17797" s="210">
        <v>44784</v>
      </c>
      <c r="B17797" s="59" t="s">
        <v>12788</v>
      </c>
      <c r="C17797" s="59" t="s">
        <v>13844</v>
      </c>
      <c r="D17797" s="59">
        <v>1</v>
      </c>
      <c r="E17797" s="59" t="s">
        <v>31</v>
      </c>
      <c r="F17797" s="60">
        <v>1700000</v>
      </c>
      <c r="G17797" s="67">
        <f t="shared" si="572"/>
        <v>1700000</v>
      </c>
      <c r="H17797" s="84" t="s">
        <v>13842</v>
      </c>
      <c r="I17797" s="279" t="s">
        <v>13843</v>
      </c>
    </row>
    <row r="17798" spans="1:9" hidden="1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2"/>
        <v>390000</v>
      </c>
      <c r="H17798" s="84" t="s">
        <v>13842</v>
      </c>
      <c r="I17798" s="279" t="s">
        <v>13843</v>
      </c>
    </row>
    <row r="17799" spans="1:9" hidden="1" x14ac:dyDescent="0.25">
      <c r="A17799" s="210">
        <v>44784</v>
      </c>
      <c r="B17799" s="59" t="s">
        <v>12896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2"/>
        <v>340000</v>
      </c>
      <c r="H17799" s="84" t="s">
        <v>504</v>
      </c>
      <c r="I17799" s="279" t="s">
        <v>13843</v>
      </c>
    </row>
    <row r="17800" spans="1:9" hidden="1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2"/>
        <v>58000</v>
      </c>
      <c r="H17800" s="84" t="s">
        <v>843</v>
      </c>
      <c r="I17800" s="59" t="s">
        <v>13845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2"/>
        <v>40000</v>
      </c>
      <c r="H17801" s="84" t="s">
        <v>843</v>
      </c>
      <c r="I17801" s="59" t="s">
        <v>13845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2"/>
        <v>193500</v>
      </c>
      <c r="H17802" s="84" t="s">
        <v>843</v>
      </c>
      <c r="I17802" s="59" t="s">
        <v>13845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2"/>
        <v>264000</v>
      </c>
      <c r="H17803" s="84" t="s">
        <v>1725</v>
      </c>
      <c r="I17803" s="59" t="s">
        <v>13846</v>
      </c>
    </row>
    <row r="17804" spans="1:9" hidden="1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2"/>
        <v>80000</v>
      </c>
      <c r="H17804" s="84" t="s">
        <v>1725</v>
      </c>
      <c r="I17804" s="59" t="s">
        <v>13846</v>
      </c>
    </row>
    <row r="17805" spans="1:9" hidden="1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2"/>
        <v>80000</v>
      </c>
      <c r="H17805" s="84" t="s">
        <v>1725</v>
      </c>
      <c r="I17805" s="59" t="s">
        <v>13846</v>
      </c>
    </row>
    <row r="17806" spans="1:9" hidden="1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2"/>
        <v>250000</v>
      </c>
      <c r="H17806" s="84" t="s">
        <v>1725</v>
      </c>
      <c r="I17806" s="59" t="s">
        <v>13846</v>
      </c>
    </row>
    <row r="17807" spans="1:9" hidden="1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2"/>
        <v>298200</v>
      </c>
      <c r="H17807" s="84" t="s">
        <v>1725</v>
      </c>
      <c r="I17807" s="59" t="s">
        <v>13846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2"/>
        <v>675000</v>
      </c>
      <c r="H17808" s="84" t="s">
        <v>1725</v>
      </c>
      <c r="I17808" s="59" t="s">
        <v>13846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2"/>
        <v>10000</v>
      </c>
      <c r="H17809" s="84" t="s">
        <v>1725</v>
      </c>
      <c r="I17809" s="59" t="s">
        <v>13846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2"/>
        <v>208134</v>
      </c>
      <c r="H17810" s="84" t="s">
        <v>1725</v>
      </c>
      <c r="I17810" s="59" t="s">
        <v>13846</v>
      </c>
    </row>
    <row r="17811" spans="1:9" hidden="1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2"/>
        <v>180000</v>
      </c>
      <c r="H17811" s="84" t="s">
        <v>1080</v>
      </c>
      <c r="I17811" s="59" t="s">
        <v>13824</v>
      </c>
    </row>
    <row r="17812" spans="1:9" x14ac:dyDescent="0.25">
      <c r="A17812" s="210">
        <v>44815</v>
      </c>
      <c r="B17812" s="59" t="s">
        <v>13830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3">F17816*D17816</f>
        <v>75000</v>
      </c>
      <c r="H17816" s="68" t="s">
        <v>504</v>
      </c>
      <c r="I17816" s="72" t="s">
        <v>13847</v>
      </c>
    </row>
    <row r="17817" spans="1:9" hidden="1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9866</v>
      </c>
      <c r="C17818" s="247" t="s">
        <v>13848</v>
      </c>
      <c r="D17818" s="64">
        <v>1</v>
      </c>
      <c r="E17818" s="75" t="s">
        <v>31</v>
      </c>
      <c r="F17818" s="71">
        <v>475000</v>
      </c>
      <c r="G17818" s="209">
        <f t="shared" si="573"/>
        <v>475000</v>
      </c>
      <c r="H17818" s="68" t="s">
        <v>131</v>
      </c>
      <c r="I17818" s="72" t="s">
        <v>13849</v>
      </c>
    </row>
    <row r="17819" spans="1:9" hidden="1" x14ac:dyDescent="0.25">
      <c r="A17819" s="210">
        <v>44815</v>
      </c>
      <c r="B17819" s="59" t="s">
        <v>9866</v>
      </c>
      <c r="C17819" s="59" t="s">
        <v>13850</v>
      </c>
      <c r="D17819" s="86">
        <v>1</v>
      </c>
      <c r="E17819" s="70" t="s">
        <v>31</v>
      </c>
      <c r="F17819" s="71">
        <v>475000</v>
      </c>
      <c r="G17819" s="67">
        <f t="shared" si="573"/>
        <v>475000</v>
      </c>
      <c r="H17819" s="68" t="s">
        <v>131</v>
      </c>
      <c r="I17819" s="72" t="s">
        <v>13849</v>
      </c>
    </row>
    <row r="17820" spans="1:9" hidden="1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3"/>
        <v>180000</v>
      </c>
      <c r="H17820" s="68" t="s">
        <v>131</v>
      </c>
      <c r="I17820" s="72" t="s">
        <v>13849</v>
      </c>
    </row>
    <row r="17821" spans="1:9" hidden="1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3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10025</v>
      </c>
      <c r="C17822" s="85" t="s">
        <v>13851</v>
      </c>
      <c r="D17822" s="64">
        <v>1</v>
      </c>
      <c r="E17822" s="75" t="s">
        <v>31</v>
      </c>
      <c r="F17822" s="216">
        <v>1400000</v>
      </c>
      <c r="G17822" s="67">
        <f t="shared" si="573"/>
        <v>1400000</v>
      </c>
      <c r="H17822" s="68" t="s">
        <v>1240</v>
      </c>
      <c r="I17822" s="72" t="s">
        <v>13852</v>
      </c>
    </row>
    <row r="17823" spans="1:9" hidden="1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3"/>
        <v>180000</v>
      </c>
      <c r="H17823" s="68" t="s">
        <v>1240</v>
      </c>
      <c r="I17823" s="72" t="s">
        <v>13852</v>
      </c>
    </row>
    <row r="17824" spans="1:9" hidden="1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3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hidden="1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hidden="1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hidden="1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hidden="1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hidden="1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hidden="1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hidden="1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4">F17833*D17833</f>
        <v>52000</v>
      </c>
      <c r="H17833" s="68" t="s">
        <v>7479</v>
      </c>
      <c r="I17833" s="279"/>
    </row>
    <row r="17834" spans="1:9" hidden="1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4"/>
        <v>15000</v>
      </c>
      <c r="H17834" s="68" t="s">
        <v>7479</v>
      </c>
      <c r="I17834" s="279"/>
    </row>
    <row r="17835" spans="1:9" hidden="1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4"/>
        <v>7500</v>
      </c>
      <c r="H17835" s="68" t="s">
        <v>7479</v>
      </c>
      <c r="I17835" s="279"/>
    </row>
    <row r="17836" spans="1:9" hidden="1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4"/>
        <v>2200</v>
      </c>
      <c r="H17836" s="68" t="s">
        <v>7479</v>
      </c>
      <c r="I17836" s="279"/>
    </row>
    <row r="17837" spans="1:9" hidden="1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4"/>
        <v>3300</v>
      </c>
      <c r="H17837" s="68" t="s">
        <v>7479</v>
      </c>
      <c r="I17837" s="279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4"/>
        <v>12500</v>
      </c>
      <c r="H17838" s="68" t="s">
        <v>7479</v>
      </c>
      <c r="I17838" s="279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4"/>
        <v>75000</v>
      </c>
      <c r="H17839" s="68" t="s">
        <v>7479</v>
      </c>
      <c r="I17839" s="279"/>
    </row>
    <row r="17840" spans="1:9" hidden="1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4"/>
        <v>11500</v>
      </c>
      <c r="H17840" s="68" t="s">
        <v>7479</v>
      </c>
      <c r="I17840" s="279"/>
    </row>
    <row r="17841" spans="1:9" hidden="1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4"/>
        <v>292000</v>
      </c>
      <c r="H17841" s="68" t="s">
        <v>13709</v>
      </c>
      <c r="I17841" s="279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4"/>
        <v>93000</v>
      </c>
      <c r="H17842" s="68" t="s">
        <v>188</v>
      </c>
      <c r="I17842" s="279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4"/>
        <v>22500</v>
      </c>
      <c r="H17843" s="68" t="s">
        <v>1080</v>
      </c>
      <c r="I17843" s="279" t="s">
        <v>13853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13853</v>
      </c>
    </row>
    <row r="17845" spans="1:9" hidden="1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4"/>
        <v>126156</v>
      </c>
      <c r="H17845" s="84" t="s">
        <v>1080</v>
      </c>
      <c r="I17845" s="279" t="s">
        <v>13853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4"/>
        <v>297000</v>
      </c>
      <c r="H17846" s="68" t="s">
        <v>2678</v>
      </c>
      <c r="I17846" s="72" t="s">
        <v>13854</v>
      </c>
    </row>
    <row r="17847" spans="1:9" hidden="1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4"/>
        <v>83000</v>
      </c>
      <c r="H17847" s="68" t="s">
        <v>2678</v>
      </c>
      <c r="I17847" s="72" t="s">
        <v>13854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hidden="1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4"/>
        <v>219000</v>
      </c>
      <c r="H17849" s="68" t="s">
        <v>13709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4"/>
        <v>77500</v>
      </c>
      <c r="H17850" s="68" t="s">
        <v>13709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13709</v>
      </c>
      <c r="I17851" s="72"/>
    </row>
    <row r="17852" spans="1:9" hidden="1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hidden="1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hidden="1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x14ac:dyDescent="0.25">
      <c r="A17855" s="210">
        <v>44845</v>
      </c>
      <c r="B17855" s="59" t="s">
        <v>13830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4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4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4"/>
        <v>297000</v>
      </c>
      <c r="H17858" s="68" t="s">
        <v>1235</v>
      </c>
      <c r="I17858" s="72" t="s">
        <v>13855</v>
      </c>
    </row>
    <row r="17859" spans="1:9" hidden="1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4"/>
        <v>83000</v>
      </c>
      <c r="H17859" s="68" t="s">
        <v>1235</v>
      </c>
      <c r="I17859" s="72" t="s">
        <v>13855</v>
      </c>
    </row>
    <row r="17860" spans="1:9" hidden="1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4"/>
        <v>240000</v>
      </c>
      <c r="H17860" s="68" t="s">
        <v>621</v>
      </c>
      <c r="I17860" s="279" t="s">
        <v>13856</v>
      </c>
    </row>
    <row r="17861" spans="1:9" hidden="1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4"/>
        <v>3591000</v>
      </c>
      <c r="H17861" s="68" t="s">
        <v>621</v>
      </c>
      <c r="I17861" s="279" t="s">
        <v>13856</v>
      </c>
    </row>
    <row r="17862" spans="1:9" hidden="1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4"/>
        <v>2045000</v>
      </c>
      <c r="H17862" s="68" t="s">
        <v>621</v>
      </c>
      <c r="I17862" s="279" t="s">
        <v>13856</v>
      </c>
    </row>
    <row r="17863" spans="1:9" hidden="1" x14ac:dyDescent="0.25">
      <c r="A17863" s="210">
        <v>44845</v>
      </c>
      <c r="B17863" s="59" t="s">
        <v>9866</v>
      </c>
      <c r="C17863" s="74" t="s">
        <v>13857</v>
      </c>
      <c r="D17863" s="64">
        <v>1</v>
      </c>
      <c r="E17863" s="70" t="s">
        <v>31</v>
      </c>
      <c r="F17863" s="71">
        <v>475000</v>
      </c>
      <c r="G17863" s="67">
        <f t="shared" si="574"/>
        <v>475000</v>
      </c>
      <c r="H17863" s="68" t="s">
        <v>139</v>
      </c>
      <c r="I17863" s="279" t="s">
        <v>13858</v>
      </c>
    </row>
    <row r="17864" spans="1:9" hidden="1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4"/>
        <v>116000</v>
      </c>
      <c r="H17864" s="68" t="s">
        <v>139</v>
      </c>
      <c r="I17864" s="279" t="s">
        <v>13858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4"/>
        <v>69378</v>
      </c>
      <c r="H17865" s="68" t="s">
        <v>139</v>
      </c>
      <c r="I17865" s="279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4"/>
        <v>45000</v>
      </c>
      <c r="H17866" s="68" t="s">
        <v>977</v>
      </c>
      <c r="I17866" s="279"/>
    </row>
    <row r="17867" spans="1:9" hidden="1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4"/>
        <v>470000</v>
      </c>
      <c r="H17867" s="68" t="s">
        <v>977</v>
      </c>
      <c r="I17867" s="279"/>
    </row>
    <row r="17868" spans="1:9" hidden="1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4"/>
        <v>285000</v>
      </c>
      <c r="H17868" s="68" t="s">
        <v>977</v>
      </c>
      <c r="I17868" s="279"/>
    </row>
    <row r="17869" spans="1:9" hidden="1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4"/>
        <v>280000</v>
      </c>
      <c r="H17869" s="68" t="s">
        <v>977</v>
      </c>
      <c r="I17869" s="279"/>
    </row>
    <row r="17870" spans="1:9" hidden="1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4"/>
        <v>130000</v>
      </c>
      <c r="H17870" s="68" t="s">
        <v>13859</v>
      </c>
      <c r="I17870" s="279"/>
    </row>
    <row r="17871" spans="1:9" hidden="1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4"/>
        <v>160000</v>
      </c>
      <c r="H17871" s="68" t="s">
        <v>977</v>
      </c>
      <c r="I17871" s="279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4"/>
        <v>28000</v>
      </c>
      <c r="H17872" s="68" t="s">
        <v>977</v>
      </c>
      <c r="I17872" s="279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4"/>
        <v>155000</v>
      </c>
      <c r="H17873" s="68" t="s">
        <v>507</v>
      </c>
      <c r="I17873" s="279"/>
    </row>
    <row r="17874" spans="1:9" x14ac:dyDescent="0.25">
      <c r="A17874" s="210">
        <v>44845</v>
      </c>
      <c r="B17874" s="59" t="s">
        <v>13830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4"/>
        <v>20000</v>
      </c>
      <c r="H17874" s="68" t="s">
        <v>127</v>
      </c>
      <c r="I17874" s="279"/>
    </row>
    <row r="17875" spans="1:9" hidden="1" x14ac:dyDescent="0.25">
      <c r="A17875" s="210">
        <v>44845</v>
      </c>
      <c r="B17875" s="59" t="s">
        <v>110</v>
      </c>
      <c r="C17875" s="59" t="s">
        <v>13860</v>
      </c>
      <c r="D17875" s="64">
        <v>1</v>
      </c>
      <c r="E17875" s="75" t="s">
        <v>31</v>
      </c>
      <c r="F17875" s="216">
        <v>2100000</v>
      </c>
      <c r="G17875" s="67">
        <f t="shared" si="574"/>
        <v>2100000</v>
      </c>
      <c r="H17875" s="84" t="s">
        <v>1039</v>
      </c>
      <c r="I17875" s="279" t="s">
        <v>13861</v>
      </c>
    </row>
    <row r="17876" spans="1:9" hidden="1" x14ac:dyDescent="0.25">
      <c r="A17876" s="210">
        <v>44845</v>
      </c>
      <c r="B17876" s="59" t="s">
        <v>110</v>
      </c>
      <c r="C17876" s="59" t="s">
        <v>13862</v>
      </c>
      <c r="D17876" s="59">
        <v>1</v>
      </c>
      <c r="E17876" s="59" t="s">
        <v>31</v>
      </c>
      <c r="F17876" s="60">
        <v>2100000</v>
      </c>
      <c r="G17876" s="67">
        <f t="shared" si="574"/>
        <v>2100000</v>
      </c>
      <c r="H17876" s="84" t="s">
        <v>1039</v>
      </c>
      <c r="I17876" s="279" t="s">
        <v>13861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4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4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4"/>
        <v>220000</v>
      </c>
      <c r="H17879" s="68" t="s">
        <v>7513</v>
      </c>
      <c r="I17879" s="59"/>
    </row>
    <row r="17880" spans="1:9" hidden="1" x14ac:dyDescent="0.25">
      <c r="A17880" s="210">
        <v>44845</v>
      </c>
      <c r="B17880" s="59" t="s">
        <v>12767</v>
      </c>
      <c r="C17880" s="59" t="s">
        <v>13863</v>
      </c>
      <c r="D17880" s="64">
        <v>1</v>
      </c>
      <c r="E17880" s="75" t="s">
        <v>31</v>
      </c>
      <c r="F17880" s="67">
        <v>1400000</v>
      </c>
      <c r="G17880" s="67">
        <f t="shared" si="574"/>
        <v>1400000</v>
      </c>
      <c r="H17880" s="84" t="s">
        <v>1824</v>
      </c>
      <c r="I17880" s="59" t="s">
        <v>13864</v>
      </c>
    </row>
    <row r="17881" spans="1:9" hidden="1" x14ac:dyDescent="0.25">
      <c r="A17881" s="210">
        <v>44845</v>
      </c>
      <c r="B17881" s="59" t="s">
        <v>12767</v>
      </c>
      <c r="C17881" s="59" t="s">
        <v>13865</v>
      </c>
      <c r="D17881" s="59">
        <v>1</v>
      </c>
      <c r="E17881" s="75" t="s">
        <v>31</v>
      </c>
      <c r="F17881" s="67">
        <v>1400000</v>
      </c>
      <c r="G17881" s="67">
        <f t="shared" si="574"/>
        <v>1400000</v>
      </c>
      <c r="H17881" s="84" t="s">
        <v>1824</v>
      </c>
      <c r="I17881" s="59" t="s">
        <v>13864</v>
      </c>
    </row>
    <row r="17882" spans="1:9" hidden="1" x14ac:dyDescent="0.25">
      <c r="A17882" s="210">
        <v>44845</v>
      </c>
      <c r="B17882" s="59" t="s">
        <v>12767</v>
      </c>
      <c r="C17882" s="85" t="s">
        <v>13866</v>
      </c>
      <c r="D17882" s="59">
        <v>1</v>
      </c>
      <c r="E17882" s="75" t="s">
        <v>31</v>
      </c>
      <c r="F17882" s="67">
        <v>1400000</v>
      </c>
      <c r="G17882" s="67">
        <f t="shared" si="574"/>
        <v>1400000</v>
      </c>
      <c r="H17882" s="84" t="s">
        <v>1824</v>
      </c>
      <c r="I17882" s="59" t="s">
        <v>13864</v>
      </c>
    </row>
    <row r="17883" spans="1:9" hidden="1" x14ac:dyDescent="0.25">
      <c r="A17883" s="210">
        <v>44845</v>
      </c>
      <c r="B17883" s="59" t="s">
        <v>12767</v>
      </c>
      <c r="C17883" s="74" t="s">
        <v>13867</v>
      </c>
      <c r="D17883" s="59">
        <v>1</v>
      </c>
      <c r="E17883" s="75" t="s">
        <v>31</v>
      </c>
      <c r="F17883" s="67">
        <v>1400000</v>
      </c>
      <c r="G17883" s="67">
        <f t="shared" si="574"/>
        <v>1400000</v>
      </c>
      <c r="H17883" s="84" t="s">
        <v>1824</v>
      </c>
      <c r="I17883" s="59" t="s">
        <v>13864</v>
      </c>
    </row>
    <row r="17884" spans="1:9" hidden="1" x14ac:dyDescent="0.25">
      <c r="A17884" s="210">
        <v>44845</v>
      </c>
      <c r="B17884" s="59" t="s">
        <v>12788</v>
      </c>
      <c r="C17884" s="74" t="s">
        <v>13868</v>
      </c>
      <c r="D17884" s="64">
        <v>1</v>
      </c>
      <c r="E17884" s="75" t="s">
        <v>31</v>
      </c>
      <c r="F17884" s="66">
        <v>1700000</v>
      </c>
      <c r="G17884" s="67">
        <f t="shared" si="574"/>
        <v>1700000</v>
      </c>
      <c r="H17884" s="84" t="s">
        <v>1824</v>
      </c>
      <c r="I17884" s="59" t="s">
        <v>13864</v>
      </c>
    </row>
    <row r="17885" spans="1:9" hidden="1" x14ac:dyDescent="0.25">
      <c r="A17885" s="210">
        <v>44845</v>
      </c>
      <c r="B17885" s="59" t="s">
        <v>12788</v>
      </c>
      <c r="C17885" s="180" t="s">
        <v>13869</v>
      </c>
      <c r="D17885" s="64">
        <v>1</v>
      </c>
      <c r="E17885" s="75" t="s">
        <v>31</v>
      </c>
      <c r="F17885" s="66">
        <v>1700000</v>
      </c>
      <c r="G17885" s="67">
        <f t="shared" si="574"/>
        <v>1700000</v>
      </c>
      <c r="H17885" s="84" t="s">
        <v>1824</v>
      </c>
      <c r="I17885" s="59" t="s">
        <v>13864</v>
      </c>
    </row>
    <row r="17886" spans="1:9" hidden="1" x14ac:dyDescent="0.25">
      <c r="A17886" s="210">
        <v>44845</v>
      </c>
      <c r="B17886" s="59" t="s">
        <v>12788</v>
      </c>
      <c r="C17886" s="85" t="s">
        <v>13870</v>
      </c>
      <c r="D17886" s="64">
        <v>1</v>
      </c>
      <c r="E17886" s="75" t="s">
        <v>31</v>
      </c>
      <c r="F17886" s="66">
        <v>1700000</v>
      </c>
      <c r="G17886" s="67">
        <f t="shared" si="574"/>
        <v>1700000</v>
      </c>
      <c r="H17886" s="84" t="s">
        <v>1824</v>
      </c>
      <c r="I17886" s="59" t="s">
        <v>13864</v>
      </c>
    </row>
    <row r="17887" spans="1:9" hidden="1" x14ac:dyDescent="0.25">
      <c r="A17887" s="210">
        <v>44845</v>
      </c>
      <c r="B17887" s="59" t="s">
        <v>12788</v>
      </c>
      <c r="C17887" s="59" t="s">
        <v>13871</v>
      </c>
      <c r="D17887" s="59">
        <v>1</v>
      </c>
      <c r="E17887" s="75" t="s">
        <v>31</v>
      </c>
      <c r="F17887" s="66">
        <v>1700000</v>
      </c>
      <c r="G17887" s="67">
        <f t="shared" si="574"/>
        <v>1700000</v>
      </c>
      <c r="H17887" s="84" t="s">
        <v>1824</v>
      </c>
      <c r="I17887" s="59" t="s">
        <v>13864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4"/>
        <v>6350000</v>
      </c>
      <c r="H17888" s="84" t="s">
        <v>1824</v>
      </c>
      <c r="I17888" s="59" t="s">
        <v>13864</v>
      </c>
    </row>
    <row r="17889" spans="1:9" hidden="1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4"/>
        <v>390000</v>
      </c>
      <c r="H17889" s="84" t="s">
        <v>1824</v>
      </c>
      <c r="I17889" s="59" t="s">
        <v>13864</v>
      </c>
    </row>
    <row r="17890" spans="1:9" hidden="1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4"/>
        <v>360000</v>
      </c>
      <c r="H17890" s="84" t="s">
        <v>1824</v>
      </c>
      <c r="I17890" s="59" t="s">
        <v>13864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13864</v>
      </c>
    </row>
    <row r="17892" spans="1:9" hidden="1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13872</v>
      </c>
    </row>
    <row r="17893" spans="1:9" hidden="1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13872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4"/>
        <v>624402</v>
      </c>
      <c r="H17894" s="68" t="s">
        <v>1824</v>
      </c>
      <c r="I17894" s="59" t="s">
        <v>13872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4"/>
        <v>77500</v>
      </c>
      <c r="H17895" s="68" t="s">
        <v>7529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4"/>
        <v>387500</v>
      </c>
      <c r="H17896" s="68" t="s">
        <v>13709</v>
      </c>
      <c r="I17896" s="72"/>
    </row>
    <row r="17897" spans="1:9" hidden="1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13709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13709</v>
      </c>
      <c r="I17898" s="72"/>
    </row>
    <row r="17899" spans="1:9" hidden="1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5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12767</v>
      </c>
      <c r="C17900" s="59" t="s">
        <v>13873</v>
      </c>
      <c r="D17900" s="59">
        <v>1</v>
      </c>
      <c r="E17900" s="70" t="s">
        <v>31</v>
      </c>
      <c r="F17900" s="60">
        <v>1400000</v>
      </c>
      <c r="G17900" s="67">
        <f t="shared" si="575"/>
        <v>1400000</v>
      </c>
      <c r="H17900" s="340" t="s">
        <v>3171</v>
      </c>
      <c r="I17900" s="72" t="s">
        <v>13874</v>
      </c>
    </row>
    <row r="17901" spans="1:9" hidden="1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13874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13874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5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5"/>
        <v>4237000</v>
      </c>
      <c r="H17904" s="68" t="s">
        <v>127</v>
      </c>
      <c r="I17904" s="72"/>
    </row>
    <row r="17905" spans="1:9" x14ac:dyDescent="0.25">
      <c r="A17905" s="210">
        <v>44876</v>
      </c>
      <c r="B17905" s="59" t="s">
        <v>13875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5"/>
        <v>31000</v>
      </c>
      <c r="H17906" s="68" t="s">
        <v>3461</v>
      </c>
      <c r="I17906" s="279" t="s">
        <v>13876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5"/>
        <v>34689</v>
      </c>
      <c r="H17907" s="68" t="s">
        <v>3461</v>
      </c>
      <c r="I17907" s="279" t="s">
        <v>13876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5"/>
        <v>297000</v>
      </c>
      <c r="H17908" s="68" t="s">
        <v>759</v>
      </c>
      <c r="I17908" s="279" t="s">
        <v>13877</v>
      </c>
    </row>
    <row r="17909" spans="1:9" hidden="1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13877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6">F17910*D17910</f>
        <v>264000</v>
      </c>
      <c r="H17910" s="68" t="s">
        <v>843</v>
      </c>
      <c r="I17910" s="279" t="s">
        <v>13878</v>
      </c>
    </row>
    <row r="17911" spans="1:9" hidden="1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6"/>
        <v>500000</v>
      </c>
      <c r="H17911" s="68" t="s">
        <v>188</v>
      </c>
      <c r="I17911" s="279" t="s">
        <v>13879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6"/>
        <v>910000</v>
      </c>
      <c r="H17912" s="68" t="s">
        <v>188</v>
      </c>
      <c r="I17912" s="279" t="s">
        <v>13879</v>
      </c>
    </row>
    <row r="17913" spans="1:9" hidden="1" x14ac:dyDescent="0.25">
      <c r="A17913" s="210">
        <v>44876</v>
      </c>
      <c r="B17913" s="59" t="s">
        <v>110</v>
      </c>
      <c r="C17913" s="74" t="s">
        <v>13880</v>
      </c>
      <c r="D17913" s="86">
        <v>1</v>
      </c>
      <c r="E17913" s="112" t="s">
        <v>66</v>
      </c>
      <c r="F17913" s="67">
        <v>2100000</v>
      </c>
      <c r="G17913" s="67">
        <f t="shared" si="576"/>
        <v>2100000</v>
      </c>
      <c r="H17913" s="68" t="s">
        <v>188</v>
      </c>
      <c r="I17913" s="279" t="s">
        <v>13879</v>
      </c>
    </row>
    <row r="17914" spans="1:9" hidden="1" x14ac:dyDescent="0.25">
      <c r="A17914" s="210">
        <v>44876</v>
      </c>
      <c r="B17914" s="59" t="s">
        <v>110</v>
      </c>
      <c r="C17914" s="74" t="s">
        <v>13881</v>
      </c>
      <c r="D17914" s="64">
        <v>1</v>
      </c>
      <c r="E17914" s="112" t="s">
        <v>66</v>
      </c>
      <c r="F17914" s="67">
        <v>2100000</v>
      </c>
      <c r="G17914" s="67">
        <f t="shared" si="576"/>
        <v>2100000</v>
      </c>
      <c r="H17914" s="68" t="s">
        <v>188</v>
      </c>
      <c r="I17914" s="279" t="s">
        <v>13879</v>
      </c>
    </row>
    <row r="17915" spans="1:9" hidden="1" x14ac:dyDescent="0.25">
      <c r="A17915" s="210">
        <v>44876</v>
      </c>
      <c r="B17915" s="59" t="s">
        <v>110</v>
      </c>
      <c r="C17915" s="74" t="s">
        <v>13882</v>
      </c>
      <c r="D17915" s="59">
        <v>1</v>
      </c>
      <c r="E17915" s="112" t="s">
        <v>66</v>
      </c>
      <c r="F17915" s="67">
        <v>2100000</v>
      </c>
      <c r="G17915" s="67">
        <f t="shared" si="576"/>
        <v>2100000</v>
      </c>
      <c r="H17915" s="68" t="s">
        <v>188</v>
      </c>
      <c r="I17915" s="279" t="s">
        <v>13879</v>
      </c>
    </row>
    <row r="17916" spans="1:9" hidden="1" x14ac:dyDescent="0.25">
      <c r="A17916" s="210">
        <v>44876</v>
      </c>
      <c r="B17916" s="59" t="s">
        <v>110</v>
      </c>
      <c r="C17916" s="85" t="s">
        <v>13883</v>
      </c>
      <c r="D17916" s="64">
        <v>1</v>
      </c>
      <c r="E17916" s="112" t="s">
        <v>66</v>
      </c>
      <c r="F17916" s="67">
        <v>2100000</v>
      </c>
      <c r="G17916" s="67">
        <f t="shared" si="576"/>
        <v>2100000</v>
      </c>
      <c r="H17916" s="68" t="s">
        <v>188</v>
      </c>
      <c r="I17916" s="279" t="s">
        <v>13879</v>
      </c>
    </row>
    <row r="17917" spans="1:9" hidden="1" x14ac:dyDescent="0.25">
      <c r="A17917" s="210">
        <v>44876</v>
      </c>
      <c r="B17917" s="59" t="s">
        <v>12788</v>
      </c>
      <c r="C17917" s="59" t="s">
        <v>13884</v>
      </c>
      <c r="D17917" s="64">
        <v>1</v>
      </c>
      <c r="E17917" s="75" t="s">
        <v>31</v>
      </c>
      <c r="F17917" s="216">
        <v>1700000</v>
      </c>
      <c r="G17917" s="67">
        <f t="shared" si="576"/>
        <v>1700000</v>
      </c>
      <c r="H17917" s="84" t="s">
        <v>9598</v>
      </c>
      <c r="I17917" s="279" t="s">
        <v>13885</v>
      </c>
    </row>
    <row r="17918" spans="1:9" hidden="1" x14ac:dyDescent="0.25">
      <c r="A17918" s="210">
        <v>44876</v>
      </c>
      <c r="B17918" s="59" t="s">
        <v>12894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6"/>
        <v>290000</v>
      </c>
      <c r="H17918" s="84" t="s">
        <v>504</v>
      </c>
      <c r="I17918" s="279" t="s">
        <v>13885</v>
      </c>
    </row>
    <row r="17919" spans="1:9" hidden="1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6"/>
        <v>170000</v>
      </c>
      <c r="H17919" s="84" t="s">
        <v>9598</v>
      </c>
      <c r="I17919" s="279" t="s">
        <v>13885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6"/>
        <v>35000</v>
      </c>
      <c r="H17920" s="84" t="s">
        <v>9598</v>
      </c>
      <c r="I17920" s="279" t="s">
        <v>13885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6"/>
        <v>140000</v>
      </c>
      <c r="H17921" s="84" t="s">
        <v>504</v>
      </c>
      <c r="I17921" s="279" t="s">
        <v>13885</v>
      </c>
    </row>
    <row r="17922" spans="1:9" x14ac:dyDescent="0.25">
      <c r="A17922" s="210">
        <v>44906</v>
      </c>
      <c r="B17922" s="59" t="s">
        <v>13875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6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13886</v>
      </c>
      <c r="I17923" s="72" t="s">
        <v>13887</v>
      </c>
    </row>
    <row r="17924" spans="1:9" hidden="1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13888</v>
      </c>
    </row>
    <row r="17925" spans="1:9" hidden="1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13888</v>
      </c>
    </row>
    <row r="17926" spans="1:9" hidden="1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6"/>
        <v>181500</v>
      </c>
      <c r="H17926" s="68" t="s">
        <v>1235</v>
      </c>
      <c r="I17926" s="72" t="s">
        <v>13888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13888</v>
      </c>
    </row>
    <row r="17928" spans="1:9" x14ac:dyDescent="0.25">
      <c r="A17928" s="210">
        <v>44906</v>
      </c>
      <c r="B17928" s="59" t="s">
        <v>13875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7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7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7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7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7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7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7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7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7"/>
        <v>1500</v>
      </c>
      <c r="H17937" s="68" t="s">
        <v>127</v>
      </c>
      <c r="I17937" s="72"/>
    </row>
    <row r="17938" spans="1:10" x14ac:dyDescent="0.25">
      <c r="A17938" s="210">
        <v>44906</v>
      </c>
      <c r="B17938" s="59" t="s">
        <v>13875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7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7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7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6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61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6"/>
        <v>625000</v>
      </c>
      <c r="H17942" s="346" t="s">
        <v>7541</v>
      </c>
      <c r="I17942" s="347"/>
    </row>
    <row r="17943" spans="1:10" hidden="1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6"/>
        <v>32000</v>
      </c>
      <c r="H17943" s="68" t="s">
        <v>7529</v>
      </c>
      <c r="I17943" s="72"/>
    </row>
    <row r="17944" spans="1:10" hidden="1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6"/>
        <v>77500</v>
      </c>
      <c r="H17944" s="68" t="s">
        <v>7529</v>
      </c>
      <c r="I17944" s="72"/>
    </row>
    <row r="17945" spans="1:10" hidden="1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6"/>
        <v>100000</v>
      </c>
      <c r="H17948" s="68" t="s">
        <v>582</v>
      </c>
      <c r="I17948" s="279"/>
    </row>
    <row r="17949" spans="1:10" hidden="1" x14ac:dyDescent="0.25">
      <c r="A17949" s="210">
        <v>44906</v>
      </c>
      <c r="B17949" s="78" t="s">
        <v>96</v>
      </c>
      <c r="C17949" s="74" t="s">
        <v>13889</v>
      </c>
      <c r="D17949" s="59">
        <v>1</v>
      </c>
      <c r="E17949" s="112" t="s">
        <v>31</v>
      </c>
      <c r="F17949" s="60">
        <v>3400000</v>
      </c>
      <c r="G17949" s="67">
        <f t="shared" si="576"/>
        <v>3400000</v>
      </c>
      <c r="H17949" s="68" t="s">
        <v>13890</v>
      </c>
      <c r="I17949" s="279" t="s">
        <v>13891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13892</v>
      </c>
      <c r="D17950" s="86">
        <v>1</v>
      </c>
      <c r="E17950" s="70" t="s">
        <v>31</v>
      </c>
      <c r="F17950" s="71">
        <v>3400000</v>
      </c>
      <c r="G17950" s="67">
        <f t="shared" si="576"/>
        <v>3400000</v>
      </c>
      <c r="H17950" s="68" t="s">
        <v>13890</v>
      </c>
      <c r="I17950" s="279" t="s">
        <v>13891</v>
      </c>
    </row>
    <row r="17951" spans="1:10" hidden="1" x14ac:dyDescent="0.25">
      <c r="A17951" s="210">
        <v>44906</v>
      </c>
      <c r="B17951" s="59" t="s">
        <v>12894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13890</v>
      </c>
      <c r="I17951" s="279" t="s">
        <v>13891</v>
      </c>
    </row>
    <row r="17952" spans="1:10" hidden="1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78">F17952*D17952</f>
        <v>180000</v>
      </c>
      <c r="H17952" s="68" t="s">
        <v>13893</v>
      </c>
      <c r="I17952" s="279" t="s">
        <v>13894</v>
      </c>
    </row>
    <row r="17953" spans="1:9" hidden="1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78"/>
        <v>500000</v>
      </c>
      <c r="H17953" s="84" t="s">
        <v>601</v>
      </c>
      <c r="I17953" s="279" t="s">
        <v>13895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78"/>
        <v>297000</v>
      </c>
      <c r="H17954" s="84" t="s">
        <v>601</v>
      </c>
      <c r="I17954" s="279" t="s">
        <v>13895</v>
      </c>
    </row>
    <row r="17955" spans="1:9" hidden="1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78"/>
        <v>83000</v>
      </c>
      <c r="H17955" s="84" t="s">
        <v>601</v>
      </c>
      <c r="I17955" s="279" t="s">
        <v>13895</v>
      </c>
    </row>
    <row r="17956" spans="1:9" hidden="1" x14ac:dyDescent="0.25">
      <c r="A17956" s="210">
        <v>44906</v>
      </c>
      <c r="B17956" s="59" t="s">
        <v>12788</v>
      </c>
      <c r="C17956" s="74" t="s">
        <v>13896</v>
      </c>
      <c r="D17956" s="59">
        <v>1</v>
      </c>
      <c r="E17956" s="112" t="s">
        <v>31</v>
      </c>
      <c r="F17956" s="67">
        <v>1700000</v>
      </c>
      <c r="G17956" s="67">
        <f t="shared" si="578"/>
        <v>1700000</v>
      </c>
      <c r="H17956" s="68" t="s">
        <v>502</v>
      </c>
      <c r="I17956" s="279" t="s">
        <v>13897</v>
      </c>
    </row>
    <row r="17957" spans="1:9" hidden="1" x14ac:dyDescent="0.25">
      <c r="A17957" s="210">
        <v>44906</v>
      </c>
      <c r="B17957" s="59" t="s">
        <v>12788</v>
      </c>
      <c r="C17957" s="85" t="s">
        <v>13898</v>
      </c>
      <c r="D17957" s="64">
        <v>1</v>
      </c>
      <c r="E17957" s="112" t="s">
        <v>31</v>
      </c>
      <c r="F17957" s="67">
        <v>1700000</v>
      </c>
      <c r="G17957" s="67">
        <f t="shared" si="578"/>
        <v>1700000</v>
      </c>
      <c r="H17957" s="68" t="s">
        <v>502</v>
      </c>
      <c r="I17957" s="279" t="s">
        <v>13897</v>
      </c>
    </row>
    <row r="17958" spans="1:9" hidden="1" x14ac:dyDescent="0.25">
      <c r="A17958" s="210">
        <v>44906</v>
      </c>
      <c r="B17958" s="59" t="s">
        <v>12767</v>
      </c>
      <c r="C17958" s="59" t="s">
        <v>13899</v>
      </c>
      <c r="D17958" s="86">
        <v>1</v>
      </c>
      <c r="E17958" s="70" t="s">
        <v>31</v>
      </c>
      <c r="F17958" s="71">
        <v>1400000</v>
      </c>
      <c r="G17958" s="67">
        <f t="shared" si="578"/>
        <v>1400000</v>
      </c>
      <c r="H17958" s="68" t="s">
        <v>502</v>
      </c>
      <c r="I17958" s="279" t="s">
        <v>13897</v>
      </c>
    </row>
    <row r="17959" spans="1:9" hidden="1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78"/>
        <v>340000</v>
      </c>
      <c r="H17959" s="68" t="s">
        <v>502</v>
      </c>
      <c r="I17959" s="279" t="s">
        <v>13897</v>
      </c>
    </row>
    <row r="17960" spans="1:9" hidden="1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78"/>
        <v>500000</v>
      </c>
      <c r="H17960" s="84" t="s">
        <v>1982</v>
      </c>
      <c r="I17960" s="279" t="s">
        <v>13900</v>
      </c>
    </row>
    <row r="17961" spans="1:9" hidden="1" x14ac:dyDescent="0.25">
      <c r="A17961" s="210">
        <v>44906</v>
      </c>
      <c r="B17961" s="59" t="s">
        <v>12767</v>
      </c>
      <c r="C17961" s="74" t="s">
        <v>13901</v>
      </c>
      <c r="D17961" s="64">
        <v>1</v>
      </c>
      <c r="E17961" s="65" t="s">
        <v>31</v>
      </c>
      <c r="F17961" s="71">
        <v>1400000</v>
      </c>
      <c r="G17961" s="93">
        <f t="shared" si="578"/>
        <v>1400000</v>
      </c>
      <c r="H17961" s="84" t="s">
        <v>13902</v>
      </c>
      <c r="I17961" s="279" t="s">
        <v>13903</v>
      </c>
    </row>
    <row r="17962" spans="1:9" hidden="1" x14ac:dyDescent="0.25">
      <c r="A17962" s="210">
        <v>44906</v>
      </c>
      <c r="B17962" s="59" t="s">
        <v>12767</v>
      </c>
      <c r="C17962" s="74" t="s">
        <v>13904</v>
      </c>
      <c r="D17962" s="64">
        <v>1</v>
      </c>
      <c r="E17962" s="112" t="s">
        <v>31</v>
      </c>
      <c r="F17962" s="71">
        <v>1400000</v>
      </c>
      <c r="G17962" s="67">
        <f t="shared" si="578"/>
        <v>1400000</v>
      </c>
      <c r="H17962" s="84" t="s">
        <v>13902</v>
      </c>
      <c r="I17962" s="279" t="s">
        <v>13903</v>
      </c>
    </row>
    <row r="17963" spans="1:9" hidden="1" x14ac:dyDescent="0.25">
      <c r="A17963" s="210">
        <v>44906</v>
      </c>
      <c r="B17963" s="59" t="s">
        <v>440</v>
      </c>
      <c r="C17963" s="341" t="s">
        <v>13905</v>
      </c>
      <c r="D17963" s="59">
        <v>1</v>
      </c>
      <c r="E17963" s="112" t="s">
        <v>31</v>
      </c>
      <c r="F17963" s="60">
        <v>3700000</v>
      </c>
      <c r="G17963" s="67">
        <f t="shared" si="578"/>
        <v>3700000</v>
      </c>
      <c r="H17963" s="84" t="s">
        <v>13906</v>
      </c>
      <c r="I17963" s="279" t="s">
        <v>13903</v>
      </c>
    </row>
    <row r="17964" spans="1:9" hidden="1" x14ac:dyDescent="0.25">
      <c r="A17964" s="210">
        <v>44906</v>
      </c>
      <c r="B17964" s="59" t="s">
        <v>440</v>
      </c>
      <c r="C17964" s="341" t="s">
        <v>13907</v>
      </c>
      <c r="D17964" s="64">
        <v>1</v>
      </c>
      <c r="E17964" s="75" t="s">
        <v>31</v>
      </c>
      <c r="F17964" s="60">
        <v>3700000</v>
      </c>
      <c r="G17964" s="67">
        <f t="shared" si="578"/>
        <v>3700000</v>
      </c>
      <c r="H17964" s="84" t="s">
        <v>13906</v>
      </c>
      <c r="I17964" s="279" t="s">
        <v>13903</v>
      </c>
    </row>
    <row r="17965" spans="1:9" hidden="1" x14ac:dyDescent="0.25">
      <c r="A17965" s="210">
        <v>44906</v>
      </c>
      <c r="B17965" s="78" t="s">
        <v>96</v>
      </c>
      <c r="C17965" s="362" t="s">
        <v>13908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13909</v>
      </c>
      <c r="I17965" s="279" t="s">
        <v>13903</v>
      </c>
    </row>
    <row r="17966" spans="1:9" hidden="1" x14ac:dyDescent="0.25">
      <c r="A17966" s="210">
        <v>44906</v>
      </c>
      <c r="B17966" s="78" t="s">
        <v>96</v>
      </c>
      <c r="C17966" s="262" t="s">
        <v>13910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13909</v>
      </c>
      <c r="I17966" s="279" t="s">
        <v>13903</v>
      </c>
    </row>
    <row r="17967" spans="1:9" hidden="1" x14ac:dyDescent="0.25">
      <c r="A17967" s="210">
        <v>44906</v>
      </c>
      <c r="B17967" s="78" t="s">
        <v>96</v>
      </c>
      <c r="C17967" s="59" t="s">
        <v>13911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13903</v>
      </c>
    </row>
    <row r="17968" spans="1:9" hidden="1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79">F17968*D17968</f>
        <v>1000000</v>
      </c>
      <c r="H17968" s="84" t="s">
        <v>101</v>
      </c>
      <c r="I17968" s="279" t="s">
        <v>13903</v>
      </c>
    </row>
    <row r="17969" spans="1:9" hidden="1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79"/>
        <v>50000</v>
      </c>
      <c r="H17969" s="84" t="s">
        <v>101</v>
      </c>
      <c r="I17969" s="59" t="s">
        <v>13903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79"/>
        <v>830000</v>
      </c>
      <c r="H17970" s="84" t="s">
        <v>101</v>
      </c>
      <c r="I17970" s="59" t="s">
        <v>13903</v>
      </c>
    </row>
    <row r="17971" spans="1:9" hidden="1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79"/>
        <v>350000</v>
      </c>
      <c r="H17971" s="68" t="s">
        <v>887</v>
      </c>
      <c r="I17971" s="72"/>
    </row>
    <row r="17972" spans="1:9" hidden="1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79"/>
        <v>75000</v>
      </c>
      <c r="H17972" s="68" t="s">
        <v>7479</v>
      </c>
      <c r="I17972" s="72"/>
    </row>
    <row r="17973" spans="1:9" hidden="1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79"/>
        <v>150000</v>
      </c>
      <c r="H17973" s="68" t="s">
        <v>127</v>
      </c>
      <c r="I17973" s="72"/>
    </row>
    <row r="17974" spans="1:9" x14ac:dyDescent="0.25">
      <c r="A17974" s="59" t="s">
        <v>7545</v>
      </c>
      <c r="B17974" s="59" t="s">
        <v>13875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79"/>
        <v>31300</v>
      </c>
      <c r="H17974" s="68" t="s">
        <v>127</v>
      </c>
      <c r="I17974" s="72"/>
    </row>
    <row r="17975" spans="1:9" hidden="1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79"/>
        <v>325000</v>
      </c>
      <c r="H17975" s="68" t="s">
        <v>977</v>
      </c>
      <c r="I17975" s="72"/>
    </row>
    <row r="17976" spans="1:9" hidden="1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79"/>
        <v>350000</v>
      </c>
      <c r="H17976" s="68" t="s">
        <v>7501</v>
      </c>
      <c r="I17976" s="72"/>
    </row>
    <row r="17977" spans="1:9" hidden="1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79"/>
        <v>900000</v>
      </c>
      <c r="H17977" s="68" t="s">
        <v>7501</v>
      </c>
      <c r="I17977" s="72"/>
    </row>
    <row r="17978" spans="1:9" hidden="1" x14ac:dyDescent="0.25">
      <c r="A17978" s="59" t="s">
        <v>7545</v>
      </c>
      <c r="B17978" s="78" t="s">
        <v>3374</v>
      </c>
      <c r="C17978" s="76" t="s">
        <v>13912</v>
      </c>
      <c r="D17978" s="64">
        <v>1</v>
      </c>
      <c r="E17978" s="112" t="s">
        <v>31</v>
      </c>
      <c r="F17978" s="71">
        <v>1650000</v>
      </c>
      <c r="G17978" s="67">
        <f t="shared" si="579"/>
        <v>1650000</v>
      </c>
      <c r="H17978" s="68" t="s">
        <v>7501</v>
      </c>
      <c r="I17978" s="72"/>
    </row>
    <row r="17979" spans="1:9" hidden="1" x14ac:dyDescent="0.25">
      <c r="A17979" s="59" t="s">
        <v>7545</v>
      </c>
      <c r="B17979" s="78" t="s">
        <v>3374</v>
      </c>
      <c r="C17979" s="76" t="s">
        <v>13913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hidden="1" x14ac:dyDescent="0.25">
      <c r="A17980" s="59" t="s">
        <v>7545</v>
      </c>
      <c r="B17980" s="78" t="s">
        <v>3374</v>
      </c>
      <c r="C17980" s="76" t="s">
        <v>13914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hidden="1" x14ac:dyDescent="0.25">
      <c r="A17981" s="59" t="s">
        <v>7545</v>
      </c>
      <c r="B17981" s="78" t="s">
        <v>3374</v>
      </c>
      <c r="C17981" s="76" t="s">
        <v>13915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hidden="1" x14ac:dyDescent="0.25">
      <c r="A17982" s="59" t="s">
        <v>7545</v>
      </c>
      <c r="B17982" s="78" t="s">
        <v>3374</v>
      </c>
      <c r="C17982" s="76" t="s">
        <v>13916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hidden="1" x14ac:dyDescent="0.25">
      <c r="A17983" s="59" t="s">
        <v>7545</v>
      </c>
      <c r="B17983" s="78" t="s">
        <v>3374</v>
      </c>
      <c r="C17983" s="76" t="s">
        <v>13917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hidden="1" x14ac:dyDescent="0.25">
      <c r="A17984" s="59" t="s">
        <v>7545</v>
      </c>
      <c r="B17984" s="78" t="s">
        <v>3374</v>
      </c>
      <c r="C17984" s="76" t="s">
        <v>13918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hidden="1" x14ac:dyDescent="0.25">
      <c r="A17985" s="59" t="s">
        <v>7545</v>
      </c>
      <c r="B17985" s="59" t="s">
        <v>12894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80">F17985*D17985</f>
        <v>290000</v>
      </c>
      <c r="H17985" s="68" t="s">
        <v>7501</v>
      </c>
      <c r="I17985" s="72"/>
    </row>
    <row r="17986" spans="1:9" hidden="1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80"/>
        <v>158000</v>
      </c>
      <c r="H17986" s="68" t="s">
        <v>7501</v>
      </c>
      <c r="I17986" s="72"/>
    </row>
    <row r="17987" spans="1:9" x14ac:dyDescent="0.25">
      <c r="A17987" s="59" t="s">
        <v>7545</v>
      </c>
      <c r="B17987" s="59" t="s">
        <v>13875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hidden="1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80"/>
        <v>10000</v>
      </c>
      <c r="H17988" s="68" t="s">
        <v>2208</v>
      </c>
      <c r="I17988" s="72" t="s">
        <v>13919</v>
      </c>
    </row>
    <row r="17989" spans="1:9" hidden="1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13919</v>
      </c>
    </row>
    <row r="17990" spans="1:9" hidden="1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13919</v>
      </c>
    </row>
    <row r="17991" spans="1:9" hidden="1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80"/>
        <v>208134</v>
      </c>
      <c r="H17991" s="68" t="s">
        <v>2208</v>
      </c>
      <c r="I17991" s="72" t="s">
        <v>13919</v>
      </c>
    </row>
    <row r="17992" spans="1:9" hidden="1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80"/>
        <v>15000</v>
      </c>
      <c r="H17992" s="68" t="s">
        <v>2208</v>
      </c>
      <c r="I17992" s="72" t="s">
        <v>13919</v>
      </c>
    </row>
    <row r="17993" spans="1:9" hidden="1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80"/>
        <v>297000</v>
      </c>
      <c r="H17993" s="68" t="s">
        <v>1571</v>
      </c>
      <c r="I17993" s="72" t="s">
        <v>13920</v>
      </c>
    </row>
    <row r="17994" spans="1:9" hidden="1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13920</v>
      </c>
    </row>
    <row r="17995" spans="1:9" hidden="1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80"/>
        <v>210000</v>
      </c>
      <c r="H17995" s="68" t="s">
        <v>1571</v>
      </c>
      <c r="I17995" s="72" t="s">
        <v>13920</v>
      </c>
    </row>
    <row r="17996" spans="1:9" hidden="1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80"/>
        <v>185000</v>
      </c>
      <c r="H17996" s="68" t="s">
        <v>843</v>
      </c>
      <c r="I17996" s="72" t="s">
        <v>13921</v>
      </c>
    </row>
    <row r="17997" spans="1:9" hidden="1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80"/>
        <v>220000</v>
      </c>
      <c r="H17997" s="68" t="s">
        <v>843</v>
      </c>
      <c r="I17997" s="72" t="s">
        <v>13921</v>
      </c>
    </row>
    <row r="17998" spans="1:9" hidden="1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80"/>
        <v>35000</v>
      </c>
      <c r="H17998" s="68" t="s">
        <v>843</v>
      </c>
      <c r="I17998" s="72" t="s">
        <v>13921</v>
      </c>
    </row>
    <row r="17999" spans="1:9" hidden="1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80"/>
        <v>15000</v>
      </c>
      <c r="H17999" s="68" t="s">
        <v>4561</v>
      </c>
      <c r="I17999" s="72"/>
    </row>
    <row r="18000" spans="1:9" hidden="1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80"/>
        <v>124000</v>
      </c>
      <c r="H18000" s="68" t="s">
        <v>4561</v>
      </c>
      <c r="I18000" s="72"/>
    </row>
    <row r="18001" spans="1:9" hidden="1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80"/>
        <v>1114000</v>
      </c>
      <c r="H18001" s="68" t="s">
        <v>161</v>
      </c>
      <c r="I18001" s="72"/>
    </row>
    <row r="18002" spans="1:9" hidden="1" x14ac:dyDescent="0.25">
      <c r="A18002" s="59" t="s">
        <v>7545</v>
      </c>
      <c r="B18002" s="78" t="s">
        <v>3374</v>
      </c>
      <c r="C18002" s="76" t="s">
        <v>13922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13923</v>
      </c>
    </row>
    <row r="18003" spans="1:9" hidden="1" x14ac:dyDescent="0.25">
      <c r="A18003" s="59" t="s">
        <v>7545</v>
      </c>
      <c r="B18003" s="78" t="s">
        <v>3374</v>
      </c>
      <c r="C18003" s="76" t="s">
        <v>13924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13923</v>
      </c>
    </row>
    <row r="18004" spans="1:9" hidden="1" x14ac:dyDescent="0.25">
      <c r="A18004" s="59" t="s">
        <v>7545</v>
      </c>
      <c r="B18004" s="78" t="s">
        <v>3374</v>
      </c>
      <c r="C18004" s="76" t="s">
        <v>13925</v>
      </c>
      <c r="D18004" s="86">
        <v>1</v>
      </c>
      <c r="E18004" s="112" t="s">
        <v>31</v>
      </c>
      <c r="F18004" s="71">
        <v>1650000</v>
      </c>
      <c r="G18004" s="67">
        <f t="shared" si="580"/>
        <v>1650000</v>
      </c>
      <c r="H18004" s="68" t="s">
        <v>504</v>
      </c>
      <c r="I18004" s="72" t="s">
        <v>13923</v>
      </c>
    </row>
    <row r="18005" spans="1:9" hidden="1" x14ac:dyDescent="0.25">
      <c r="A18005" s="59" t="s">
        <v>7545</v>
      </c>
      <c r="B18005" s="78" t="s">
        <v>3374</v>
      </c>
      <c r="C18005" s="76" t="s">
        <v>13926</v>
      </c>
      <c r="D18005" s="59">
        <v>1</v>
      </c>
      <c r="E18005" s="112" t="s">
        <v>31</v>
      </c>
      <c r="F18005" s="71">
        <v>1650000</v>
      </c>
      <c r="G18005" s="67">
        <f t="shared" si="580"/>
        <v>1650000</v>
      </c>
      <c r="H18005" s="68" t="s">
        <v>504</v>
      </c>
      <c r="I18005" s="72" t="s">
        <v>13923</v>
      </c>
    </row>
    <row r="18006" spans="1:9" hidden="1" x14ac:dyDescent="0.25">
      <c r="A18006" s="59" t="s">
        <v>7545</v>
      </c>
      <c r="B18006" s="78" t="s">
        <v>3374</v>
      </c>
      <c r="C18006" s="76" t="s">
        <v>13927</v>
      </c>
      <c r="D18006" s="86">
        <v>1</v>
      </c>
      <c r="E18006" s="70" t="s">
        <v>31</v>
      </c>
      <c r="F18006" s="71">
        <v>1650000</v>
      </c>
      <c r="G18006" s="67">
        <f t="shared" si="580"/>
        <v>1650000</v>
      </c>
      <c r="H18006" s="68" t="s">
        <v>504</v>
      </c>
      <c r="I18006" s="72" t="s">
        <v>13923</v>
      </c>
    </row>
    <row r="18007" spans="1:9" hidden="1" x14ac:dyDescent="0.25">
      <c r="A18007" s="59" t="s">
        <v>7545</v>
      </c>
      <c r="B18007" s="78" t="s">
        <v>3374</v>
      </c>
      <c r="C18007" s="76" t="s">
        <v>13928</v>
      </c>
      <c r="D18007" s="64">
        <v>1</v>
      </c>
      <c r="E18007" s="75" t="s">
        <v>31</v>
      </c>
      <c r="F18007" s="71">
        <v>1650000</v>
      </c>
      <c r="G18007" s="67">
        <f t="shared" si="580"/>
        <v>1650000</v>
      </c>
      <c r="H18007" s="68" t="s">
        <v>504</v>
      </c>
      <c r="I18007" s="72" t="s">
        <v>13923</v>
      </c>
    </row>
    <row r="18008" spans="1:9" hidden="1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80"/>
        <v>1148000</v>
      </c>
      <c r="H18008" s="68" t="s">
        <v>504</v>
      </c>
      <c r="I18008" s="72" t="s">
        <v>13923</v>
      </c>
    </row>
    <row r="18009" spans="1:9" hidden="1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80"/>
        <v>158000</v>
      </c>
      <c r="H18009" s="84" t="s">
        <v>504</v>
      </c>
      <c r="I18009" s="72" t="s">
        <v>13923</v>
      </c>
    </row>
    <row r="18010" spans="1:9" hidden="1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80"/>
        <v>73950</v>
      </c>
      <c r="H18010" s="84" t="s">
        <v>565</v>
      </c>
      <c r="I18010" s="279"/>
    </row>
    <row r="18011" spans="1:9" hidden="1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80"/>
        <v>35000</v>
      </c>
      <c r="H18011" s="68" t="s">
        <v>1992</v>
      </c>
      <c r="I18011" s="279" t="s">
        <v>13929</v>
      </c>
    </row>
    <row r="18012" spans="1:9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80"/>
        <v>45000</v>
      </c>
      <c r="H18012" s="68" t="s">
        <v>7479</v>
      </c>
      <c r="I18012" s="72"/>
    </row>
    <row r="18013" spans="1:9" hidden="1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80"/>
        <v>12500</v>
      </c>
      <c r="H18013" s="68" t="s">
        <v>7479</v>
      </c>
      <c r="I18013" s="72"/>
    </row>
    <row r="18014" spans="1:9" hidden="1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80"/>
        <v>75000</v>
      </c>
      <c r="H18014" s="68" t="s">
        <v>7479</v>
      </c>
      <c r="I18014" s="72"/>
    </row>
    <row r="18015" spans="1:9" hidden="1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80"/>
        <v>34500</v>
      </c>
      <c r="H18015" s="68" t="s">
        <v>7479</v>
      </c>
      <c r="I18015" s="72"/>
    </row>
    <row r="18016" spans="1:9" hidden="1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80"/>
        <v>120000</v>
      </c>
      <c r="H18016" s="68" t="s">
        <v>7501</v>
      </c>
      <c r="I18016" s="72"/>
    </row>
    <row r="18017" spans="1:9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80"/>
        <v>15000</v>
      </c>
      <c r="H18017" s="68" t="s">
        <v>7501</v>
      </c>
      <c r="I18017" s="72"/>
    </row>
    <row r="18018" spans="1:9" hidden="1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80"/>
        <v>126156</v>
      </c>
      <c r="H18018" s="68" t="s">
        <v>977</v>
      </c>
      <c r="I18018" s="72"/>
    </row>
    <row r="18019" spans="1:9" hidden="1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80"/>
        <v>1776158</v>
      </c>
      <c r="H18019" s="68" t="s">
        <v>7391</v>
      </c>
      <c r="I18019" s="72"/>
    </row>
    <row r="18020" spans="1:9" hidden="1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80"/>
        <v>50000</v>
      </c>
      <c r="H18020" s="68" t="s">
        <v>7391</v>
      </c>
      <c r="I18020" s="72"/>
    </row>
    <row r="18021" spans="1:9" hidden="1" x14ac:dyDescent="0.25">
      <c r="A18021" s="59" t="s">
        <v>7557</v>
      </c>
      <c r="B18021" s="74" t="s">
        <v>13930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80"/>
        <v>50000</v>
      </c>
      <c r="H18021" s="68" t="s">
        <v>7391</v>
      </c>
      <c r="I18021" s="72"/>
    </row>
    <row r="18022" spans="1:9" hidden="1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80"/>
        <v>16000</v>
      </c>
      <c r="H18022" s="68" t="s">
        <v>7391</v>
      </c>
      <c r="I18022" s="72"/>
    </row>
    <row r="18023" spans="1:9" hidden="1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80"/>
        <v>13000</v>
      </c>
      <c r="H18023" s="68" t="s">
        <v>7391</v>
      </c>
      <c r="I18023" s="72"/>
    </row>
    <row r="18024" spans="1:9" hidden="1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80"/>
        <v>730000</v>
      </c>
      <c r="H18024" s="68" t="s">
        <v>3171</v>
      </c>
      <c r="I18024" s="72" t="s">
        <v>13931</v>
      </c>
    </row>
    <row r="18025" spans="1:9" hidden="1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80"/>
        <v>58000</v>
      </c>
      <c r="H18025" s="68" t="s">
        <v>3171</v>
      </c>
      <c r="I18025" s="72" t="s">
        <v>13931</v>
      </c>
    </row>
    <row r="18026" spans="1:9" hidden="1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80"/>
        <v>2780000</v>
      </c>
      <c r="H18026" s="68" t="s">
        <v>504</v>
      </c>
      <c r="I18026" s="72" t="s">
        <v>13932</v>
      </c>
    </row>
    <row r="18027" spans="1:9" hidden="1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80"/>
        <v>374000</v>
      </c>
      <c r="H18027" s="68" t="s">
        <v>504</v>
      </c>
      <c r="I18027" s="72" t="s">
        <v>13932</v>
      </c>
    </row>
    <row r="18028" spans="1:9" hidden="1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80"/>
        <v>440000</v>
      </c>
      <c r="H18028" s="68" t="s">
        <v>504</v>
      </c>
      <c r="I18028" s="72" t="s">
        <v>13932</v>
      </c>
    </row>
    <row r="18029" spans="1:9" hidden="1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80"/>
        <v>520000</v>
      </c>
      <c r="H18029" s="68" t="s">
        <v>504</v>
      </c>
      <c r="I18029" s="72" t="s">
        <v>13932</v>
      </c>
    </row>
    <row r="18030" spans="1:9" hidden="1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80"/>
        <v>640000</v>
      </c>
      <c r="H18030" s="68" t="s">
        <v>504</v>
      </c>
      <c r="I18030" s="72" t="s">
        <v>13932</v>
      </c>
    </row>
    <row r="18031" spans="1:9" hidden="1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13932</v>
      </c>
    </row>
    <row r="18032" spans="1:9" hidden="1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81">F18035*D18035</f>
        <v>50000</v>
      </c>
      <c r="H18035" s="68" t="s">
        <v>2148</v>
      </c>
      <c r="I18035" s="72"/>
    </row>
    <row r="18036" spans="1:9" hidden="1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81"/>
        <v>174000</v>
      </c>
      <c r="H18036" s="68" t="s">
        <v>2148</v>
      </c>
      <c r="I18036" s="72"/>
    </row>
    <row r="18037" spans="1:9" hidden="1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81"/>
        <v>94000</v>
      </c>
      <c r="H18037" s="68" t="s">
        <v>2148</v>
      </c>
      <c r="I18037" s="72"/>
    </row>
    <row r="18038" spans="1:9" hidden="1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81"/>
        <v>297000</v>
      </c>
      <c r="H18038" s="68" t="s">
        <v>2148</v>
      </c>
      <c r="I18038" s="72"/>
    </row>
    <row r="18039" spans="1:9" hidden="1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7557</v>
      </c>
      <c r="B18040" s="59" t="s">
        <v>110</v>
      </c>
      <c r="C18040" s="59" t="s">
        <v>13933</v>
      </c>
      <c r="D18040" s="64">
        <v>1</v>
      </c>
      <c r="E18040" s="289" t="s">
        <v>31</v>
      </c>
      <c r="F18040" s="66">
        <v>2100000</v>
      </c>
      <c r="G18040" s="67">
        <f t="shared" si="581"/>
        <v>2100000</v>
      </c>
      <c r="H18040" s="68" t="s">
        <v>2148</v>
      </c>
      <c r="I18040" s="72"/>
    </row>
    <row r="18041" spans="1:9" hidden="1" x14ac:dyDescent="0.25">
      <c r="A18041" s="59" t="s">
        <v>7557</v>
      </c>
      <c r="B18041" s="59" t="s">
        <v>110</v>
      </c>
      <c r="C18041" s="59" t="s">
        <v>13934</v>
      </c>
      <c r="D18041" s="64">
        <v>1</v>
      </c>
      <c r="E18041" s="70" t="s">
        <v>31</v>
      </c>
      <c r="F18041" s="66">
        <v>2100000</v>
      </c>
      <c r="G18041" s="67">
        <f t="shared" si="581"/>
        <v>2100000</v>
      </c>
      <c r="H18041" s="68" t="s">
        <v>2148</v>
      </c>
      <c r="I18041" s="72"/>
    </row>
    <row r="18042" spans="1:9" hidden="1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hidden="1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hidden="1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hidden="1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hidden="1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13935</v>
      </c>
    </row>
    <row r="18049" spans="1:9" hidden="1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13935</v>
      </c>
    </row>
    <row r="18050" spans="1:9" hidden="1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2">F18050*D18050</f>
        <v>93000</v>
      </c>
      <c r="H18050" s="68" t="s">
        <v>1035</v>
      </c>
      <c r="I18050" s="72" t="s">
        <v>13935</v>
      </c>
    </row>
    <row r="18051" spans="1:9" hidden="1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6" t="s">
        <v>31</v>
      </c>
      <c r="F18051" s="67">
        <v>39000</v>
      </c>
      <c r="G18051" s="67">
        <f t="shared" si="582"/>
        <v>39000</v>
      </c>
      <c r="H18051" s="68" t="s">
        <v>1035</v>
      </c>
      <c r="I18051" s="72" t="s">
        <v>13935</v>
      </c>
    </row>
    <row r="18052" spans="1:9" hidden="1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6" t="s">
        <v>130</v>
      </c>
      <c r="F18052" s="67">
        <v>34689</v>
      </c>
      <c r="G18052" s="67">
        <f t="shared" si="582"/>
        <v>34689</v>
      </c>
      <c r="H18052" s="68" t="s">
        <v>1035</v>
      </c>
      <c r="I18052" s="72" t="s">
        <v>13935</v>
      </c>
    </row>
    <row r="18053" spans="1:9" hidden="1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2"/>
        <v>32500</v>
      </c>
      <c r="H18053" s="68" t="s">
        <v>1035</v>
      </c>
      <c r="I18053" s="72" t="s">
        <v>13935</v>
      </c>
    </row>
    <row r="18054" spans="1:9" hidden="1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2"/>
        <v>35000</v>
      </c>
      <c r="H18054" s="68" t="s">
        <v>1035</v>
      </c>
      <c r="I18054" s="72" t="s">
        <v>13935</v>
      </c>
    </row>
    <row r="18055" spans="1:9" hidden="1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2"/>
        <v>116000</v>
      </c>
      <c r="H18055" s="68" t="s">
        <v>605</v>
      </c>
      <c r="I18055" s="72" t="s">
        <v>13936</v>
      </c>
    </row>
    <row r="18056" spans="1:9" hidden="1" x14ac:dyDescent="0.25">
      <c r="A18056" s="59" t="s">
        <v>7570</v>
      </c>
      <c r="B18056" s="59" t="s">
        <v>13937</v>
      </c>
      <c r="C18056" s="59" t="s">
        <v>13938</v>
      </c>
      <c r="D18056" s="86">
        <v>1</v>
      </c>
      <c r="E18056" s="112" t="s">
        <v>28</v>
      </c>
      <c r="F18056" s="358">
        <v>3400000</v>
      </c>
      <c r="G18056" s="67">
        <f t="shared" si="582"/>
        <v>3400000</v>
      </c>
      <c r="H18056" s="68" t="s">
        <v>621</v>
      </c>
      <c r="I18056" s="527" t="s">
        <v>13939</v>
      </c>
    </row>
    <row r="18057" spans="1:9" hidden="1" x14ac:dyDescent="0.25">
      <c r="A18057" s="59" t="s">
        <v>7570</v>
      </c>
      <c r="B18057" s="59" t="s">
        <v>13937</v>
      </c>
      <c r="C18057" s="59" t="s">
        <v>13940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7" t="s">
        <v>13939</v>
      </c>
    </row>
    <row r="18058" spans="1:9" hidden="1" x14ac:dyDescent="0.25">
      <c r="A18058" s="59" t="s">
        <v>7570</v>
      </c>
      <c r="B18058" s="59" t="s">
        <v>13937</v>
      </c>
      <c r="C18058" s="59" t="s">
        <v>13941</v>
      </c>
      <c r="D18058" s="64">
        <v>1</v>
      </c>
      <c r="E18058" s="112" t="s">
        <v>28</v>
      </c>
      <c r="F18058" s="358">
        <v>3400000</v>
      </c>
      <c r="G18058" s="67">
        <f t="shared" ref="G18058:G18064" si="583">F18058*D18058</f>
        <v>3400000</v>
      </c>
      <c r="H18058" s="68" t="s">
        <v>621</v>
      </c>
      <c r="I18058" s="527" t="s">
        <v>13939</v>
      </c>
    </row>
    <row r="18059" spans="1:9" hidden="1" x14ac:dyDescent="0.25">
      <c r="A18059" s="59" t="s">
        <v>7570</v>
      </c>
      <c r="B18059" s="59" t="s">
        <v>13937</v>
      </c>
      <c r="C18059" s="59" t="s">
        <v>13942</v>
      </c>
      <c r="D18059" s="64">
        <v>1</v>
      </c>
      <c r="E18059" s="112" t="s">
        <v>28</v>
      </c>
      <c r="F18059" s="358">
        <v>3400000</v>
      </c>
      <c r="G18059" s="209">
        <f t="shared" si="583"/>
        <v>3400000</v>
      </c>
      <c r="H18059" s="68" t="s">
        <v>621</v>
      </c>
      <c r="I18059" s="527" t="s">
        <v>13939</v>
      </c>
    </row>
    <row r="18060" spans="1:9" hidden="1" x14ac:dyDescent="0.25">
      <c r="A18060" s="59" t="s">
        <v>7570</v>
      </c>
      <c r="B18060" s="59" t="s">
        <v>13943</v>
      </c>
      <c r="C18060" s="74" t="s">
        <v>13944</v>
      </c>
      <c r="D18060" s="64">
        <v>1</v>
      </c>
      <c r="E18060" s="112" t="s">
        <v>28</v>
      </c>
      <c r="F18060" s="67">
        <v>1650000</v>
      </c>
      <c r="G18060" s="67">
        <f t="shared" si="583"/>
        <v>1650000</v>
      </c>
      <c r="H18060" s="68" t="s">
        <v>621</v>
      </c>
      <c r="I18060" s="527" t="s">
        <v>13939</v>
      </c>
    </row>
    <row r="18061" spans="1:9" hidden="1" x14ac:dyDescent="0.25">
      <c r="A18061" s="59" t="s">
        <v>7570</v>
      </c>
      <c r="B18061" s="59" t="s">
        <v>13943</v>
      </c>
      <c r="C18061" s="76" t="s">
        <v>13945</v>
      </c>
      <c r="D18061" s="64">
        <v>1</v>
      </c>
      <c r="E18061" s="112" t="s">
        <v>28</v>
      </c>
      <c r="F18061" s="67">
        <v>1650000</v>
      </c>
      <c r="G18061" s="71">
        <f t="shared" si="583"/>
        <v>1650000</v>
      </c>
      <c r="H18061" s="68" t="s">
        <v>621</v>
      </c>
      <c r="I18061" s="527" t="s">
        <v>13939</v>
      </c>
    </row>
    <row r="18062" spans="1:9" hidden="1" x14ac:dyDescent="0.25">
      <c r="A18062" s="59" t="s">
        <v>7570</v>
      </c>
      <c r="B18062" s="59" t="s">
        <v>13946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3"/>
        <v>1650000</v>
      </c>
      <c r="H18062" s="68" t="s">
        <v>621</v>
      </c>
      <c r="I18062" s="527" t="s">
        <v>13939</v>
      </c>
    </row>
    <row r="18063" spans="1:9" hidden="1" x14ac:dyDescent="0.25">
      <c r="A18063" s="59" t="s">
        <v>7570</v>
      </c>
      <c r="B18063" s="59" t="s">
        <v>13947</v>
      </c>
      <c r="C18063" s="59" t="s">
        <v>13948</v>
      </c>
      <c r="D18063" s="64">
        <v>1</v>
      </c>
      <c r="E18063" s="112" t="s">
        <v>28</v>
      </c>
      <c r="F18063" s="67">
        <v>1650000</v>
      </c>
      <c r="G18063" s="67">
        <f t="shared" si="583"/>
        <v>1650000</v>
      </c>
      <c r="H18063" s="68" t="s">
        <v>621</v>
      </c>
      <c r="I18063" s="527" t="s">
        <v>13939</v>
      </c>
    </row>
    <row r="18064" spans="1:9" hidden="1" x14ac:dyDescent="0.25">
      <c r="A18064" s="59" t="s">
        <v>7570</v>
      </c>
      <c r="B18064" s="106" t="s">
        <v>4040</v>
      </c>
      <c r="C18064" s="59" t="s">
        <v>11466</v>
      </c>
      <c r="D18064" s="64">
        <v>6</v>
      </c>
      <c r="E18064" s="75" t="s">
        <v>31</v>
      </c>
      <c r="F18064" s="71">
        <v>290000</v>
      </c>
      <c r="G18064" s="67">
        <f t="shared" si="583"/>
        <v>1740000</v>
      </c>
      <c r="H18064" s="68" t="s">
        <v>621</v>
      </c>
      <c r="I18064" s="527" t="s">
        <v>13939</v>
      </c>
    </row>
    <row r="18065" spans="1:9" hidden="1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7" t="s">
        <v>13939</v>
      </c>
    </row>
    <row r="18066" spans="1:9" hidden="1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4">F18066*D18066</f>
        <v>7500</v>
      </c>
      <c r="H18066" s="68" t="s">
        <v>13949</v>
      </c>
      <c r="I18066" s="72"/>
    </row>
    <row r="18067" spans="1:9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4"/>
        <v>33000</v>
      </c>
      <c r="H18067" s="68" t="s">
        <v>13949</v>
      </c>
      <c r="I18067" s="72"/>
    </row>
    <row r="18068" spans="1:9" hidden="1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4"/>
        <v>93000</v>
      </c>
      <c r="H18068" s="68" t="s">
        <v>975</v>
      </c>
      <c r="I18068" s="72" t="s">
        <v>13950</v>
      </c>
    </row>
    <row r="18069" spans="1:9" hidden="1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6" t="s">
        <v>31</v>
      </c>
      <c r="F18069" s="67">
        <v>39000</v>
      </c>
      <c r="G18069" s="67">
        <f t="shared" si="584"/>
        <v>39000</v>
      </c>
      <c r="H18069" s="68" t="s">
        <v>975</v>
      </c>
      <c r="I18069" s="72" t="s">
        <v>13950</v>
      </c>
    </row>
    <row r="18070" spans="1:9" hidden="1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4"/>
        <v>58000</v>
      </c>
      <c r="H18070" s="68" t="s">
        <v>975</v>
      </c>
      <c r="I18070" s="72" t="s">
        <v>13950</v>
      </c>
    </row>
    <row r="18071" spans="1:9" hidden="1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4"/>
        <v>2300000</v>
      </c>
      <c r="H18071" s="84" t="s">
        <v>7565</v>
      </c>
      <c r="I18071" s="72"/>
    </row>
    <row r="18072" spans="1:9" hidden="1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4"/>
        <v>4914000</v>
      </c>
      <c r="H18072" s="84" t="s">
        <v>7567</v>
      </c>
      <c r="I18072" s="72"/>
    </row>
    <row r="18073" spans="1:9" hidden="1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4"/>
        <v>466000</v>
      </c>
      <c r="H18073" s="84" t="s">
        <v>7567</v>
      </c>
      <c r="I18073" s="72"/>
    </row>
    <row r="18074" spans="1:9" hidden="1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4"/>
        <v>1585000</v>
      </c>
      <c r="H18074" s="84" t="s">
        <v>7567</v>
      </c>
      <c r="I18074" s="72"/>
    </row>
    <row r="18075" spans="1:9" hidden="1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4"/>
        <v>7672500</v>
      </c>
      <c r="H18075" s="68" t="s">
        <v>621</v>
      </c>
      <c r="I18075" s="72"/>
    </row>
    <row r="18076" spans="1:9" hidden="1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4"/>
        <v>14031500</v>
      </c>
      <c r="H18076" s="68" t="s">
        <v>621</v>
      </c>
      <c r="I18076" s="72"/>
    </row>
    <row r="18077" spans="1:9" hidden="1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4"/>
        <v>552000</v>
      </c>
      <c r="H18077" s="68" t="s">
        <v>621</v>
      </c>
      <c r="I18077" s="72"/>
    </row>
    <row r="18078" spans="1:9" hidden="1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4"/>
        <v>798000</v>
      </c>
      <c r="H18078" s="68" t="s">
        <v>621</v>
      </c>
      <c r="I18078" s="72"/>
    </row>
    <row r="18079" spans="1:9" hidden="1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4"/>
        <v>200000</v>
      </c>
      <c r="H18079" s="68" t="s">
        <v>6077</v>
      </c>
      <c r="I18079" s="72"/>
    </row>
    <row r="18080" spans="1:9" hidden="1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4"/>
        <v>10000</v>
      </c>
      <c r="H18080" s="68" t="s">
        <v>6077</v>
      </c>
      <c r="I18080" s="72"/>
    </row>
    <row r="18081" spans="1:9" hidden="1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4"/>
        <v>10000</v>
      </c>
      <c r="H18081" s="68" t="s">
        <v>6077</v>
      </c>
      <c r="I18081" s="72"/>
    </row>
    <row r="18082" spans="1:9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4"/>
        <v>25000</v>
      </c>
      <c r="H18082" s="68" t="s">
        <v>6077</v>
      </c>
      <c r="I18082" s="72"/>
    </row>
    <row r="18083" spans="1:9" hidden="1" x14ac:dyDescent="0.25">
      <c r="A18083" s="59" t="s">
        <v>7570</v>
      </c>
      <c r="B18083" s="62" t="s">
        <v>13951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4"/>
        <v>23000</v>
      </c>
      <c r="H18083" s="68" t="s">
        <v>6077</v>
      </c>
      <c r="I18083" s="72"/>
    </row>
    <row r="18084" spans="1:9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4"/>
        <v>30000</v>
      </c>
      <c r="H18084" s="68" t="s">
        <v>6077</v>
      </c>
      <c r="I18084" s="72"/>
    </row>
    <row r="18085" spans="1:9" hidden="1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4"/>
        <v>6750000</v>
      </c>
      <c r="H18085" s="68" t="s">
        <v>4069</v>
      </c>
      <c r="I18085" s="72" t="s">
        <v>13952</v>
      </c>
    </row>
    <row r="18086" spans="1:9" hidden="1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4"/>
        <v>1776158</v>
      </c>
      <c r="H18086" s="68" t="s">
        <v>4069</v>
      </c>
      <c r="I18086" s="72" t="s">
        <v>13953</v>
      </c>
    </row>
    <row r="18087" spans="1:9" hidden="1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4"/>
        <v>25000</v>
      </c>
      <c r="H18087" s="68" t="s">
        <v>4069</v>
      </c>
      <c r="I18087" s="72" t="s">
        <v>13953</v>
      </c>
    </row>
    <row r="18088" spans="1:9" hidden="1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4"/>
        <v>50000</v>
      </c>
      <c r="H18088" s="68" t="s">
        <v>4069</v>
      </c>
      <c r="I18088" s="72" t="s">
        <v>13953</v>
      </c>
    </row>
    <row r="18089" spans="1:9" hidden="1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4"/>
        <v>555024</v>
      </c>
      <c r="H18089" s="68" t="s">
        <v>6077</v>
      </c>
      <c r="I18089" s="72"/>
    </row>
    <row r="18090" spans="1:9" hidden="1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4"/>
        <v>775000</v>
      </c>
      <c r="H18090" s="68" t="s">
        <v>6077</v>
      </c>
      <c r="I18090" s="72"/>
    </row>
    <row r="18091" spans="1:9" hidden="1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4"/>
        <v>15000</v>
      </c>
      <c r="H18091" s="68" t="s">
        <v>6077</v>
      </c>
      <c r="I18091" s="72"/>
    </row>
    <row r="18092" spans="1:9" hidden="1" x14ac:dyDescent="0.25">
      <c r="A18092" s="59" t="s">
        <v>7581</v>
      </c>
      <c r="B18092" s="62" t="s">
        <v>13951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4"/>
        <v>11500</v>
      </c>
      <c r="H18092" s="68" t="s">
        <v>6077</v>
      </c>
      <c r="I18092" s="72"/>
    </row>
    <row r="18093" spans="1:9" hidden="1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4"/>
        <v>8000</v>
      </c>
      <c r="H18093" s="68" t="s">
        <v>13954</v>
      </c>
      <c r="I18093" s="72"/>
    </row>
    <row r="18094" spans="1:9" hidden="1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4"/>
        <v>155000</v>
      </c>
      <c r="H18094" s="68" t="s">
        <v>7391</v>
      </c>
      <c r="I18094" s="72"/>
    </row>
    <row r="18095" spans="1:9" hidden="1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4"/>
        <v>145000</v>
      </c>
      <c r="H18095" s="68" t="s">
        <v>1148</v>
      </c>
      <c r="I18095" s="72"/>
    </row>
    <row r="18096" spans="1:9" hidden="1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4"/>
        <v>775000</v>
      </c>
      <c r="H18096" s="68" t="s">
        <v>4561</v>
      </c>
      <c r="I18096" s="72"/>
    </row>
    <row r="18097" spans="1:9" hidden="1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4"/>
        <v>51000</v>
      </c>
      <c r="H18097" s="68" t="s">
        <v>7391</v>
      </c>
      <c r="I18097" s="72"/>
    </row>
    <row r="18098" spans="1:9" hidden="1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4"/>
        <v>10000</v>
      </c>
      <c r="H18098" s="68" t="s">
        <v>7391</v>
      </c>
      <c r="I18098" s="72"/>
    </row>
    <row r="18099" spans="1:9" hidden="1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4"/>
        <v>12500</v>
      </c>
      <c r="H18099" s="68" t="s">
        <v>7391</v>
      </c>
      <c r="I18099" s="72"/>
    </row>
    <row r="18100" spans="1:9" hidden="1" x14ac:dyDescent="0.25">
      <c r="A18100" s="59" t="s">
        <v>7581</v>
      </c>
      <c r="B18100" s="62" t="s">
        <v>13951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4"/>
        <v>23000</v>
      </c>
      <c r="H18100" s="68" t="s">
        <v>7391</v>
      </c>
      <c r="I18100" s="527"/>
    </row>
    <row r="18101" spans="1:9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4"/>
        <v>30000</v>
      </c>
      <c r="H18101" s="68" t="s">
        <v>7391</v>
      </c>
      <c r="I18101" s="527"/>
    </row>
    <row r="18102" spans="1:9" hidden="1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4"/>
        <v>31000</v>
      </c>
      <c r="H18102" s="68" t="s">
        <v>1725</v>
      </c>
      <c r="I18102" s="527" t="s">
        <v>13955</v>
      </c>
    </row>
    <row r="18103" spans="1:9" hidden="1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4"/>
        <v>174000</v>
      </c>
      <c r="H18103" s="68" t="s">
        <v>1725</v>
      </c>
      <c r="I18103" s="527" t="s">
        <v>13955</v>
      </c>
    </row>
    <row r="18104" spans="1:9" hidden="1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4"/>
        <v>15000</v>
      </c>
      <c r="H18104" s="68" t="s">
        <v>1725</v>
      </c>
      <c r="I18104" s="527" t="s">
        <v>13955</v>
      </c>
    </row>
    <row r="18105" spans="1:9" hidden="1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4"/>
        <v>116000</v>
      </c>
      <c r="H18105" s="68" t="s">
        <v>1982</v>
      </c>
      <c r="I18105" s="527" t="s">
        <v>13956</v>
      </c>
    </row>
    <row r="18106" spans="1:9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4"/>
        <v>10000</v>
      </c>
      <c r="H18106" s="68" t="s">
        <v>565</v>
      </c>
      <c r="I18106" s="527"/>
    </row>
    <row r="18107" spans="1:9" hidden="1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4"/>
        <v>300000</v>
      </c>
      <c r="H18107" s="68" t="s">
        <v>565</v>
      </c>
      <c r="I18107" s="527"/>
    </row>
    <row r="18108" spans="1:9" hidden="1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4"/>
        <v>15000</v>
      </c>
      <c r="H18108" s="68" t="s">
        <v>565</v>
      </c>
      <c r="I18108" s="527"/>
    </row>
    <row r="18109" spans="1:9" hidden="1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4"/>
        <v>10000</v>
      </c>
      <c r="H18109" s="68" t="s">
        <v>565</v>
      </c>
      <c r="I18109" s="72"/>
    </row>
    <row r="18110" spans="1:9" hidden="1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4"/>
        <v>193500</v>
      </c>
      <c r="H18110" s="68" t="s">
        <v>1571</v>
      </c>
      <c r="I18110" s="72" t="s">
        <v>13957</v>
      </c>
    </row>
    <row r="18111" spans="1:9" hidden="1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6" t="s">
        <v>31</v>
      </c>
      <c r="F18111" s="87">
        <v>181500</v>
      </c>
      <c r="G18111" s="67">
        <f t="shared" si="584"/>
        <v>181500</v>
      </c>
      <c r="H18111" s="68" t="s">
        <v>1571</v>
      </c>
      <c r="I18111" s="72" t="s">
        <v>13957</v>
      </c>
    </row>
    <row r="18112" spans="1:9" hidden="1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4"/>
        <v>35000</v>
      </c>
      <c r="H18112" s="68" t="s">
        <v>1571</v>
      </c>
      <c r="I18112" s="72" t="s">
        <v>13957</v>
      </c>
    </row>
    <row r="18113" spans="1:9" hidden="1" x14ac:dyDescent="0.25">
      <c r="A18113" s="59" t="s">
        <v>7581</v>
      </c>
      <c r="B18113" s="59" t="s">
        <v>440</v>
      </c>
      <c r="C18113" s="341" t="s">
        <v>13958</v>
      </c>
      <c r="D18113" s="59">
        <v>1</v>
      </c>
      <c r="E18113" s="75" t="s">
        <v>31</v>
      </c>
      <c r="F18113" s="59">
        <v>3700000</v>
      </c>
      <c r="G18113" s="67">
        <f t="shared" si="584"/>
        <v>3700000</v>
      </c>
      <c r="H18113" s="84" t="s">
        <v>13959</v>
      </c>
      <c r="I18113" s="72" t="s">
        <v>13960</v>
      </c>
    </row>
    <row r="18114" spans="1:9" hidden="1" x14ac:dyDescent="0.25">
      <c r="A18114" s="59" t="s">
        <v>7581</v>
      </c>
      <c r="B18114" s="59" t="s">
        <v>13961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4"/>
        <v>325000</v>
      </c>
      <c r="H18114" s="84" t="s">
        <v>13959</v>
      </c>
      <c r="I18114" s="72" t="s">
        <v>13960</v>
      </c>
    </row>
    <row r="18115" spans="1:9" hidden="1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13959</v>
      </c>
      <c r="I18115" s="72" t="s">
        <v>13960</v>
      </c>
    </row>
    <row r="18116" spans="1:9" hidden="1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13960</v>
      </c>
    </row>
    <row r="18117" spans="1:9" hidden="1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7581</v>
      </c>
      <c r="B18118" s="62" t="s">
        <v>13962</v>
      </c>
      <c r="C18118" s="74" t="s">
        <v>13963</v>
      </c>
      <c r="D18118" s="64">
        <v>1</v>
      </c>
      <c r="E18118" s="289" t="s">
        <v>48</v>
      </c>
      <c r="F18118" s="66">
        <v>1</v>
      </c>
      <c r="G18118" s="67">
        <f t="shared" si="584"/>
        <v>1</v>
      </c>
      <c r="H18118" s="68" t="s">
        <v>6742</v>
      </c>
      <c r="I18118" s="72" t="s">
        <v>13964</v>
      </c>
    </row>
    <row r="18119" spans="1:9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x14ac:dyDescent="0.25">
      <c r="A18120" s="59" t="s">
        <v>7591</v>
      </c>
      <c r="B18120" s="62" t="s">
        <v>13965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5">F18120*D18120</f>
        <v>59470</v>
      </c>
      <c r="H18120" s="68" t="s">
        <v>6077</v>
      </c>
      <c r="I18120" s="72"/>
    </row>
    <row r="18121" spans="1:9" hidden="1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5"/>
        <v>45000</v>
      </c>
      <c r="H18121" s="68" t="s">
        <v>6077</v>
      </c>
      <c r="I18121" s="72"/>
    </row>
    <row r="18122" spans="1:9" hidden="1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5"/>
        <v>93000</v>
      </c>
      <c r="H18122" s="68" t="s">
        <v>4561</v>
      </c>
      <c r="I18122" s="72"/>
    </row>
    <row r="18123" spans="1:9" hidden="1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5"/>
        <v>12325</v>
      </c>
      <c r="H18123" s="68" t="s">
        <v>2211</v>
      </c>
      <c r="I18123" s="72"/>
    </row>
    <row r="18124" spans="1:9" hidden="1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5"/>
        <v>155000</v>
      </c>
      <c r="H18124" s="68" t="s">
        <v>7391</v>
      </c>
      <c r="I18124" s="72"/>
    </row>
    <row r="18125" spans="1:9" hidden="1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5"/>
        <v>450000</v>
      </c>
      <c r="H18125" s="68" t="s">
        <v>7391</v>
      </c>
      <c r="I18125" s="72"/>
    </row>
    <row r="18126" spans="1:9" hidden="1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5"/>
        <v>77500</v>
      </c>
      <c r="H18126" s="68" t="s">
        <v>7391</v>
      </c>
      <c r="I18126" s="72"/>
    </row>
    <row r="18127" spans="1:9" hidden="1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5"/>
        <v>5000</v>
      </c>
      <c r="H18127" s="68" t="s">
        <v>582</v>
      </c>
      <c r="I18127" s="72"/>
    </row>
    <row r="18128" spans="1:9" x14ac:dyDescent="0.25">
      <c r="A18128" s="59" t="s">
        <v>7591</v>
      </c>
      <c r="B18128" s="62" t="s">
        <v>13965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5"/>
        <v>31300</v>
      </c>
      <c r="H18128" s="68" t="s">
        <v>7479</v>
      </c>
      <c r="I18128" s="72"/>
    </row>
    <row r="18129" spans="1:9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5"/>
        <v>30000</v>
      </c>
      <c r="H18129" s="68" t="s">
        <v>7479</v>
      </c>
      <c r="I18129" s="72"/>
    </row>
    <row r="18130" spans="1:9" hidden="1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5"/>
        <v>60000</v>
      </c>
      <c r="H18130" s="68" t="s">
        <v>504</v>
      </c>
      <c r="I18130" s="72" t="s">
        <v>13966</v>
      </c>
    </row>
    <row r="18131" spans="1:9" hidden="1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5"/>
        <v>260000</v>
      </c>
      <c r="H18131" s="68" t="s">
        <v>504</v>
      </c>
      <c r="I18131" s="72" t="s">
        <v>13966</v>
      </c>
    </row>
    <row r="18132" spans="1:9" hidden="1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5"/>
        <v>110000</v>
      </c>
      <c r="H18132" s="68" t="s">
        <v>504</v>
      </c>
      <c r="I18132" s="72" t="s">
        <v>13966</v>
      </c>
    </row>
    <row r="18133" spans="1:9" hidden="1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7"/>
    </row>
    <row r="18134" spans="1:9" hidden="1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7"/>
    </row>
    <row r="18135" spans="1:9" hidden="1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7"/>
    </row>
    <row r="18136" spans="1:9" hidden="1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7"/>
    </row>
    <row r="18137" spans="1:9" hidden="1" x14ac:dyDescent="0.25">
      <c r="A18137" s="59" t="s">
        <v>7591</v>
      </c>
      <c r="B18137" s="59" t="s">
        <v>12788</v>
      </c>
      <c r="C18137" s="247" t="s">
        <v>13967</v>
      </c>
      <c r="D18137" s="64">
        <v>1</v>
      </c>
      <c r="E18137" s="75" t="s">
        <v>31</v>
      </c>
      <c r="F18137" s="71">
        <v>1700000</v>
      </c>
      <c r="G18137" s="67">
        <f t="shared" ref="G18137:G18177" si="586">F18137*D18137</f>
        <v>1700000</v>
      </c>
      <c r="H18137" s="68" t="s">
        <v>13968</v>
      </c>
      <c r="I18137" s="527" t="s">
        <v>13969</v>
      </c>
    </row>
    <row r="18138" spans="1:9" hidden="1" x14ac:dyDescent="0.25">
      <c r="A18138" s="59" t="s">
        <v>7591</v>
      </c>
      <c r="B18138" s="59" t="s">
        <v>12788</v>
      </c>
      <c r="C18138" s="76" t="s">
        <v>13970</v>
      </c>
      <c r="D18138" s="64">
        <v>1</v>
      </c>
      <c r="E18138" s="112" t="s">
        <v>28</v>
      </c>
      <c r="F18138" s="71">
        <v>1700000</v>
      </c>
      <c r="G18138" s="71">
        <f t="shared" si="586"/>
        <v>1700000</v>
      </c>
      <c r="H18138" s="68" t="s">
        <v>13968</v>
      </c>
      <c r="I18138" s="527" t="s">
        <v>13969</v>
      </c>
    </row>
    <row r="18139" spans="1:9" hidden="1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6"/>
        <v>357000</v>
      </c>
      <c r="H18139" s="68" t="s">
        <v>975</v>
      </c>
      <c r="I18139" s="527" t="s">
        <v>13971</v>
      </c>
    </row>
    <row r="18140" spans="1:9" hidden="1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6"/>
        <v>350000</v>
      </c>
      <c r="H18140" s="68" t="s">
        <v>975</v>
      </c>
      <c r="I18140" s="527" t="s">
        <v>13971</v>
      </c>
    </row>
    <row r="18141" spans="1:9" hidden="1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6"/>
        <v>242182</v>
      </c>
      <c r="H18141" s="68" t="s">
        <v>975</v>
      </c>
      <c r="I18141" s="527" t="s">
        <v>13971</v>
      </c>
    </row>
    <row r="18142" spans="1:9" hidden="1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6"/>
        <v>250000</v>
      </c>
      <c r="H18142" s="68" t="s">
        <v>121</v>
      </c>
      <c r="I18142" s="72" t="s">
        <v>13972</v>
      </c>
    </row>
    <row r="18143" spans="1:9" hidden="1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6" t="s">
        <v>130</v>
      </c>
      <c r="F18143" s="87">
        <v>82500</v>
      </c>
      <c r="G18143" s="67">
        <f t="shared" si="586"/>
        <v>49500</v>
      </c>
      <c r="H18143" s="68" t="s">
        <v>121</v>
      </c>
      <c r="I18143" s="72" t="s">
        <v>13972</v>
      </c>
    </row>
    <row r="18144" spans="1:9" hidden="1" x14ac:dyDescent="0.25">
      <c r="A18144" s="59" t="s">
        <v>7591</v>
      </c>
      <c r="B18144" s="59" t="s">
        <v>13973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6"/>
        <v>830000</v>
      </c>
      <c r="H18144" s="84" t="s">
        <v>947</v>
      </c>
      <c r="I18144" s="72"/>
    </row>
    <row r="18145" spans="1:9" hidden="1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6"/>
        <v>500000</v>
      </c>
      <c r="H18145" s="68" t="s">
        <v>2208</v>
      </c>
      <c r="I18145" s="72" t="s">
        <v>13974</v>
      </c>
    </row>
    <row r="18146" spans="1:9" hidden="1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6"/>
        <v>20000</v>
      </c>
      <c r="H18146" s="68" t="s">
        <v>977</v>
      </c>
      <c r="I18146" s="72"/>
    </row>
    <row r="18147" spans="1:9" hidden="1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6"/>
        <v>15000</v>
      </c>
      <c r="H18147" s="68" t="s">
        <v>977</v>
      </c>
      <c r="I18147" s="72"/>
    </row>
    <row r="18148" spans="1:9" hidden="1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6"/>
        <v>6000</v>
      </c>
      <c r="H18148" s="68" t="s">
        <v>977</v>
      </c>
      <c r="I18148" s="72"/>
    </row>
    <row r="18149" spans="1:9" hidden="1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6"/>
        <v>115000</v>
      </c>
      <c r="H18149" s="68" t="s">
        <v>977</v>
      </c>
      <c r="I18149" s="72"/>
    </row>
    <row r="18150" spans="1:9" hidden="1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6"/>
        <v>367500</v>
      </c>
      <c r="H18150" s="68" t="s">
        <v>146</v>
      </c>
      <c r="I18150" s="72"/>
    </row>
    <row r="18151" spans="1:9" hidden="1" x14ac:dyDescent="0.25">
      <c r="A18151" s="59" t="s">
        <v>7591</v>
      </c>
      <c r="B18151" s="59" t="s">
        <v>12788</v>
      </c>
      <c r="C18151" s="247" t="s">
        <v>13975</v>
      </c>
      <c r="D18151" s="64">
        <v>1</v>
      </c>
      <c r="E18151" s="75" t="s">
        <v>31</v>
      </c>
      <c r="F18151" s="71">
        <v>1700000</v>
      </c>
      <c r="G18151" s="93">
        <f t="shared" si="586"/>
        <v>1700000</v>
      </c>
      <c r="H18151" s="68" t="s">
        <v>723</v>
      </c>
      <c r="I18151" s="72" t="s">
        <v>13976</v>
      </c>
    </row>
    <row r="18152" spans="1:9" hidden="1" x14ac:dyDescent="0.25">
      <c r="A18152" s="59" t="s">
        <v>7591</v>
      </c>
      <c r="B18152" s="59" t="s">
        <v>12788</v>
      </c>
      <c r="C18152" s="247" t="s">
        <v>13977</v>
      </c>
      <c r="D18152" s="64">
        <v>1</v>
      </c>
      <c r="E18152" s="75" t="s">
        <v>31</v>
      </c>
      <c r="F18152" s="71">
        <v>1700000</v>
      </c>
      <c r="G18152" s="93">
        <f t="shared" si="586"/>
        <v>1700000</v>
      </c>
      <c r="H18152" s="68" t="s">
        <v>723</v>
      </c>
      <c r="I18152" s="72" t="s">
        <v>13976</v>
      </c>
    </row>
    <row r="18153" spans="1:9" hidden="1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6"/>
        <v>175000</v>
      </c>
      <c r="H18153" s="68" t="s">
        <v>1571</v>
      </c>
      <c r="I18153" s="72"/>
    </row>
    <row r="18154" spans="1:9" hidden="1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6"/>
        <v>150000</v>
      </c>
      <c r="H18154" s="68" t="s">
        <v>1571</v>
      </c>
      <c r="I18154" s="72"/>
    </row>
    <row r="18155" spans="1:9" hidden="1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6"/>
        <v>5000</v>
      </c>
      <c r="H18155" s="68" t="s">
        <v>127</v>
      </c>
      <c r="I18155" s="72"/>
    </row>
    <row r="18156" spans="1:9" hidden="1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6"/>
        <v>15000</v>
      </c>
      <c r="H18156" s="68" t="s">
        <v>127</v>
      </c>
      <c r="I18156" s="72"/>
    </row>
    <row r="18157" spans="1:9" hidden="1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6"/>
        <v>75000</v>
      </c>
      <c r="H18157" s="68" t="s">
        <v>127</v>
      </c>
      <c r="I18157" s="72"/>
    </row>
    <row r="18158" spans="1:9" hidden="1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6"/>
        <v>297000</v>
      </c>
      <c r="H18159" s="346" t="s">
        <v>9829</v>
      </c>
      <c r="I18159" s="347"/>
    </row>
    <row r="18160" spans="1:9" hidden="1" x14ac:dyDescent="0.25">
      <c r="A18160" s="59" t="s">
        <v>7613</v>
      </c>
      <c r="B18160" s="78" t="s">
        <v>13978</v>
      </c>
      <c r="C18160" s="85" t="s">
        <v>13979</v>
      </c>
      <c r="D18160" s="64">
        <v>1</v>
      </c>
      <c r="E18160" s="264" t="s">
        <v>31</v>
      </c>
      <c r="F18160" s="358">
        <v>388000</v>
      </c>
      <c r="G18160" s="67">
        <f t="shared" si="586"/>
        <v>388000</v>
      </c>
      <c r="H18160" s="68" t="s">
        <v>161</v>
      </c>
      <c r="I18160" s="72"/>
    </row>
    <row r="18161" spans="1:9" hidden="1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6"/>
        <v>396000</v>
      </c>
      <c r="H18161" s="68" t="s">
        <v>161</v>
      </c>
      <c r="I18161" s="72"/>
    </row>
    <row r="18162" spans="1:9" hidden="1" x14ac:dyDescent="0.25">
      <c r="A18162" s="59" t="s">
        <v>7613</v>
      </c>
      <c r="B18162" s="62" t="s">
        <v>13047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6"/>
        <v>80000</v>
      </c>
      <c r="H18162" s="68" t="s">
        <v>161</v>
      </c>
      <c r="I18162" s="72"/>
    </row>
    <row r="18163" spans="1:9" hidden="1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6"/>
        <v>79000</v>
      </c>
      <c r="H18163" s="68" t="s">
        <v>161</v>
      </c>
      <c r="I18163" s="72"/>
    </row>
    <row r="18164" spans="1:9" hidden="1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6"/>
        <v>150000</v>
      </c>
      <c r="H18164" s="68" t="s">
        <v>504</v>
      </c>
      <c r="I18164" s="72" t="s">
        <v>13980</v>
      </c>
    </row>
    <row r="18165" spans="1:9" hidden="1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6"/>
        <v>80000</v>
      </c>
      <c r="H18165" s="68" t="s">
        <v>13981</v>
      </c>
      <c r="I18165" s="72"/>
    </row>
    <row r="18166" spans="1:9" hidden="1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6"/>
        <v>240000</v>
      </c>
      <c r="H18166" s="68" t="s">
        <v>7479</v>
      </c>
      <c r="I18166" s="72"/>
    </row>
    <row r="18167" spans="1:9" hidden="1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6"/>
        <v>5000</v>
      </c>
      <c r="H18167" s="68" t="s">
        <v>7479</v>
      </c>
      <c r="I18167" s="72"/>
    </row>
    <row r="18168" spans="1:9" hidden="1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6"/>
        <v>212000</v>
      </c>
      <c r="H18168" s="68" t="s">
        <v>7479</v>
      </c>
      <c r="I18168" s="72"/>
    </row>
    <row r="18169" spans="1:9" hidden="1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6"/>
        <v>365000</v>
      </c>
      <c r="H18169" s="68" t="s">
        <v>7479</v>
      </c>
      <c r="I18169" s="72"/>
    </row>
    <row r="18170" spans="1:9" hidden="1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6"/>
        <v>297500</v>
      </c>
      <c r="H18170" s="68" t="s">
        <v>7479</v>
      </c>
      <c r="I18170" s="72"/>
    </row>
    <row r="18171" spans="1:9" hidden="1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6"/>
        <v>1776158</v>
      </c>
      <c r="H18171" s="68" t="s">
        <v>7479</v>
      </c>
      <c r="I18171" s="72"/>
    </row>
    <row r="18172" spans="1:9" hidden="1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6"/>
        <v>40000</v>
      </c>
      <c r="H18172" s="68" t="s">
        <v>7479</v>
      </c>
      <c r="I18172" s="72"/>
    </row>
    <row r="18173" spans="1:9" hidden="1" x14ac:dyDescent="0.25">
      <c r="A18173" s="59" t="s">
        <v>7613</v>
      </c>
      <c r="B18173" s="74" t="s">
        <v>13982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6"/>
        <v>50000</v>
      </c>
      <c r="H18173" s="68" t="s">
        <v>7479</v>
      </c>
      <c r="I18173" s="72"/>
    </row>
    <row r="18174" spans="1:9" hidden="1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6"/>
        <v>77500</v>
      </c>
      <c r="H18174" s="68" t="s">
        <v>1937</v>
      </c>
      <c r="I18174" s="72"/>
    </row>
    <row r="18175" spans="1:9" hidden="1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6"/>
        <v>116000</v>
      </c>
      <c r="H18175" s="68" t="s">
        <v>502</v>
      </c>
      <c r="I18175" s="72" t="s">
        <v>13983</v>
      </c>
    </row>
    <row r="18176" spans="1:9" hidden="1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6"/>
        <v>193500</v>
      </c>
      <c r="H18176" s="68" t="s">
        <v>502</v>
      </c>
      <c r="I18176" s="72" t="s">
        <v>13983</v>
      </c>
    </row>
    <row r="18177" spans="1:9" hidden="1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6"/>
        <v>165000</v>
      </c>
      <c r="H18177" s="68" t="s">
        <v>13984</v>
      </c>
      <c r="I18177" s="527"/>
    </row>
    <row r="18178" spans="1:9" hidden="1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7"/>
    </row>
    <row r="18179" spans="1:9" hidden="1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7"/>
    </row>
    <row r="18180" spans="1:9" hidden="1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7">F18180*D18180</f>
        <v>4000</v>
      </c>
      <c r="H18180" s="68" t="s">
        <v>503</v>
      </c>
      <c r="I18180" s="527"/>
    </row>
    <row r="18181" spans="1:9" hidden="1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7"/>
        <v>40000</v>
      </c>
      <c r="H18181" s="68" t="s">
        <v>1029</v>
      </c>
      <c r="I18181" s="527" t="s">
        <v>13985</v>
      </c>
    </row>
    <row r="18182" spans="1:9" hidden="1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7"/>
        <v>193500</v>
      </c>
      <c r="H18182" s="68" t="s">
        <v>1029</v>
      </c>
      <c r="I18182" s="527" t="s">
        <v>13985</v>
      </c>
    </row>
    <row r="18183" spans="1:9" hidden="1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7"/>
        <v>181500</v>
      </c>
      <c r="H18183" s="68" t="s">
        <v>1029</v>
      </c>
      <c r="I18183" s="527" t="s">
        <v>13985</v>
      </c>
    </row>
    <row r="18184" spans="1:9" hidden="1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7"/>
        <v>40000</v>
      </c>
      <c r="H18184" s="68" t="s">
        <v>1029</v>
      </c>
      <c r="I18184" s="527" t="s">
        <v>13985</v>
      </c>
    </row>
    <row r="18185" spans="1:9" hidden="1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7"/>
        <v>51750</v>
      </c>
      <c r="H18185" s="68" t="s">
        <v>1029</v>
      </c>
      <c r="I18185" s="527" t="s">
        <v>13985</v>
      </c>
    </row>
    <row r="18186" spans="1:9" hidden="1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7"/>
        <v>45000</v>
      </c>
      <c r="H18186" s="68" t="s">
        <v>35</v>
      </c>
      <c r="I18186" s="72"/>
    </row>
    <row r="18187" spans="1:9" hidden="1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7"/>
        <v>40000</v>
      </c>
      <c r="H18187" s="68" t="s">
        <v>1992</v>
      </c>
      <c r="I18187" s="72" t="s">
        <v>13986</v>
      </c>
    </row>
    <row r="18188" spans="1:9" hidden="1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7"/>
        <v>193500</v>
      </c>
      <c r="H18188" s="68" t="s">
        <v>1992</v>
      </c>
      <c r="I18188" s="72" t="s">
        <v>13986</v>
      </c>
    </row>
    <row r="18189" spans="1:9" hidden="1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7"/>
        <v>181500</v>
      </c>
      <c r="H18189" s="68" t="s">
        <v>1992</v>
      </c>
      <c r="I18189" s="72" t="s">
        <v>13986</v>
      </c>
    </row>
    <row r="18190" spans="1:9" hidden="1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7"/>
        <v>264000</v>
      </c>
      <c r="H18190" s="68" t="s">
        <v>1992</v>
      </c>
      <c r="I18190" s="72" t="s">
        <v>13986</v>
      </c>
    </row>
    <row r="18191" spans="1:9" hidden="1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7"/>
        <v>39000</v>
      </c>
      <c r="H18191" s="68" t="s">
        <v>1992</v>
      </c>
      <c r="I18191" s="72" t="s">
        <v>13986</v>
      </c>
    </row>
    <row r="18192" spans="1:9" hidden="1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7"/>
        <v>93000</v>
      </c>
      <c r="H18192" s="68" t="s">
        <v>1992</v>
      </c>
      <c r="I18192" s="72" t="s">
        <v>13986</v>
      </c>
    </row>
    <row r="18193" spans="1:9" hidden="1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7"/>
        <v>297000</v>
      </c>
      <c r="H18193" s="68" t="s">
        <v>565</v>
      </c>
      <c r="I18193" s="72"/>
    </row>
    <row r="18194" spans="1:9" hidden="1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7"/>
        <v>83000</v>
      </c>
      <c r="H18194" s="68" t="s">
        <v>565</v>
      </c>
      <c r="I18194" s="72"/>
    </row>
    <row r="18195" spans="1:9" hidden="1" x14ac:dyDescent="0.25">
      <c r="A18195" s="59" t="s">
        <v>7613</v>
      </c>
      <c r="B18195" s="59" t="s">
        <v>110</v>
      </c>
      <c r="C18195" s="74" t="s">
        <v>13987</v>
      </c>
      <c r="D18195" s="64">
        <v>1</v>
      </c>
      <c r="E18195" s="65" t="s">
        <v>66</v>
      </c>
      <c r="F18195" s="66">
        <v>2100000</v>
      </c>
      <c r="G18195" s="67">
        <f t="shared" si="587"/>
        <v>2100000</v>
      </c>
      <c r="H18195" s="68" t="s">
        <v>966</v>
      </c>
      <c r="I18195" s="72" t="s">
        <v>13988</v>
      </c>
    </row>
    <row r="18196" spans="1:9" hidden="1" x14ac:dyDescent="0.25">
      <c r="A18196" s="59" t="s">
        <v>7613</v>
      </c>
      <c r="B18196" s="59" t="s">
        <v>110</v>
      </c>
      <c r="C18196" s="74" t="s">
        <v>13989</v>
      </c>
      <c r="D18196" s="64">
        <v>1</v>
      </c>
      <c r="E18196" s="70" t="s">
        <v>66</v>
      </c>
      <c r="F18196" s="66">
        <v>2100000</v>
      </c>
      <c r="G18196" s="67">
        <f t="shared" si="587"/>
        <v>2100000</v>
      </c>
      <c r="H18196" s="68" t="s">
        <v>966</v>
      </c>
      <c r="I18196" s="72" t="s">
        <v>13988</v>
      </c>
    </row>
    <row r="18197" spans="1:9" hidden="1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7"/>
        <v>297000</v>
      </c>
      <c r="H18197" s="68" t="s">
        <v>966</v>
      </c>
      <c r="I18197" s="72" t="s">
        <v>13988</v>
      </c>
    </row>
    <row r="18198" spans="1:9" hidden="1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7"/>
        <v>83000</v>
      </c>
      <c r="H18198" s="68" t="s">
        <v>966</v>
      </c>
      <c r="I18198" s="72" t="s">
        <v>13988</v>
      </c>
    </row>
    <row r="18199" spans="1:9" hidden="1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7"/>
        <v>39000</v>
      </c>
      <c r="H18199" s="68" t="s">
        <v>966</v>
      </c>
      <c r="I18199" s="72" t="s">
        <v>13988</v>
      </c>
    </row>
    <row r="18200" spans="1:9" hidden="1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7"/>
        <v>93000</v>
      </c>
      <c r="H18200" s="68" t="s">
        <v>966</v>
      </c>
      <c r="I18200" s="72" t="s">
        <v>13988</v>
      </c>
    </row>
    <row r="18201" spans="1:9" hidden="1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7"/>
        <v>30600</v>
      </c>
      <c r="H18201" s="68" t="s">
        <v>1080</v>
      </c>
      <c r="I18201" s="72" t="s">
        <v>13990</v>
      </c>
    </row>
    <row r="18202" spans="1:9" hidden="1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7"/>
        <v>232500</v>
      </c>
      <c r="H18202" s="68" t="s">
        <v>7479</v>
      </c>
      <c r="I18202" s="72"/>
    </row>
    <row r="18203" spans="1:9" hidden="1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hidden="1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hidden="1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7"/>
        <v>230000</v>
      </c>
      <c r="H18205" s="68" t="s">
        <v>621</v>
      </c>
      <c r="I18205" s="72" t="s">
        <v>13991</v>
      </c>
    </row>
    <row r="18206" spans="1:9" hidden="1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7"/>
        <v>888079</v>
      </c>
      <c r="H18207" s="68" t="s">
        <v>887</v>
      </c>
      <c r="I18207" s="72" t="s">
        <v>13992</v>
      </c>
    </row>
    <row r="18208" spans="1:9" hidden="1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7"/>
        <v>50000</v>
      </c>
      <c r="H18208" s="68" t="s">
        <v>1982</v>
      </c>
      <c r="I18208" s="72" t="s">
        <v>13993</v>
      </c>
    </row>
    <row r="18209" spans="1:9" hidden="1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7"/>
        <v>500000</v>
      </c>
      <c r="H18209" s="68" t="s">
        <v>1982</v>
      </c>
      <c r="I18209" s="72" t="s">
        <v>13993</v>
      </c>
    </row>
    <row r="18210" spans="1:9" hidden="1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13993</v>
      </c>
    </row>
    <row r="18211" spans="1:9" hidden="1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13993</v>
      </c>
    </row>
    <row r="18212" spans="1:9" hidden="1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13993</v>
      </c>
    </row>
    <row r="18213" spans="1:9" hidden="1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13993</v>
      </c>
    </row>
    <row r="18214" spans="1:9" hidden="1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13993</v>
      </c>
    </row>
    <row r="18215" spans="1:9" hidden="1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7"/>
        <v>208134</v>
      </c>
      <c r="H18215" s="68" t="s">
        <v>1982</v>
      </c>
      <c r="I18215" s="72" t="s">
        <v>13993</v>
      </c>
    </row>
    <row r="18216" spans="1:9" hidden="1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13993</v>
      </c>
    </row>
    <row r="18217" spans="1:9" hidden="1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7"/>
        <v>15000</v>
      </c>
      <c r="H18217" s="68" t="s">
        <v>1982</v>
      </c>
      <c r="I18217" s="72" t="s">
        <v>13993</v>
      </c>
    </row>
    <row r="18218" spans="1:9" hidden="1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7"/>
        <v>208134</v>
      </c>
      <c r="H18218" s="68" t="s">
        <v>1982</v>
      </c>
      <c r="I18218" s="72" t="s">
        <v>13993</v>
      </c>
    </row>
    <row r="18219" spans="1:9" hidden="1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13993</v>
      </c>
    </row>
    <row r="18220" spans="1:9" hidden="1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13993</v>
      </c>
    </row>
    <row r="18221" spans="1:9" hidden="1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7"/>
        <v>25000</v>
      </c>
      <c r="H18221" s="68" t="s">
        <v>7630</v>
      </c>
      <c r="I18221" s="527"/>
    </row>
    <row r="18222" spans="1:9" hidden="1" x14ac:dyDescent="0.25">
      <c r="A18222" s="59" t="s">
        <v>7622</v>
      </c>
      <c r="B18222" s="59" t="s">
        <v>13994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7"/>
        <v>875000</v>
      </c>
      <c r="H18222" s="68" t="s">
        <v>152</v>
      </c>
      <c r="I18222" s="527" t="s">
        <v>13995</v>
      </c>
    </row>
    <row r="18223" spans="1:9" hidden="1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7"/>
        <v>51750</v>
      </c>
      <c r="H18223" s="68" t="s">
        <v>152</v>
      </c>
      <c r="I18223" s="527" t="s">
        <v>13995</v>
      </c>
    </row>
    <row r="18224" spans="1:9" hidden="1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7"/>
        <v>2500000</v>
      </c>
      <c r="H18224" s="68" t="s">
        <v>977</v>
      </c>
      <c r="I18224" s="527"/>
    </row>
    <row r="18225" spans="1:9" hidden="1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7"/>
        <v>50000</v>
      </c>
      <c r="H18225" s="68" t="s">
        <v>977</v>
      </c>
      <c r="I18225" s="527"/>
    </row>
    <row r="18226" spans="1:9" hidden="1" x14ac:dyDescent="0.25">
      <c r="A18226" s="59" t="s">
        <v>7622</v>
      </c>
      <c r="B18226" s="62" t="s">
        <v>13124</v>
      </c>
      <c r="C18226" s="195" t="s">
        <v>13996</v>
      </c>
      <c r="D18226" s="64">
        <v>1</v>
      </c>
      <c r="E18226" s="65" t="s">
        <v>31</v>
      </c>
      <c r="F18226" s="66">
        <v>1050000</v>
      </c>
      <c r="G18226" s="67">
        <f t="shared" si="587"/>
        <v>1050000</v>
      </c>
      <c r="H18226" s="68" t="s">
        <v>504</v>
      </c>
      <c r="I18226" s="527" t="s">
        <v>13997</v>
      </c>
    </row>
    <row r="18227" spans="1:9" hidden="1" x14ac:dyDescent="0.25">
      <c r="A18227" s="59" t="s">
        <v>7622</v>
      </c>
      <c r="B18227" s="62" t="s">
        <v>13124</v>
      </c>
      <c r="C18227" s="59" t="s">
        <v>13998</v>
      </c>
      <c r="D18227" s="64">
        <v>1</v>
      </c>
      <c r="E18227" s="65" t="s">
        <v>31</v>
      </c>
      <c r="F18227" s="67">
        <v>1050000</v>
      </c>
      <c r="G18227" s="67">
        <f t="shared" si="587"/>
        <v>1050000</v>
      </c>
      <c r="H18227" s="68" t="s">
        <v>504</v>
      </c>
      <c r="I18227" s="527" t="s">
        <v>13997</v>
      </c>
    </row>
    <row r="18228" spans="1:9" hidden="1" x14ac:dyDescent="0.25">
      <c r="A18228" s="59" t="s">
        <v>7622</v>
      </c>
      <c r="B18228" s="59" t="s">
        <v>12767</v>
      </c>
      <c r="C18228" s="247" t="s">
        <v>13999</v>
      </c>
      <c r="D18228" s="86">
        <v>1</v>
      </c>
      <c r="E18228" s="70" t="s">
        <v>31</v>
      </c>
      <c r="F18228" s="71">
        <v>1400000</v>
      </c>
      <c r="G18228" s="67">
        <f t="shared" si="587"/>
        <v>1400000</v>
      </c>
      <c r="H18228" s="68" t="s">
        <v>14000</v>
      </c>
      <c r="I18228" s="527" t="s">
        <v>13997</v>
      </c>
    </row>
    <row r="18229" spans="1:9" hidden="1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7"/>
        <v>82500</v>
      </c>
      <c r="H18229" s="68" t="s">
        <v>14001</v>
      </c>
      <c r="I18229" s="72"/>
    </row>
    <row r="18230" spans="1:9" hidden="1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7"/>
        <v>117000</v>
      </c>
      <c r="H18230" s="258" t="s">
        <v>505</v>
      </c>
      <c r="I18230" s="72" t="s">
        <v>14002</v>
      </c>
    </row>
    <row r="18231" spans="1:9" hidden="1" x14ac:dyDescent="0.25">
      <c r="A18231" s="59" t="s">
        <v>7622</v>
      </c>
      <c r="B18231" s="92" t="s">
        <v>14003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7"/>
        <v>880000</v>
      </c>
      <c r="H18231" s="258" t="s">
        <v>505</v>
      </c>
      <c r="I18231" s="72" t="s">
        <v>14002</v>
      </c>
    </row>
    <row r="18232" spans="1:9" hidden="1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7"/>
        <v>250000</v>
      </c>
      <c r="H18232" s="68" t="s">
        <v>947</v>
      </c>
      <c r="I18232" s="72"/>
    </row>
    <row r="18233" spans="1:9" hidden="1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hidden="1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hidden="1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hidden="1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88">F18236*D18236</f>
        <v>350000</v>
      </c>
      <c r="H18236" s="68" t="s">
        <v>7479</v>
      </c>
      <c r="I18236" s="72"/>
    </row>
    <row r="18237" spans="1:9" hidden="1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88"/>
        <v>84000</v>
      </c>
      <c r="H18237" s="68" t="s">
        <v>7479</v>
      </c>
      <c r="I18237" s="72"/>
    </row>
    <row r="18238" spans="1:9" hidden="1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88"/>
        <v>500000</v>
      </c>
      <c r="H18238" s="68" t="s">
        <v>7479</v>
      </c>
      <c r="I18238" s="72"/>
    </row>
    <row r="18239" spans="1:9" hidden="1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88"/>
        <v>1700001</v>
      </c>
      <c r="H18239" s="68" t="s">
        <v>7479</v>
      </c>
      <c r="I18239" s="72"/>
    </row>
    <row r="18240" spans="1:9" hidden="1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88"/>
        <v>600001</v>
      </c>
      <c r="H18240" s="68" t="s">
        <v>7479</v>
      </c>
      <c r="I18240" s="72"/>
    </row>
    <row r="18241" spans="1:9" hidden="1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88"/>
        <v>1300000</v>
      </c>
      <c r="H18241" s="68" t="s">
        <v>7479</v>
      </c>
      <c r="I18241" s="72"/>
    </row>
    <row r="18242" spans="1:9" hidden="1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88"/>
        <v>550000</v>
      </c>
      <c r="H18242" s="68" t="s">
        <v>13649</v>
      </c>
      <c r="I18242" s="72"/>
    </row>
    <row r="18243" spans="1:9" hidden="1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88"/>
        <v>64000</v>
      </c>
      <c r="H18243" s="68" t="s">
        <v>977</v>
      </c>
      <c r="I18243" s="72"/>
    </row>
    <row r="18244" spans="1:9" hidden="1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88"/>
        <v>264000</v>
      </c>
      <c r="H18244" s="68" t="s">
        <v>977</v>
      </c>
      <c r="I18244" s="72"/>
    </row>
    <row r="18245" spans="1:9" hidden="1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88"/>
        <v>93000</v>
      </c>
      <c r="H18245" s="68" t="s">
        <v>977</v>
      </c>
      <c r="I18245" s="72"/>
    </row>
    <row r="18246" spans="1:9" hidden="1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88"/>
        <v>100000</v>
      </c>
      <c r="H18246" s="68" t="s">
        <v>3171</v>
      </c>
      <c r="I18246" s="72" t="s">
        <v>14004</v>
      </c>
    </row>
    <row r="18247" spans="1:9" hidden="1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88"/>
        <v>264000</v>
      </c>
      <c r="H18247" s="68" t="s">
        <v>3171</v>
      </c>
      <c r="I18247" s="72" t="s">
        <v>14004</v>
      </c>
    </row>
    <row r="18248" spans="1:9" hidden="1" x14ac:dyDescent="0.25">
      <c r="A18248" s="59" t="s">
        <v>7634</v>
      </c>
      <c r="B18248" s="62" t="s">
        <v>13124</v>
      </c>
      <c r="C18248" s="74" t="s">
        <v>14005</v>
      </c>
      <c r="D18248" s="64">
        <v>1</v>
      </c>
      <c r="E18248" s="65" t="s">
        <v>31</v>
      </c>
      <c r="F18248" s="66">
        <v>1050000</v>
      </c>
      <c r="G18248" s="67">
        <f t="shared" si="588"/>
        <v>1050000</v>
      </c>
      <c r="H18248" s="68" t="s">
        <v>504</v>
      </c>
      <c r="I18248" s="72" t="s">
        <v>14006</v>
      </c>
    </row>
    <row r="18249" spans="1:9" hidden="1" x14ac:dyDescent="0.25">
      <c r="A18249" s="59" t="s">
        <v>7634</v>
      </c>
      <c r="B18249" s="62" t="s">
        <v>13124</v>
      </c>
      <c r="C18249" s="85" t="s">
        <v>14007</v>
      </c>
      <c r="D18249" s="64">
        <v>1</v>
      </c>
      <c r="E18249" s="75" t="s">
        <v>31</v>
      </c>
      <c r="F18249" s="66">
        <v>1050000</v>
      </c>
      <c r="G18249" s="67">
        <f t="shared" si="588"/>
        <v>1050000</v>
      </c>
      <c r="H18249" s="68" t="s">
        <v>504</v>
      </c>
      <c r="I18249" s="72" t="s">
        <v>14006</v>
      </c>
    </row>
    <row r="18250" spans="1:9" hidden="1" x14ac:dyDescent="0.25">
      <c r="A18250" s="59" t="s">
        <v>7634</v>
      </c>
      <c r="B18250" s="59" t="s">
        <v>12894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88"/>
        <v>290000</v>
      </c>
      <c r="H18250" s="68" t="s">
        <v>504</v>
      </c>
      <c r="I18250" s="72" t="s">
        <v>14006</v>
      </c>
    </row>
    <row r="18251" spans="1:9" hidden="1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88"/>
        <v>287000</v>
      </c>
      <c r="H18251" s="68" t="s">
        <v>504</v>
      </c>
      <c r="I18251" s="72" t="s">
        <v>14006</v>
      </c>
    </row>
    <row r="18252" spans="1:9" hidden="1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88"/>
        <v>2750000</v>
      </c>
      <c r="H18252" s="68" t="s">
        <v>887</v>
      </c>
      <c r="I18252" s="72"/>
    </row>
    <row r="18253" spans="1:9" hidden="1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88"/>
        <v>325000</v>
      </c>
      <c r="H18253" s="68" t="s">
        <v>1035</v>
      </c>
      <c r="I18253" s="72" t="s">
        <v>14008</v>
      </c>
    </row>
    <row r="18254" spans="1:9" hidden="1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88"/>
        <v>50000</v>
      </c>
      <c r="H18254" s="68" t="s">
        <v>7637</v>
      </c>
      <c r="I18254" s="72"/>
    </row>
    <row r="18255" spans="1:9" hidden="1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88"/>
        <v>170000</v>
      </c>
      <c r="H18255" s="68" t="s">
        <v>7637</v>
      </c>
      <c r="I18255" s="72"/>
    </row>
    <row r="18256" spans="1:9" hidden="1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88"/>
        <v>80000</v>
      </c>
      <c r="H18256" s="68" t="s">
        <v>7637</v>
      </c>
      <c r="I18256" s="72"/>
    </row>
    <row r="18257" spans="1:9" hidden="1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88"/>
        <v>100000</v>
      </c>
      <c r="H18257" s="68" t="s">
        <v>7637</v>
      </c>
      <c r="I18257" s="72"/>
    </row>
    <row r="18258" spans="1:9" hidden="1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88"/>
        <v>297000</v>
      </c>
      <c r="H18258" s="68" t="s">
        <v>7660</v>
      </c>
      <c r="I18258" s="72"/>
    </row>
    <row r="18259" spans="1:9" hidden="1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88"/>
        <v>35000</v>
      </c>
      <c r="H18259" s="68" t="s">
        <v>158</v>
      </c>
      <c r="I18259" s="72"/>
    </row>
    <row r="18260" spans="1:9" hidden="1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88"/>
        <v>112500</v>
      </c>
      <c r="H18260" s="68" t="s">
        <v>723</v>
      </c>
      <c r="I18260" s="72" t="s">
        <v>14009</v>
      </c>
    </row>
    <row r="18261" spans="1:9" hidden="1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88"/>
        <v>35000</v>
      </c>
      <c r="H18261" s="68" t="s">
        <v>723</v>
      </c>
      <c r="I18261" s="72" t="s">
        <v>14009</v>
      </c>
    </row>
    <row r="18262" spans="1:9" hidden="1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88"/>
        <v>49300</v>
      </c>
      <c r="H18262" s="68" t="s">
        <v>161</v>
      </c>
      <c r="I18262" s="527"/>
    </row>
    <row r="18263" spans="1:9" hidden="1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88"/>
        <v>62000</v>
      </c>
      <c r="H18263" s="68" t="s">
        <v>161</v>
      </c>
      <c r="I18263" s="527"/>
    </row>
    <row r="18264" spans="1:9" hidden="1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88"/>
        <v>30000</v>
      </c>
      <c r="H18264" s="68" t="s">
        <v>977</v>
      </c>
      <c r="I18264" s="527"/>
    </row>
    <row r="18265" spans="1:9" hidden="1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88"/>
        <v>22500</v>
      </c>
      <c r="H18265" s="68" t="s">
        <v>977</v>
      </c>
      <c r="I18265" s="527"/>
    </row>
    <row r="18266" spans="1:9" hidden="1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88"/>
        <v>115000</v>
      </c>
      <c r="H18266" s="68" t="s">
        <v>188</v>
      </c>
      <c r="I18266" s="72"/>
    </row>
    <row r="18267" spans="1:9" hidden="1" x14ac:dyDescent="0.25">
      <c r="A18267" s="59" t="s">
        <v>7653</v>
      </c>
      <c r="B18267" s="59" t="s">
        <v>110</v>
      </c>
      <c r="C18267" s="76" t="s">
        <v>14010</v>
      </c>
      <c r="D18267" s="64">
        <v>1</v>
      </c>
      <c r="E18267" s="112" t="s">
        <v>111</v>
      </c>
      <c r="F18267" s="71">
        <v>2100000</v>
      </c>
      <c r="G18267" s="67">
        <f t="shared" si="588"/>
        <v>2100000</v>
      </c>
      <c r="H18267" s="68" t="s">
        <v>975</v>
      </c>
      <c r="I18267" s="72" t="s">
        <v>14011</v>
      </c>
    </row>
    <row r="18268" spans="1:9" hidden="1" x14ac:dyDescent="0.25">
      <c r="A18268" s="59" t="s">
        <v>7653</v>
      </c>
      <c r="B18268" s="59" t="s">
        <v>110</v>
      </c>
      <c r="C18268" s="76" t="s">
        <v>14012</v>
      </c>
      <c r="D18268" s="64">
        <v>1</v>
      </c>
      <c r="E18268" s="112" t="s">
        <v>111</v>
      </c>
      <c r="F18268" s="88">
        <v>2100000</v>
      </c>
      <c r="G18268" s="67">
        <f t="shared" si="588"/>
        <v>2100000</v>
      </c>
      <c r="H18268" s="68" t="s">
        <v>975</v>
      </c>
      <c r="I18268" s="72" t="s">
        <v>14011</v>
      </c>
    </row>
    <row r="18269" spans="1:9" hidden="1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88"/>
        <v>650000</v>
      </c>
      <c r="H18269" s="68" t="s">
        <v>504</v>
      </c>
      <c r="I18269" s="72" t="s">
        <v>14013</v>
      </c>
    </row>
    <row r="18270" spans="1:9" hidden="1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88"/>
        <v>6350000</v>
      </c>
      <c r="H18270" s="68" t="s">
        <v>504</v>
      </c>
      <c r="I18270" s="72" t="s">
        <v>14013</v>
      </c>
    </row>
    <row r="18271" spans="1:9" hidden="1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88"/>
        <v>575000</v>
      </c>
      <c r="H18271" s="68" t="s">
        <v>504</v>
      </c>
      <c r="I18271" s="72" t="s">
        <v>14014</v>
      </c>
    </row>
    <row r="18272" spans="1:9" hidden="1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88"/>
        <v>13000</v>
      </c>
      <c r="H18272" s="68" t="s">
        <v>7479</v>
      </c>
      <c r="I18272" s="72"/>
    </row>
    <row r="18273" spans="1:9" hidden="1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hidden="1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hidden="1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hidden="1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hidden="1" x14ac:dyDescent="0.25">
      <c r="A18277" s="59" t="s">
        <v>7653</v>
      </c>
      <c r="B18277" s="74" t="s">
        <v>14015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88"/>
        <v>7600</v>
      </c>
      <c r="H18277" s="68" t="s">
        <v>7479</v>
      </c>
      <c r="I18277" s="72"/>
    </row>
    <row r="18278" spans="1:9" hidden="1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88"/>
        <v>675000</v>
      </c>
      <c r="H18278" s="68" t="s">
        <v>3028</v>
      </c>
      <c r="I18278" s="72"/>
    </row>
    <row r="18279" spans="1:9" hidden="1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88"/>
        <v>12500</v>
      </c>
      <c r="H18279" s="68" t="s">
        <v>7660</v>
      </c>
      <c r="I18279" s="72"/>
    </row>
    <row r="18280" spans="1:9" hidden="1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88"/>
        <v>95000</v>
      </c>
      <c r="H18280" s="68" t="s">
        <v>7660</v>
      </c>
      <c r="I18280" s="72"/>
    </row>
    <row r="18281" spans="1:9" hidden="1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88"/>
        <v>165000</v>
      </c>
      <c r="H18281" s="68" t="s">
        <v>941</v>
      </c>
      <c r="I18281" s="364" t="s">
        <v>14016</v>
      </c>
    </row>
    <row r="18282" spans="1:9" hidden="1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88"/>
        <v>45000</v>
      </c>
      <c r="H18282" s="68" t="s">
        <v>941</v>
      </c>
      <c r="I18282" s="364" t="s">
        <v>14016</v>
      </c>
    </row>
    <row r="18283" spans="1:9" hidden="1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88"/>
        <v>25875</v>
      </c>
      <c r="H18283" s="68" t="s">
        <v>843</v>
      </c>
      <c r="I18283" s="72"/>
    </row>
    <row r="18284" spans="1:9" hidden="1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88"/>
        <v>51750</v>
      </c>
      <c r="H18284" s="68" t="s">
        <v>565</v>
      </c>
      <c r="I18284" s="72"/>
    </row>
    <row r="18285" spans="1:9" hidden="1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88"/>
        <v>264000</v>
      </c>
      <c r="H18285" s="68" t="s">
        <v>1080</v>
      </c>
      <c r="I18285" s="72" t="s">
        <v>14017</v>
      </c>
    </row>
    <row r="18286" spans="1:9" hidden="1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88"/>
        <v>108000</v>
      </c>
      <c r="H18286" s="68" t="s">
        <v>1080</v>
      </c>
      <c r="I18286" s="72" t="s">
        <v>14017</v>
      </c>
    </row>
    <row r="18287" spans="1:9" hidden="1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88"/>
        <v>16000</v>
      </c>
      <c r="H18287" s="68" t="s">
        <v>4065</v>
      </c>
      <c r="I18287" s="72"/>
    </row>
    <row r="18288" spans="1:9" hidden="1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88"/>
        <v>42500</v>
      </c>
      <c r="H18288" s="68" t="s">
        <v>4065</v>
      </c>
      <c r="I18288" s="72"/>
    </row>
    <row r="18289" spans="1:9" hidden="1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x14ac:dyDescent="0.25">
      <c r="A18291" s="59" t="s">
        <v>7667</v>
      </c>
      <c r="B18291" s="59" t="s">
        <v>13965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7667</v>
      </c>
      <c r="B18292" s="78" t="s">
        <v>3374</v>
      </c>
      <c r="C18292" s="76" t="s">
        <v>14018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hidden="1" x14ac:dyDescent="0.25">
      <c r="A18293" s="59" t="s">
        <v>7667</v>
      </c>
      <c r="B18293" s="78" t="s">
        <v>3374</v>
      </c>
      <c r="C18293" s="85" t="s">
        <v>14019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hidden="1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89">F18294*D18294</f>
        <v>120000</v>
      </c>
      <c r="H18294" s="68" t="s">
        <v>7479</v>
      </c>
      <c r="I18294" s="72"/>
    </row>
    <row r="18295" spans="1:9" hidden="1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89"/>
        <v>33000</v>
      </c>
      <c r="H18295" s="68" t="s">
        <v>977</v>
      </c>
      <c r="I18295" s="72"/>
    </row>
    <row r="18296" spans="1:9" hidden="1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14020</v>
      </c>
      <c r="I18296" s="72"/>
    </row>
    <row r="18297" spans="1:9" hidden="1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14020</v>
      </c>
      <c r="I18297" s="72"/>
    </row>
    <row r="18298" spans="1:9" hidden="1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89"/>
        <v>35000</v>
      </c>
      <c r="H18300" s="68" t="s">
        <v>1722</v>
      </c>
      <c r="I18300" s="72" t="s">
        <v>14021</v>
      </c>
    </row>
    <row r="18301" spans="1:9" hidden="1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89"/>
        <v>181500</v>
      </c>
      <c r="H18301" s="68" t="s">
        <v>1941</v>
      </c>
      <c r="I18301" s="72" t="s">
        <v>14022</v>
      </c>
    </row>
    <row r="18302" spans="1:9" hidden="1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89"/>
        <v>40000</v>
      </c>
      <c r="H18302" s="68" t="s">
        <v>1941</v>
      </c>
      <c r="I18302" s="72" t="s">
        <v>14022</v>
      </c>
    </row>
    <row r="18303" spans="1:9" hidden="1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89"/>
        <v>90000</v>
      </c>
      <c r="H18303" s="68" t="s">
        <v>1941</v>
      </c>
      <c r="I18303" s="72" t="s">
        <v>14022</v>
      </c>
    </row>
    <row r="18304" spans="1:9" hidden="1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89"/>
        <v>500000</v>
      </c>
      <c r="H18304" s="68" t="s">
        <v>1941</v>
      </c>
      <c r="I18304" s="72" t="s">
        <v>14022</v>
      </c>
    </row>
    <row r="18305" spans="1:9" hidden="1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89"/>
        <v>120000</v>
      </c>
      <c r="H18305" s="68" t="s">
        <v>1941</v>
      </c>
      <c r="I18305" s="72" t="s">
        <v>14022</v>
      </c>
    </row>
    <row r="18306" spans="1:9" hidden="1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89"/>
        <v>155000</v>
      </c>
      <c r="H18306" s="68" t="s">
        <v>7270</v>
      </c>
      <c r="I18306" s="72"/>
    </row>
    <row r="18307" spans="1:9" hidden="1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89"/>
        <v>264000</v>
      </c>
      <c r="H18307" s="68" t="s">
        <v>1982</v>
      </c>
      <c r="I18307" s="72" t="s">
        <v>14023</v>
      </c>
    </row>
    <row r="18308" spans="1:9" hidden="1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89"/>
        <v>93000</v>
      </c>
      <c r="H18308" s="68" t="s">
        <v>1982</v>
      </c>
      <c r="I18308" s="72" t="s">
        <v>14023</v>
      </c>
    </row>
    <row r="18309" spans="1:9" hidden="1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89"/>
        <v>36000</v>
      </c>
      <c r="H18309" s="68" t="s">
        <v>1982</v>
      </c>
      <c r="I18309" s="72" t="s">
        <v>14023</v>
      </c>
    </row>
    <row r="18310" spans="1:9" hidden="1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89"/>
        <v>100000</v>
      </c>
      <c r="H18310" s="68" t="s">
        <v>582</v>
      </c>
      <c r="I18310" s="72"/>
    </row>
    <row r="18311" spans="1:9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89"/>
        <v>30000</v>
      </c>
      <c r="H18311" s="68" t="s">
        <v>582</v>
      </c>
      <c r="I18311" s="72"/>
    </row>
    <row r="18312" spans="1:9" hidden="1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89"/>
        <v>1600000</v>
      </c>
      <c r="H18312" s="68" t="s">
        <v>2211</v>
      </c>
      <c r="I18312" s="72"/>
    </row>
    <row r="18313" spans="1:9" hidden="1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89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89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89"/>
        <v>93000</v>
      </c>
      <c r="H18315" s="68" t="s">
        <v>2211</v>
      </c>
      <c r="I18315" s="72"/>
    </row>
    <row r="18316" spans="1:9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89"/>
        <v>30000</v>
      </c>
      <c r="H18316" s="68" t="s">
        <v>14024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89"/>
        <v>2500</v>
      </c>
      <c r="H18317" s="68" t="s">
        <v>14024</v>
      </c>
      <c r="I18317" s="72"/>
    </row>
    <row r="18318" spans="1:9" hidden="1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89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89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89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89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89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89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14025</v>
      </c>
      <c r="I18326" s="72"/>
    </row>
    <row r="18327" spans="1:9" hidden="1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89"/>
        <v>40000</v>
      </c>
      <c r="H18327" s="68" t="s">
        <v>14025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90">F18330*D18330</f>
        <v>82500</v>
      </c>
      <c r="H18330" s="68" t="s">
        <v>14026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90"/>
        <v>7371000</v>
      </c>
      <c r="H18331" s="68" t="s">
        <v>7685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90"/>
        <v>3531000</v>
      </c>
      <c r="H18332" s="68" t="s">
        <v>7685</v>
      </c>
      <c r="I18332" s="364"/>
    </row>
    <row r="18333" spans="1:9" hidden="1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90"/>
        <v>13456800</v>
      </c>
      <c r="H18333" s="68" t="s">
        <v>7685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90"/>
        <v>23880000</v>
      </c>
      <c r="H18334" s="68" t="s">
        <v>7685</v>
      </c>
      <c r="I18334" s="72"/>
    </row>
    <row r="18335" spans="1:9" hidden="1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90"/>
        <v>867000</v>
      </c>
      <c r="H18335" s="68" t="s">
        <v>7685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90"/>
        <v>1507500</v>
      </c>
      <c r="H18336" s="68" t="s">
        <v>7685</v>
      </c>
      <c r="I18336" s="72"/>
    </row>
    <row r="18337" spans="1:9" hidden="1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90"/>
        <v>40000</v>
      </c>
      <c r="H18337" s="68" t="s">
        <v>7685</v>
      </c>
      <c r="I18337" s="72"/>
    </row>
    <row r="18338" spans="1:9" hidden="1" x14ac:dyDescent="0.25">
      <c r="A18338" s="59" t="s">
        <v>286</v>
      </c>
      <c r="B18338" s="59" t="s">
        <v>12788</v>
      </c>
      <c r="C18338" s="70" t="s">
        <v>14027</v>
      </c>
      <c r="D18338" s="64">
        <v>1</v>
      </c>
      <c r="E18338" s="75" t="s">
        <v>31</v>
      </c>
      <c r="F18338" s="71">
        <v>1700000</v>
      </c>
      <c r="G18338" s="93">
        <f t="shared" si="590"/>
        <v>1700000</v>
      </c>
      <c r="H18338" s="68" t="s">
        <v>554</v>
      </c>
      <c r="I18338" s="72" t="s">
        <v>14028</v>
      </c>
    </row>
    <row r="18339" spans="1:9" hidden="1" x14ac:dyDescent="0.25">
      <c r="A18339" s="59" t="s">
        <v>286</v>
      </c>
      <c r="B18339" s="59" t="s">
        <v>12788</v>
      </c>
      <c r="C18339" s="74" t="s">
        <v>14029</v>
      </c>
      <c r="D18339" s="64">
        <v>1</v>
      </c>
      <c r="E18339" s="65" t="s">
        <v>28</v>
      </c>
      <c r="F18339" s="81">
        <v>1700000</v>
      </c>
      <c r="G18339" s="67">
        <f t="shared" si="590"/>
        <v>1700000</v>
      </c>
      <c r="H18339" s="68" t="s">
        <v>554</v>
      </c>
      <c r="I18339" s="72" t="s">
        <v>14028</v>
      </c>
    </row>
    <row r="18340" spans="1:9" hidden="1" x14ac:dyDescent="0.25">
      <c r="A18340" s="59" t="s">
        <v>286</v>
      </c>
      <c r="B18340" s="59" t="s">
        <v>110</v>
      </c>
      <c r="C18340" s="74" t="s">
        <v>14030</v>
      </c>
      <c r="D18340" s="64">
        <v>1</v>
      </c>
      <c r="E18340" s="112" t="s">
        <v>31</v>
      </c>
      <c r="F18340" s="66">
        <v>2100000</v>
      </c>
      <c r="G18340" s="67">
        <f t="shared" si="590"/>
        <v>2100000</v>
      </c>
      <c r="H18340" s="68" t="s">
        <v>2208</v>
      </c>
      <c r="I18340" s="72" t="s">
        <v>14031</v>
      </c>
    </row>
    <row r="18341" spans="1:9" hidden="1" x14ac:dyDescent="0.25">
      <c r="A18341" s="59" t="s">
        <v>286</v>
      </c>
      <c r="B18341" s="59" t="s">
        <v>110</v>
      </c>
      <c r="C18341" s="59" t="s">
        <v>14032</v>
      </c>
      <c r="D18341" s="64">
        <v>1</v>
      </c>
      <c r="E18341" s="65" t="s">
        <v>31</v>
      </c>
      <c r="F18341" s="71">
        <v>2100000</v>
      </c>
      <c r="G18341" s="67">
        <f t="shared" si="590"/>
        <v>2100000</v>
      </c>
      <c r="H18341" s="68" t="s">
        <v>2208</v>
      </c>
      <c r="I18341" s="72" t="s">
        <v>14031</v>
      </c>
    </row>
    <row r="18342" spans="1:9" hidden="1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90"/>
        <v>135000</v>
      </c>
      <c r="H18342" s="68" t="s">
        <v>843</v>
      </c>
      <c r="I18342" s="72" t="s">
        <v>14033</v>
      </c>
    </row>
    <row r="18343" spans="1:9" hidden="1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90"/>
        <v>58000</v>
      </c>
      <c r="H18343" s="68" t="s">
        <v>843</v>
      </c>
      <c r="I18343" s="72" t="s">
        <v>14033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90"/>
        <v>51750</v>
      </c>
      <c r="H18344" s="68" t="s">
        <v>843</v>
      </c>
      <c r="I18344" s="72" t="s">
        <v>14033</v>
      </c>
    </row>
    <row r="18345" spans="1:9" hidden="1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90"/>
        <v>200000</v>
      </c>
      <c r="H18345" s="68" t="s">
        <v>7674</v>
      </c>
      <c r="I18345" s="72" t="s">
        <v>14034</v>
      </c>
    </row>
    <row r="18346" spans="1:9" hidden="1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90"/>
        <v>375000</v>
      </c>
      <c r="H18346" s="68" t="s">
        <v>7674</v>
      </c>
      <c r="I18346" s="72" t="s">
        <v>14034</v>
      </c>
    </row>
    <row r="18347" spans="1:9" hidden="1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90"/>
        <v>130000</v>
      </c>
      <c r="H18347" s="68" t="s">
        <v>7674</v>
      </c>
      <c r="I18347" s="72" t="s">
        <v>14034</v>
      </c>
    </row>
    <row r="18348" spans="1:9" hidden="1" x14ac:dyDescent="0.25">
      <c r="A18348" s="59" t="s">
        <v>286</v>
      </c>
      <c r="B18348" s="78" t="s">
        <v>14035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90"/>
        <v>750000</v>
      </c>
      <c r="H18348" s="68" t="s">
        <v>7674</v>
      </c>
      <c r="I18348" s="72" t="s">
        <v>14034</v>
      </c>
    </row>
    <row r="18349" spans="1:9" hidden="1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90"/>
        <v>40000</v>
      </c>
      <c r="H18349" s="68" t="s">
        <v>621</v>
      </c>
      <c r="I18349" s="72" t="s">
        <v>14034</v>
      </c>
    </row>
    <row r="18350" spans="1:9" hidden="1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90"/>
        <v>1585000</v>
      </c>
      <c r="H18350" s="68" t="s">
        <v>621</v>
      </c>
      <c r="I18350" s="72" t="s">
        <v>14034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90"/>
        <v>250000</v>
      </c>
      <c r="H18351" s="68" t="s">
        <v>621</v>
      </c>
      <c r="I18351" s="72" t="s">
        <v>14034</v>
      </c>
    </row>
    <row r="18352" spans="1:9" hidden="1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90"/>
        <v>140000</v>
      </c>
      <c r="H18352" s="68" t="s">
        <v>621</v>
      </c>
      <c r="I18352" s="72" t="s">
        <v>14034</v>
      </c>
    </row>
    <row r="18353" spans="1:9" hidden="1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90"/>
        <v>490000</v>
      </c>
      <c r="H18353" s="68" t="s">
        <v>621</v>
      </c>
      <c r="I18353" s="72" t="s">
        <v>14034</v>
      </c>
    </row>
    <row r="18354" spans="1:9" hidden="1" x14ac:dyDescent="0.25">
      <c r="A18354" s="59" t="s">
        <v>286</v>
      </c>
      <c r="B18354" s="78" t="s">
        <v>3374</v>
      </c>
      <c r="C18354" s="76" t="s">
        <v>14036</v>
      </c>
      <c r="D18354" s="64">
        <v>1</v>
      </c>
      <c r="E18354" s="112" t="s">
        <v>31</v>
      </c>
      <c r="F18354" s="71">
        <v>1650000</v>
      </c>
      <c r="G18354" s="67">
        <f t="shared" si="590"/>
        <v>1650000</v>
      </c>
      <c r="H18354" s="68" t="s">
        <v>621</v>
      </c>
      <c r="I18354" s="72" t="s">
        <v>14034</v>
      </c>
    </row>
    <row r="18355" spans="1:9" hidden="1" x14ac:dyDescent="0.25">
      <c r="A18355" s="59" t="s">
        <v>286</v>
      </c>
      <c r="B18355" s="62" t="s">
        <v>13124</v>
      </c>
      <c r="C18355" s="195" t="s">
        <v>14037</v>
      </c>
      <c r="D18355" s="64">
        <v>1</v>
      </c>
      <c r="E18355" s="65" t="s">
        <v>31</v>
      </c>
      <c r="F18355" s="66">
        <v>825000</v>
      </c>
      <c r="G18355" s="67">
        <f t="shared" si="590"/>
        <v>825000</v>
      </c>
      <c r="H18355" s="68" t="s">
        <v>621</v>
      </c>
      <c r="I18355" s="72" t="s">
        <v>14034</v>
      </c>
    </row>
    <row r="18356" spans="1:9" hidden="1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90"/>
        <v>1580000</v>
      </c>
      <c r="H18356" s="68" t="s">
        <v>621</v>
      </c>
      <c r="I18356" s="527" t="s">
        <v>14038</v>
      </c>
    </row>
    <row r="18357" spans="1:9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90"/>
        <v>143750</v>
      </c>
      <c r="H18357" s="68" t="s">
        <v>7685</v>
      </c>
      <c r="I18357" s="72"/>
    </row>
    <row r="18358" spans="1:9" hidden="1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90"/>
        <v>30000</v>
      </c>
      <c r="H18358" s="68" t="s">
        <v>7685</v>
      </c>
      <c r="I18358" s="72"/>
    </row>
    <row r="18359" spans="1:9" hidden="1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90"/>
        <v>55000</v>
      </c>
      <c r="H18359" s="68" t="s">
        <v>7685</v>
      </c>
      <c r="I18359" s="72"/>
    </row>
    <row r="18360" spans="1:9" hidden="1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90"/>
        <v>100000</v>
      </c>
      <c r="H18360" s="68" t="s">
        <v>7685</v>
      </c>
      <c r="I18360" s="72"/>
    </row>
    <row r="18361" spans="1:9" hidden="1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90"/>
        <v>165000</v>
      </c>
      <c r="H18361" s="68" t="s">
        <v>7685</v>
      </c>
      <c r="I18361" s="72"/>
    </row>
    <row r="18362" spans="1:9" hidden="1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90"/>
        <v>110000</v>
      </c>
      <c r="H18362" s="68" t="s">
        <v>7685</v>
      </c>
      <c r="I18362" s="72"/>
    </row>
    <row r="18363" spans="1:9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90"/>
        <v>143750</v>
      </c>
      <c r="H18363" s="68" t="s">
        <v>7685</v>
      </c>
      <c r="I18363" s="72"/>
    </row>
    <row r="18364" spans="1:9" hidden="1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90"/>
        <v>12500</v>
      </c>
      <c r="H18364" s="68" t="s">
        <v>7685</v>
      </c>
      <c r="I18364" s="72"/>
    </row>
    <row r="18365" spans="1:9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90"/>
        <v>31300</v>
      </c>
      <c r="H18365" s="68" t="s">
        <v>7685</v>
      </c>
      <c r="I18365" s="72"/>
    </row>
    <row r="18366" spans="1:9" hidden="1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hidden="1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14039</v>
      </c>
    </row>
    <row r="18369" spans="1:9" hidden="1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14039</v>
      </c>
    </row>
    <row r="18370" spans="1:9" hidden="1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90"/>
        <v>100000</v>
      </c>
      <c r="H18370" s="68" t="s">
        <v>1039</v>
      </c>
      <c r="I18370" s="72" t="s">
        <v>14040</v>
      </c>
    </row>
    <row r="18371" spans="1:9" hidden="1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90"/>
        <v>90000</v>
      </c>
      <c r="H18371" s="68" t="s">
        <v>1039</v>
      </c>
      <c r="I18371" s="72" t="s">
        <v>14040</v>
      </c>
    </row>
    <row r="18372" spans="1:9" hidden="1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90"/>
        <v>35000</v>
      </c>
      <c r="H18372" s="68" t="s">
        <v>3171</v>
      </c>
      <c r="I18372" s="72" t="s">
        <v>14041</v>
      </c>
    </row>
    <row r="18373" spans="1:9" hidden="1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90"/>
        <v>58000</v>
      </c>
      <c r="H18373" s="68" t="s">
        <v>3171</v>
      </c>
      <c r="I18373" s="72" t="s">
        <v>14041</v>
      </c>
    </row>
    <row r="18374" spans="1:9" hidden="1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90"/>
        <v>500000</v>
      </c>
      <c r="H18374" s="68" t="s">
        <v>1992</v>
      </c>
      <c r="I18374" s="72" t="s">
        <v>14042</v>
      </c>
    </row>
    <row r="18375" spans="1:9" hidden="1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90"/>
        <v>297000</v>
      </c>
      <c r="H18375" s="68" t="s">
        <v>1941</v>
      </c>
      <c r="I18375" s="72" t="s">
        <v>14043</v>
      </c>
    </row>
    <row r="18376" spans="1:9" hidden="1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90"/>
        <v>83000</v>
      </c>
      <c r="H18376" s="68" t="s">
        <v>1941</v>
      </c>
      <c r="I18376" s="72" t="s">
        <v>14043</v>
      </c>
    </row>
    <row r="18377" spans="1:9" hidden="1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90"/>
        <v>39000</v>
      </c>
      <c r="H18377" s="68" t="s">
        <v>1941</v>
      </c>
      <c r="I18377" s="72" t="s">
        <v>14043</v>
      </c>
    </row>
    <row r="18378" spans="1:9" hidden="1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90"/>
        <v>93000</v>
      </c>
      <c r="H18378" s="68" t="s">
        <v>1941</v>
      </c>
      <c r="I18378" s="72" t="s">
        <v>14043</v>
      </c>
    </row>
    <row r="18379" spans="1:9" hidden="1" x14ac:dyDescent="0.25">
      <c r="A18379" s="59" t="s">
        <v>7689</v>
      </c>
      <c r="B18379" s="59" t="s">
        <v>110</v>
      </c>
      <c r="C18379" s="59" t="s">
        <v>14044</v>
      </c>
      <c r="D18379" s="64">
        <v>1</v>
      </c>
      <c r="E18379" s="75" t="s">
        <v>31</v>
      </c>
      <c r="F18379" s="71">
        <v>2100000</v>
      </c>
      <c r="G18379" s="93">
        <f t="shared" si="590"/>
        <v>2100000</v>
      </c>
      <c r="H18379" s="68" t="s">
        <v>1571</v>
      </c>
      <c r="I18379" s="72" t="s">
        <v>14045</v>
      </c>
    </row>
    <row r="18380" spans="1:9" hidden="1" x14ac:dyDescent="0.25">
      <c r="A18380" s="59" t="s">
        <v>7689</v>
      </c>
      <c r="B18380" s="59" t="s">
        <v>110</v>
      </c>
      <c r="C18380" s="59" t="s">
        <v>14046</v>
      </c>
      <c r="D18380" s="64">
        <v>1</v>
      </c>
      <c r="E18380" s="65" t="s">
        <v>31</v>
      </c>
      <c r="F18380" s="81">
        <v>2100000</v>
      </c>
      <c r="G18380" s="67">
        <f t="shared" si="590"/>
        <v>2100000</v>
      </c>
      <c r="H18380" s="68" t="s">
        <v>1571</v>
      </c>
      <c r="I18380" s="72" t="s">
        <v>14045</v>
      </c>
    </row>
    <row r="18381" spans="1:9" hidden="1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90"/>
        <v>64000</v>
      </c>
      <c r="H18381" s="68" t="s">
        <v>1571</v>
      </c>
      <c r="I18381" s="72" t="s">
        <v>14045</v>
      </c>
    </row>
    <row r="18382" spans="1:9" hidden="1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90"/>
        <v>75000</v>
      </c>
      <c r="H18382" s="68" t="s">
        <v>1571</v>
      </c>
      <c r="I18382" s="72" t="s">
        <v>14045</v>
      </c>
    </row>
    <row r="18383" spans="1:9" hidden="1" x14ac:dyDescent="0.25">
      <c r="A18383" s="59" t="s">
        <v>7689</v>
      </c>
      <c r="B18383" s="59" t="s">
        <v>12767</v>
      </c>
      <c r="C18383" s="59" t="s">
        <v>14047</v>
      </c>
      <c r="D18383" s="80">
        <v>1</v>
      </c>
      <c r="E18383" s="75" t="s">
        <v>31</v>
      </c>
      <c r="F18383" s="276">
        <v>1400000</v>
      </c>
      <c r="G18383" s="67">
        <f t="shared" si="590"/>
        <v>1400000</v>
      </c>
      <c r="H18383" s="68" t="s">
        <v>158</v>
      </c>
      <c r="I18383" s="72" t="s">
        <v>14048</v>
      </c>
    </row>
    <row r="18384" spans="1:9" hidden="1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90"/>
        <v>93000</v>
      </c>
      <c r="H18384" s="68" t="s">
        <v>158</v>
      </c>
      <c r="I18384" s="72" t="s">
        <v>14048</v>
      </c>
    </row>
    <row r="18385" spans="1:9" hidden="1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90"/>
        <v>130000</v>
      </c>
      <c r="H18385" s="68" t="s">
        <v>158</v>
      </c>
      <c r="I18385" s="72" t="s">
        <v>14048</v>
      </c>
    </row>
    <row r="18386" spans="1:9" hidden="1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90"/>
        <v>1750000</v>
      </c>
      <c r="H18386" s="68" t="s">
        <v>630</v>
      </c>
      <c r="I18386" s="72" t="s">
        <v>14049</v>
      </c>
    </row>
    <row r="18387" spans="1:9" hidden="1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14049</v>
      </c>
    </row>
    <row r="18388" spans="1:9" hidden="1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14049</v>
      </c>
    </row>
    <row r="18389" spans="1:9" hidden="1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90"/>
        <v>6750000</v>
      </c>
      <c r="H18389" s="68" t="s">
        <v>630</v>
      </c>
      <c r="I18389" s="72" t="s">
        <v>14049</v>
      </c>
    </row>
    <row r="18390" spans="1:9" hidden="1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90"/>
        <v>1300000</v>
      </c>
      <c r="H18390" s="68" t="s">
        <v>630</v>
      </c>
      <c r="I18390" s="72" t="s">
        <v>14049</v>
      </c>
    </row>
    <row r="18391" spans="1:9" hidden="1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90"/>
        <v>693780</v>
      </c>
      <c r="H18391" s="68" t="s">
        <v>630</v>
      </c>
      <c r="I18391" s="72" t="s">
        <v>14049</v>
      </c>
    </row>
    <row r="18392" spans="1:9" hidden="1" x14ac:dyDescent="0.25">
      <c r="A18392" s="59" t="s">
        <v>7689</v>
      </c>
      <c r="B18392" s="62" t="s">
        <v>13124</v>
      </c>
      <c r="C18392" s="85" t="s">
        <v>14050</v>
      </c>
      <c r="D18392" s="64">
        <v>1</v>
      </c>
      <c r="E18392" s="75" t="s">
        <v>31</v>
      </c>
      <c r="F18392" s="71">
        <v>1050000</v>
      </c>
      <c r="G18392" s="67">
        <f t="shared" si="590"/>
        <v>1050000</v>
      </c>
      <c r="H18392" s="68" t="s">
        <v>630</v>
      </c>
      <c r="I18392" s="72" t="s">
        <v>14049</v>
      </c>
    </row>
    <row r="18393" spans="1:9" hidden="1" x14ac:dyDescent="0.25">
      <c r="A18393" s="59" t="s">
        <v>7689</v>
      </c>
      <c r="B18393" s="62" t="s">
        <v>13124</v>
      </c>
      <c r="C18393" s="74" t="s">
        <v>14051</v>
      </c>
      <c r="D18393" s="64">
        <v>1</v>
      </c>
      <c r="E18393" s="75" t="s">
        <v>31</v>
      </c>
      <c r="F18393" s="71">
        <v>1050000</v>
      </c>
      <c r="G18393" s="67">
        <f t="shared" si="590"/>
        <v>1050000</v>
      </c>
      <c r="H18393" s="68" t="s">
        <v>630</v>
      </c>
      <c r="I18393" s="72" t="s">
        <v>14049</v>
      </c>
    </row>
    <row r="18394" spans="1:9" hidden="1" x14ac:dyDescent="0.25">
      <c r="A18394" s="59" t="s">
        <v>7689</v>
      </c>
      <c r="B18394" s="62" t="s">
        <v>13124</v>
      </c>
      <c r="C18394" s="74" t="s">
        <v>14052</v>
      </c>
      <c r="D18394" s="64">
        <v>1</v>
      </c>
      <c r="E18394" s="289" t="s">
        <v>31</v>
      </c>
      <c r="F18394" s="71">
        <v>1050000</v>
      </c>
      <c r="G18394" s="67">
        <f t="shared" ref="G18394:G18435" si="591">F18394*D18394</f>
        <v>1050000</v>
      </c>
      <c r="H18394" s="68" t="s">
        <v>630</v>
      </c>
      <c r="I18394" s="72" t="s">
        <v>14049</v>
      </c>
    </row>
    <row r="18395" spans="1:9" hidden="1" x14ac:dyDescent="0.25">
      <c r="A18395" s="59" t="s">
        <v>7689</v>
      </c>
      <c r="B18395" s="62" t="s">
        <v>13124</v>
      </c>
      <c r="C18395" s="59" t="s">
        <v>14053</v>
      </c>
      <c r="D18395" s="64">
        <v>1</v>
      </c>
      <c r="E18395" s="112" t="s">
        <v>31</v>
      </c>
      <c r="F18395" s="71">
        <v>1050000</v>
      </c>
      <c r="G18395" s="67">
        <f t="shared" si="591"/>
        <v>1050000</v>
      </c>
      <c r="H18395" s="68" t="s">
        <v>630</v>
      </c>
      <c r="I18395" s="72" t="s">
        <v>14049</v>
      </c>
    </row>
    <row r="18396" spans="1:9" hidden="1" x14ac:dyDescent="0.25">
      <c r="A18396" s="59" t="s">
        <v>7689</v>
      </c>
      <c r="B18396" s="62" t="s">
        <v>13124</v>
      </c>
      <c r="C18396" s="195" t="s">
        <v>13215</v>
      </c>
      <c r="D18396" s="64">
        <v>1</v>
      </c>
      <c r="E18396" s="65" t="s">
        <v>31</v>
      </c>
      <c r="F18396" s="71">
        <v>1050000</v>
      </c>
      <c r="G18396" s="67">
        <f t="shared" si="591"/>
        <v>1050000</v>
      </c>
      <c r="H18396" s="68" t="s">
        <v>630</v>
      </c>
      <c r="I18396" s="72" t="s">
        <v>14049</v>
      </c>
    </row>
    <row r="18397" spans="1:9" hidden="1" x14ac:dyDescent="0.25">
      <c r="A18397" s="59" t="s">
        <v>7689</v>
      </c>
      <c r="B18397" s="62" t="s">
        <v>13124</v>
      </c>
      <c r="C18397" s="59" t="s">
        <v>14054</v>
      </c>
      <c r="D18397" s="64">
        <v>1</v>
      </c>
      <c r="E18397" s="65" t="s">
        <v>31</v>
      </c>
      <c r="F18397" s="71">
        <v>1050000</v>
      </c>
      <c r="G18397" s="67">
        <f t="shared" si="591"/>
        <v>1050000</v>
      </c>
      <c r="H18397" s="68" t="s">
        <v>630</v>
      </c>
      <c r="I18397" s="72" t="s">
        <v>14049</v>
      </c>
    </row>
    <row r="18398" spans="1:9" hidden="1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91"/>
        <v>410000</v>
      </c>
      <c r="H18398" s="68" t="s">
        <v>554</v>
      </c>
      <c r="I18398" s="527"/>
    </row>
    <row r="18399" spans="1:9" hidden="1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91"/>
        <v>70000</v>
      </c>
      <c r="H18399" s="68" t="s">
        <v>554</v>
      </c>
      <c r="I18399" s="72"/>
    </row>
    <row r="18400" spans="1:9" hidden="1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91"/>
        <v>116000</v>
      </c>
      <c r="H18400" s="68" t="s">
        <v>2678</v>
      </c>
      <c r="I18400" s="72" t="s">
        <v>14055</v>
      </c>
    </row>
    <row r="18401" spans="1:9" hidden="1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91"/>
        <v>20000</v>
      </c>
      <c r="H18401" s="68" t="s">
        <v>2678</v>
      </c>
      <c r="I18401" s="72" t="s">
        <v>14055</v>
      </c>
    </row>
    <row r="18402" spans="1:9" hidden="1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91"/>
        <v>49500</v>
      </c>
      <c r="H18402" s="68" t="s">
        <v>2678</v>
      </c>
      <c r="I18402" s="72" t="s">
        <v>14055</v>
      </c>
    </row>
    <row r="18403" spans="1:9" hidden="1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91"/>
        <v>33000</v>
      </c>
      <c r="H18403" s="68" t="s">
        <v>1235</v>
      </c>
      <c r="I18403" s="72"/>
    </row>
    <row r="18404" spans="1:9" hidden="1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91"/>
        <v>93000</v>
      </c>
      <c r="H18404" s="68" t="s">
        <v>161</v>
      </c>
      <c r="I18404" s="72"/>
    </row>
    <row r="18405" spans="1:9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91"/>
        <v>112000</v>
      </c>
      <c r="H18405" s="68" t="s">
        <v>1148</v>
      </c>
      <c r="I18405" s="72"/>
    </row>
    <row r="18406" spans="1:9" hidden="1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91"/>
        <v>5000</v>
      </c>
      <c r="H18406" s="68" t="s">
        <v>977</v>
      </c>
      <c r="I18406" s="72"/>
    </row>
    <row r="18407" spans="1:9" hidden="1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91"/>
        <v>75000</v>
      </c>
      <c r="H18407" s="68" t="s">
        <v>7685</v>
      </c>
      <c r="I18407" s="72"/>
    </row>
    <row r="18408" spans="1:9" hidden="1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91"/>
        <v>28000</v>
      </c>
      <c r="H18408" s="68" t="s">
        <v>7685</v>
      </c>
      <c r="I18408" s="72"/>
    </row>
    <row r="18409" spans="1:9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91"/>
        <v>143750</v>
      </c>
      <c r="H18409" s="68" t="s">
        <v>7685</v>
      </c>
      <c r="I18409" s="72"/>
    </row>
    <row r="18410" spans="1:9" hidden="1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91"/>
        <v>36000</v>
      </c>
      <c r="H18410" s="68" t="s">
        <v>7685</v>
      </c>
      <c r="I18410" s="72"/>
    </row>
    <row r="18411" spans="1:9" hidden="1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91"/>
        <v>10000</v>
      </c>
      <c r="H18411" s="68" t="s">
        <v>7685</v>
      </c>
      <c r="I18411" s="72"/>
    </row>
    <row r="18412" spans="1:9" hidden="1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91"/>
        <v>675000</v>
      </c>
      <c r="H18412" s="68" t="s">
        <v>146</v>
      </c>
      <c r="I18412" s="72" t="s">
        <v>14056</v>
      </c>
    </row>
    <row r="18413" spans="1:9" hidden="1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91"/>
        <v>49500</v>
      </c>
      <c r="H18413" s="68" t="s">
        <v>146</v>
      </c>
      <c r="I18413" s="72" t="s">
        <v>14056</v>
      </c>
    </row>
    <row r="18414" spans="1:9" hidden="1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91"/>
        <v>888079</v>
      </c>
      <c r="H18414" s="68" t="s">
        <v>1029</v>
      </c>
      <c r="I18414" s="72"/>
    </row>
    <row r="18415" spans="1:9" hidden="1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91"/>
        <v>4414500</v>
      </c>
      <c r="H18415" s="68" t="s">
        <v>1145</v>
      </c>
      <c r="I18415" s="72"/>
    </row>
    <row r="18416" spans="1:9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91"/>
        <v>649000</v>
      </c>
      <c r="H18416" s="68" t="s">
        <v>582</v>
      </c>
      <c r="I18416" s="72"/>
    </row>
    <row r="18417" spans="1:9" hidden="1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91"/>
        <v>65000</v>
      </c>
      <c r="H18417" s="68" t="s">
        <v>3773</v>
      </c>
      <c r="I18417" s="72" t="s">
        <v>14057</v>
      </c>
    </row>
    <row r="18418" spans="1:9" hidden="1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91"/>
        <v>350000</v>
      </c>
      <c r="H18418" s="68" t="s">
        <v>1128</v>
      </c>
      <c r="I18418" s="72" t="s">
        <v>14058</v>
      </c>
    </row>
    <row r="18419" spans="1:9" hidden="1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91"/>
        <v>14000</v>
      </c>
      <c r="H18419" s="68" t="s">
        <v>1128</v>
      </c>
      <c r="I18419" s="300" t="s">
        <v>14058</v>
      </c>
    </row>
    <row r="18420" spans="1:9" hidden="1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91"/>
        <v>100000</v>
      </c>
      <c r="H18420" s="68" t="s">
        <v>8228</v>
      </c>
      <c r="I18420" s="72" t="s">
        <v>14059</v>
      </c>
    </row>
    <row r="18421" spans="1:9" hidden="1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91"/>
        <v>260000</v>
      </c>
      <c r="H18421" s="68" t="s">
        <v>2701</v>
      </c>
      <c r="I18421" s="72" t="s">
        <v>14059</v>
      </c>
    </row>
    <row r="18422" spans="1:9" hidden="1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91"/>
        <v>190000</v>
      </c>
      <c r="H18422" s="68" t="s">
        <v>2701</v>
      </c>
      <c r="I18422" s="72" t="s">
        <v>14060</v>
      </c>
    </row>
    <row r="18423" spans="1:9" hidden="1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91"/>
        <v>195000</v>
      </c>
      <c r="H18423" s="68" t="s">
        <v>2701</v>
      </c>
      <c r="I18423" s="72" t="s">
        <v>14060</v>
      </c>
    </row>
    <row r="18424" spans="1:9" hidden="1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91"/>
        <v>140000</v>
      </c>
      <c r="H18424" s="68" t="s">
        <v>2701</v>
      </c>
      <c r="I18424" s="72" t="s">
        <v>14060</v>
      </c>
    </row>
    <row r="18425" spans="1:9" hidden="1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91"/>
        <v>600000</v>
      </c>
      <c r="H18425" s="68" t="s">
        <v>504</v>
      </c>
      <c r="I18425" s="72" t="s">
        <v>14061</v>
      </c>
    </row>
    <row r="18426" spans="1:9" hidden="1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91"/>
        <v>70000</v>
      </c>
      <c r="H18426" s="68" t="s">
        <v>504</v>
      </c>
      <c r="I18426" s="72" t="s">
        <v>14061</v>
      </c>
    </row>
    <row r="18427" spans="1:9" hidden="1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91"/>
        <v>85000</v>
      </c>
      <c r="H18427" s="68" t="s">
        <v>504</v>
      </c>
      <c r="I18427" s="72" t="s">
        <v>14061</v>
      </c>
    </row>
    <row r="18428" spans="1:9" hidden="1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91"/>
        <v>95000</v>
      </c>
      <c r="H18428" s="68" t="s">
        <v>504</v>
      </c>
      <c r="I18428" s="72" t="s">
        <v>14061</v>
      </c>
    </row>
    <row r="18429" spans="1:9" hidden="1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91"/>
        <v>100000</v>
      </c>
      <c r="H18429" s="68" t="s">
        <v>504</v>
      </c>
      <c r="I18429" s="72" t="s">
        <v>14061</v>
      </c>
    </row>
    <row r="18430" spans="1:9" hidden="1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91"/>
        <v>160000</v>
      </c>
      <c r="H18430" s="68" t="s">
        <v>504</v>
      </c>
      <c r="I18430" s="72" t="s">
        <v>14061</v>
      </c>
    </row>
    <row r="18431" spans="1:9" hidden="1" x14ac:dyDescent="0.25">
      <c r="A18431" s="59" t="s">
        <v>7706</v>
      </c>
      <c r="B18431" s="62" t="s">
        <v>13124</v>
      </c>
      <c r="C18431" s="59" t="s">
        <v>14062</v>
      </c>
      <c r="D18431" s="86">
        <v>1</v>
      </c>
      <c r="E18431" s="65" t="s">
        <v>31</v>
      </c>
      <c r="F18431" s="71">
        <v>1050000</v>
      </c>
      <c r="G18431" s="67">
        <f t="shared" si="591"/>
        <v>1050000</v>
      </c>
      <c r="H18431" s="68" t="s">
        <v>504</v>
      </c>
      <c r="I18431" s="72" t="s">
        <v>14061</v>
      </c>
    </row>
    <row r="18432" spans="1:9" hidden="1" x14ac:dyDescent="0.25">
      <c r="A18432" s="59" t="s">
        <v>7706</v>
      </c>
      <c r="B18432" s="62" t="s">
        <v>13124</v>
      </c>
      <c r="C18432" s="73" t="s">
        <v>14063</v>
      </c>
      <c r="D18432" s="64">
        <v>1</v>
      </c>
      <c r="E18432" s="65" t="s">
        <v>31</v>
      </c>
      <c r="F18432" s="66">
        <v>1050000</v>
      </c>
      <c r="G18432" s="67">
        <f t="shared" si="591"/>
        <v>1050000</v>
      </c>
      <c r="H18432" s="68" t="s">
        <v>504</v>
      </c>
      <c r="I18432" s="72" t="s">
        <v>14061</v>
      </c>
    </row>
    <row r="18433" spans="1:9" hidden="1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91"/>
        <v>637584</v>
      </c>
      <c r="H18433" s="68" t="s">
        <v>504</v>
      </c>
      <c r="I18433" s="72" t="s">
        <v>14061</v>
      </c>
    </row>
    <row r="18434" spans="1:9" hidden="1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91"/>
        <v>440000</v>
      </c>
      <c r="H18434" s="68" t="s">
        <v>504</v>
      </c>
      <c r="I18434" s="72" t="s">
        <v>14061</v>
      </c>
    </row>
    <row r="18435" spans="1:9" hidden="1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91"/>
        <v>650000</v>
      </c>
      <c r="H18435" s="68" t="s">
        <v>504</v>
      </c>
      <c r="I18435" s="72" t="s">
        <v>14061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hidden="1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hidden="1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2">F18438*D18438</f>
        <v>72000</v>
      </c>
      <c r="H18438" s="68" t="s">
        <v>7685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hidden="1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14064</v>
      </c>
    </row>
    <row r="18443" spans="1:9" hidden="1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2"/>
        <v>116000</v>
      </c>
      <c r="H18443" s="68" t="s">
        <v>1982</v>
      </c>
      <c r="I18443" s="72" t="s">
        <v>14064</v>
      </c>
    </row>
    <row r="18444" spans="1:9" hidden="1" x14ac:dyDescent="0.25">
      <c r="A18444" s="59" t="s">
        <v>345</v>
      </c>
      <c r="B18444" s="78" t="s">
        <v>3374</v>
      </c>
      <c r="C18444" s="74" t="s">
        <v>14065</v>
      </c>
      <c r="D18444" s="64">
        <v>1</v>
      </c>
      <c r="E18444" s="65" t="s">
        <v>31</v>
      </c>
      <c r="F18444" s="66">
        <v>1650000</v>
      </c>
      <c r="G18444" s="67">
        <f t="shared" si="592"/>
        <v>1650000</v>
      </c>
      <c r="H18444" s="68" t="s">
        <v>621</v>
      </c>
      <c r="I18444" s="72" t="s">
        <v>14066</v>
      </c>
    </row>
    <row r="18445" spans="1:9" hidden="1" x14ac:dyDescent="0.25">
      <c r="A18445" s="59" t="s">
        <v>345</v>
      </c>
      <c r="B18445" s="78" t="s">
        <v>3374</v>
      </c>
      <c r="C18445" s="59" t="s">
        <v>14067</v>
      </c>
      <c r="D18445" s="64">
        <v>1</v>
      </c>
      <c r="E18445" s="65" t="s">
        <v>31</v>
      </c>
      <c r="F18445" s="71">
        <v>1650000</v>
      </c>
      <c r="G18445" s="67">
        <f t="shared" si="592"/>
        <v>1650000</v>
      </c>
      <c r="H18445" s="68" t="s">
        <v>621</v>
      </c>
      <c r="I18445" s="72" t="s">
        <v>14066</v>
      </c>
    </row>
    <row r="18446" spans="1:9" hidden="1" x14ac:dyDescent="0.25">
      <c r="A18446" s="59" t="s">
        <v>345</v>
      </c>
      <c r="B18446" s="78" t="s">
        <v>3374</v>
      </c>
      <c r="C18446" s="85" t="s">
        <v>14068</v>
      </c>
      <c r="D18446" s="64">
        <v>1</v>
      </c>
      <c r="E18446" s="65" t="s">
        <v>31</v>
      </c>
      <c r="F18446" s="71">
        <v>1650000</v>
      </c>
      <c r="G18446" s="93">
        <f t="shared" si="592"/>
        <v>1650000</v>
      </c>
      <c r="H18446" s="68" t="s">
        <v>621</v>
      </c>
      <c r="I18446" s="72" t="s">
        <v>14066</v>
      </c>
    </row>
    <row r="18447" spans="1:9" hidden="1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2"/>
        <v>735000</v>
      </c>
      <c r="H18447" s="68" t="s">
        <v>621</v>
      </c>
      <c r="I18447" s="72" t="s">
        <v>14066</v>
      </c>
    </row>
    <row r="18448" spans="1:9" hidden="1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2"/>
        <v>210000</v>
      </c>
      <c r="H18448" s="68" t="s">
        <v>621</v>
      </c>
      <c r="I18448" s="72" t="s">
        <v>14066</v>
      </c>
    </row>
    <row r="18449" spans="1:9" hidden="1" x14ac:dyDescent="0.25">
      <c r="A18449" s="59" t="s">
        <v>345</v>
      </c>
      <c r="B18449" s="59" t="s">
        <v>8902</v>
      </c>
      <c r="C18449" s="59" t="s">
        <v>11447</v>
      </c>
      <c r="D18449" s="86">
        <v>1</v>
      </c>
      <c r="E18449" s="70" t="s">
        <v>31</v>
      </c>
      <c r="F18449" s="71">
        <v>60000</v>
      </c>
      <c r="G18449" s="67">
        <f t="shared" si="592"/>
        <v>60000</v>
      </c>
      <c r="H18449" s="68" t="s">
        <v>1039</v>
      </c>
      <c r="I18449" s="72" t="s">
        <v>14069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2"/>
        <v>188000</v>
      </c>
      <c r="H18450" s="68" t="s">
        <v>1039</v>
      </c>
      <c r="I18450" s="72" t="s">
        <v>14069</v>
      </c>
    </row>
    <row r="18451" spans="1:9" hidden="1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2"/>
        <v>42000</v>
      </c>
      <c r="H18451" s="68" t="s">
        <v>1039</v>
      </c>
      <c r="I18451" s="72" t="s">
        <v>14069</v>
      </c>
    </row>
    <row r="18452" spans="1:9" hidden="1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2"/>
        <v>675000</v>
      </c>
      <c r="H18452" s="68" t="s">
        <v>1039</v>
      </c>
      <c r="I18452" s="72" t="s">
        <v>14069</v>
      </c>
    </row>
    <row r="18453" spans="1:9" hidden="1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2"/>
        <v>134500</v>
      </c>
      <c r="H18453" s="68" t="s">
        <v>1039</v>
      </c>
      <c r="I18453" s="72" t="s">
        <v>14069</v>
      </c>
    </row>
    <row r="18454" spans="1:9" hidden="1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2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2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2"/>
        <v>100000</v>
      </c>
      <c r="H18456" s="68" t="s">
        <v>630</v>
      </c>
      <c r="I18456" s="72" t="s">
        <v>14070</v>
      </c>
    </row>
    <row r="18457" spans="1:9" hidden="1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2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2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2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2"/>
        <v>1500000</v>
      </c>
      <c r="H18460" s="68" t="s">
        <v>1824</v>
      </c>
      <c r="I18460" s="300" t="s">
        <v>14071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2"/>
        <v>1525000</v>
      </c>
      <c r="H18461" s="68" t="s">
        <v>1824</v>
      </c>
      <c r="I18461" s="72" t="s">
        <v>14071</v>
      </c>
    </row>
    <row r="18462" spans="1:9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2"/>
        <v>287500</v>
      </c>
      <c r="H18462" s="68" t="s">
        <v>7685</v>
      </c>
      <c r="I18462" s="72"/>
    </row>
    <row r="18463" spans="1:9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2"/>
        <v>143750</v>
      </c>
      <c r="H18463" s="68" t="s">
        <v>7685</v>
      </c>
      <c r="I18463" s="72"/>
    </row>
    <row r="18464" spans="1:9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2"/>
        <v>15000</v>
      </c>
      <c r="H18464" s="68" t="s">
        <v>7685</v>
      </c>
      <c r="I18464" s="72"/>
    </row>
    <row r="18465" spans="1:9" hidden="1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2"/>
        <v>24000</v>
      </c>
      <c r="H18465" s="68" t="s">
        <v>7685</v>
      </c>
      <c r="I18465" s="72"/>
    </row>
    <row r="18466" spans="1:9" hidden="1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2"/>
        <v>5000</v>
      </c>
      <c r="H18466" s="68" t="s">
        <v>7685</v>
      </c>
      <c r="I18466" s="72"/>
    </row>
    <row r="18467" spans="1:9" hidden="1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2"/>
        <v>70000</v>
      </c>
      <c r="H18467" s="68" t="s">
        <v>936</v>
      </c>
      <c r="I18467" s="72"/>
    </row>
    <row r="18468" spans="1:9" hidden="1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2"/>
        <v>16000</v>
      </c>
      <c r="H18468" s="68" t="s">
        <v>936</v>
      </c>
      <c r="I18468" s="72"/>
    </row>
    <row r="18469" spans="1:9" hidden="1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2"/>
        <v>3149000</v>
      </c>
      <c r="H18469" s="68" t="s">
        <v>936</v>
      </c>
      <c r="I18469" s="72"/>
    </row>
    <row r="18470" spans="1:9" hidden="1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2"/>
        <v>93000</v>
      </c>
      <c r="H18470" s="68" t="s">
        <v>161</v>
      </c>
      <c r="I18470" s="72"/>
    </row>
    <row r="18471" spans="1:9" hidden="1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2"/>
        <v>54000</v>
      </c>
      <c r="H18471" s="68" t="s">
        <v>582</v>
      </c>
      <c r="I18471" s="72"/>
    </row>
    <row r="18472" spans="1:9" hidden="1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2"/>
        <v>30000</v>
      </c>
      <c r="H18472" s="68" t="s">
        <v>582</v>
      </c>
      <c r="I18472" s="72"/>
    </row>
    <row r="18473" spans="1:9" hidden="1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2"/>
        <v>72100</v>
      </c>
      <c r="H18473" s="68" t="s">
        <v>582</v>
      </c>
      <c r="I18473" s="72"/>
    </row>
    <row r="18474" spans="1:9" hidden="1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2"/>
        <v>46500</v>
      </c>
      <c r="H18474" s="68" t="s">
        <v>1235</v>
      </c>
      <c r="I18474" s="72"/>
    </row>
    <row r="18475" spans="1:9" hidden="1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2"/>
        <v>145000</v>
      </c>
      <c r="H18475" s="68" t="s">
        <v>7737</v>
      </c>
      <c r="I18475" s="72"/>
    </row>
    <row r="18476" spans="1:9" hidden="1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2"/>
        <v>20000</v>
      </c>
      <c r="H18476" s="68" t="s">
        <v>7737</v>
      </c>
      <c r="I18476" s="72"/>
    </row>
    <row r="18477" spans="1:9" hidden="1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2"/>
        <v>910000</v>
      </c>
      <c r="H18477" s="68" t="s">
        <v>605</v>
      </c>
      <c r="I18477" s="72" t="s">
        <v>14072</v>
      </c>
    </row>
    <row r="18478" spans="1:9" hidden="1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2"/>
        <v>350000</v>
      </c>
      <c r="H18478" s="68" t="s">
        <v>843</v>
      </c>
      <c r="I18478" s="72" t="s">
        <v>14073</v>
      </c>
    </row>
    <row r="18479" spans="1:9" hidden="1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2"/>
        <v>22500</v>
      </c>
      <c r="H18479" s="68" t="s">
        <v>843</v>
      </c>
      <c r="I18479" s="72" t="s">
        <v>14073</v>
      </c>
    </row>
    <row r="18480" spans="1:9" hidden="1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2"/>
        <v>40000</v>
      </c>
      <c r="H18480" s="68" t="s">
        <v>843</v>
      </c>
      <c r="I18480" s="72" t="s">
        <v>14073</v>
      </c>
    </row>
    <row r="18481" spans="1:9" hidden="1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2"/>
        <v>264000</v>
      </c>
      <c r="H18481" s="68" t="s">
        <v>723</v>
      </c>
      <c r="I18481" s="72" t="s">
        <v>14074</v>
      </c>
    </row>
    <row r="18482" spans="1:9" hidden="1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2"/>
        <v>34689</v>
      </c>
      <c r="H18482" s="68" t="s">
        <v>723</v>
      </c>
      <c r="I18482" s="72" t="s">
        <v>14074</v>
      </c>
    </row>
    <row r="18483" spans="1:9" hidden="1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2"/>
        <v>1776158</v>
      </c>
      <c r="H18483" s="68" t="s">
        <v>14075</v>
      </c>
      <c r="I18483" s="300" t="s">
        <v>14076</v>
      </c>
    </row>
    <row r="18484" spans="1:9" hidden="1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2"/>
        <v>50000</v>
      </c>
      <c r="H18484" s="68" t="s">
        <v>14075</v>
      </c>
      <c r="I18484" s="300" t="s">
        <v>14076</v>
      </c>
    </row>
    <row r="18485" spans="1:9" hidden="1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2"/>
        <v>348000</v>
      </c>
      <c r="H18485" s="68" t="s">
        <v>1240</v>
      </c>
      <c r="I18485" s="72" t="s">
        <v>9080</v>
      </c>
    </row>
    <row r="18486" spans="1:9" hidden="1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2"/>
        <v>500000</v>
      </c>
      <c r="H18486" s="68" t="s">
        <v>565</v>
      </c>
      <c r="I18486" s="72" t="s">
        <v>14077</v>
      </c>
    </row>
    <row r="18487" spans="1:9" hidden="1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2"/>
        <v>300000</v>
      </c>
      <c r="H18487" s="68" t="s">
        <v>565</v>
      </c>
      <c r="I18487" s="72" t="s">
        <v>14077</v>
      </c>
    </row>
    <row r="18488" spans="1:9" hidden="1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2"/>
        <v>36975</v>
      </c>
      <c r="H18488" s="68" t="s">
        <v>565</v>
      </c>
      <c r="I18488" s="72" t="s">
        <v>14077</v>
      </c>
    </row>
    <row r="18489" spans="1:9" hidden="1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2"/>
        <v>52000</v>
      </c>
      <c r="H18489" s="68" t="s">
        <v>543</v>
      </c>
      <c r="I18489" s="72"/>
    </row>
    <row r="18490" spans="1:9" hidden="1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2"/>
        <v>10000</v>
      </c>
      <c r="H18490" s="68" t="s">
        <v>543</v>
      </c>
      <c r="I18490" s="72"/>
    </row>
    <row r="18491" spans="1:9" hidden="1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2"/>
        <v>37600</v>
      </c>
      <c r="H18491" s="68" t="s">
        <v>543</v>
      </c>
      <c r="I18491" s="72"/>
    </row>
    <row r="18492" spans="1:9" hidden="1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2"/>
        <v>3000</v>
      </c>
      <c r="H18492" s="68" t="s">
        <v>543</v>
      </c>
      <c r="I18492" s="72"/>
    </row>
    <row r="18493" spans="1:9" hidden="1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2"/>
        <v>248000</v>
      </c>
      <c r="H18493" s="68" t="s">
        <v>887</v>
      </c>
      <c r="I18493" s="72"/>
    </row>
    <row r="18494" spans="1:9" hidden="1" x14ac:dyDescent="0.25">
      <c r="A18494" s="59" t="s">
        <v>7728</v>
      </c>
      <c r="B18494" s="78" t="s">
        <v>96</v>
      </c>
      <c r="C18494" s="62" t="s">
        <v>14078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7" t="s">
        <v>14079</v>
      </c>
    </row>
    <row r="18495" spans="1:9" hidden="1" x14ac:dyDescent="0.25">
      <c r="A18495" s="59" t="s">
        <v>7728</v>
      </c>
      <c r="B18495" s="78" t="s">
        <v>96</v>
      </c>
      <c r="C18495" s="85" t="s">
        <v>14080</v>
      </c>
      <c r="D18495" s="64">
        <v>1</v>
      </c>
      <c r="E18495" s="70" t="s">
        <v>31</v>
      </c>
      <c r="F18495" s="71">
        <v>3400000</v>
      </c>
      <c r="G18495" s="67">
        <f t="shared" ref="G18495:G18501" si="593">F18495*D18495</f>
        <v>3400000</v>
      </c>
      <c r="H18495" s="68" t="s">
        <v>1824</v>
      </c>
      <c r="I18495" s="527" t="s">
        <v>14079</v>
      </c>
    </row>
    <row r="18496" spans="1:9" hidden="1" x14ac:dyDescent="0.25">
      <c r="A18496" s="59" t="s">
        <v>7728</v>
      </c>
      <c r="B18496" s="59" t="s">
        <v>14081</v>
      </c>
      <c r="C18496" s="85" t="s">
        <v>14082</v>
      </c>
      <c r="D18496" s="64">
        <v>1</v>
      </c>
      <c r="E18496" s="75" t="s">
        <v>31</v>
      </c>
      <c r="F18496" s="71">
        <v>1650000</v>
      </c>
      <c r="G18496" s="93">
        <f t="shared" si="593"/>
        <v>1650000</v>
      </c>
      <c r="H18496" s="68" t="s">
        <v>1824</v>
      </c>
      <c r="I18496" s="527" t="s">
        <v>14079</v>
      </c>
    </row>
    <row r="18497" spans="1:9" hidden="1" x14ac:dyDescent="0.25">
      <c r="A18497" s="59" t="s">
        <v>7728</v>
      </c>
      <c r="B18497" s="59" t="s">
        <v>14081</v>
      </c>
      <c r="C18497" s="59" t="s">
        <v>14083</v>
      </c>
      <c r="D18497" s="64">
        <v>1</v>
      </c>
      <c r="E18497" s="75" t="s">
        <v>28</v>
      </c>
      <c r="F18497" s="71">
        <v>1650000</v>
      </c>
      <c r="G18497" s="93">
        <f t="shared" si="593"/>
        <v>1650000</v>
      </c>
      <c r="H18497" s="68" t="s">
        <v>1824</v>
      </c>
      <c r="I18497" s="527" t="s">
        <v>14079</v>
      </c>
    </row>
    <row r="18498" spans="1:9" hidden="1" x14ac:dyDescent="0.25">
      <c r="A18498" s="59" t="s">
        <v>7728</v>
      </c>
      <c r="B18498" s="59" t="s">
        <v>14081</v>
      </c>
      <c r="C18498" s="85" t="s">
        <v>14084</v>
      </c>
      <c r="D18498" s="64">
        <v>1</v>
      </c>
      <c r="E18498" s="65" t="s">
        <v>28</v>
      </c>
      <c r="F18498" s="66">
        <v>1650000</v>
      </c>
      <c r="G18498" s="67">
        <f t="shared" si="593"/>
        <v>1650000</v>
      </c>
      <c r="H18498" s="68" t="s">
        <v>1824</v>
      </c>
      <c r="I18498" s="527" t="s">
        <v>14079</v>
      </c>
    </row>
    <row r="18499" spans="1:9" hidden="1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3"/>
        <v>693780</v>
      </c>
      <c r="H18499" s="68" t="s">
        <v>1824</v>
      </c>
      <c r="I18499" s="527" t="s">
        <v>14079</v>
      </c>
    </row>
    <row r="18500" spans="1:9" hidden="1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3"/>
        <v>650000</v>
      </c>
      <c r="H18500" s="68" t="s">
        <v>1824</v>
      </c>
      <c r="I18500" s="527" t="s">
        <v>14079</v>
      </c>
    </row>
    <row r="18501" spans="1:9" hidden="1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3"/>
        <v>2000000</v>
      </c>
      <c r="H18501" s="68" t="s">
        <v>1824</v>
      </c>
      <c r="I18501" s="527" t="s">
        <v>14079</v>
      </c>
    </row>
    <row r="18502" spans="1:9" hidden="1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7" t="s">
        <v>14079</v>
      </c>
    </row>
    <row r="18503" spans="1:9" hidden="1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7" t="s">
        <v>14079</v>
      </c>
    </row>
    <row r="18504" spans="1:9" hidden="1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7" t="s">
        <v>14079</v>
      </c>
    </row>
    <row r="18505" spans="1:9" hidden="1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4">F18505*D18505</f>
        <v>1500000</v>
      </c>
      <c r="H18505" s="68" t="s">
        <v>1824</v>
      </c>
      <c r="I18505" s="527" t="s">
        <v>14079</v>
      </c>
    </row>
    <row r="18506" spans="1:9" hidden="1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4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4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4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4"/>
        <v>75000</v>
      </c>
      <c r="H18509" s="68" t="s">
        <v>1972</v>
      </c>
      <c r="I18509" s="72" t="s">
        <v>14085</v>
      </c>
    </row>
    <row r="18510" spans="1:9" hidden="1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4"/>
        <v>300000</v>
      </c>
      <c r="H18510" s="68" t="s">
        <v>1972</v>
      </c>
      <c r="I18510" s="72" t="s">
        <v>14085</v>
      </c>
    </row>
    <row r="18511" spans="1:9" hidden="1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4"/>
        <v>75000</v>
      </c>
      <c r="H18511" s="68" t="s">
        <v>1972</v>
      </c>
      <c r="I18511" s="72" t="s">
        <v>14085</v>
      </c>
    </row>
    <row r="18512" spans="1:9" hidden="1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4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4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4"/>
        <v>1574500</v>
      </c>
      <c r="H18514" s="68" t="s">
        <v>7685</v>
      </c>
      <c r="I18514" s="72"/>
    </row>
    <row r="18515" spans="1:9" hidden="1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4"/>
        <v>24000</v>
      </c>
      <c r="H18515" s="68" t="s">
        <v>7685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4"/>
        <v>20000</v>
      </c>
      <c r="H18516" s="68" t="s">
        <v>7685</v>
      </c>
      <c r="I18516" s="72"/>
    </row>
    <row r="18517" spans="1:9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4"/>
        <v>143750</v>
      </c>
      <c r="H18517" s="68" t="s">
        <v>7685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14086</v>
      </c>
      <c r="D18518" s="64">
        <v>2</v>
      </c>
      <c r="E18518" s="112" t="s">
        <v>2710</v>
      </c>
      <c r="F18518" s="66">
        <v>75000</v>
      </c>
      <c r="G18518" s="67">
        <f t="shared" si="594"/>
        <v>150000</v>
      </c>
      <c r="H18518" s="68" t="s">
        <v>651</v>
      </c>
      <c r="I18518" s="72" t="s">
        <v>14087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4"/>
        <v>980000</v>
      </c>
      <c r="H18519" s="68" t="s">
        <v>651</v>
      </c>
      <c r="I18519" s="72" t="s">
        <v>14087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4"/>
        <v>69378</v>
      </c>
      <c r="H18520" s="68" t="s">
        <v>759</v>
      </c>
      <c r="I18520" s="300"/>
    </row>
    <row r="18521" spans="1:9" hidden="1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4"/>
        <v>1574500</v>
      </c>
      <c r="H18521" s="68" t="s">
        <v>621</v>
      </c>
      <c r="I18521" s="72" t="s">
        <v>14088</v>
      </c>
    </row>
    <row r="18522" spans="1:9" hidden="1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4"/>
        <v>80000</v>
      </c>
      <c r="H18522" s="68" t="s">
        <v>621</v>
      </c>
      <c r="I18522" s="72" t="s">
        <v>14088</v>
      </c>
    </row>
    <row r="18523" spans="1:9" hidden="1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4"/>
        <v>1300000</v>
      </c>
      <c r="H18523" s="68" t="s">
        <v>621</v>
      </c>
      <c r="I18523" s="72" t="s">
        <v>14088</v>
      </c>
    </row>
    <row r="18524" spans="1:9" hidden="1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4"/>
        <v>80000</v>
      </c>
      <c r="H18524" s="68" t="s">
        <v>621</v>
      </c>
      <c r="I18524" s="72" t="s">
        <v>14088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14088</v>
      </c>
    </row>
    <row r="18526" spans="1:9" hidden="1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14088</v>
      </c>
    </row>
    <row r="18527" spans="1:9" hidden="1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14088</v>
      </c>
    </row>
    <row r="18528" spans="1:9" hidden="1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14088</v>
      </c>
    </row>
    <row r="18529" spans="1:9" hidden="1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14088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4"/>
        <v>6350000</v>
      </c>
      <c r="H18530" s="68" t="s">
        <v>621</v>
      </c>
      <c r="I18530" s="72" t="s">
        <v>14088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4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4"/>
        <v>180000</v>
      </c>
      <c r="H18532" s="68" t="s">
        <v>7774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4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4"/>
        <v>775000</v>
      </c>
      <c r="H18534" s="68" t="s">
        <v>9228</v>
      </c>
      <c r="I18534" s="72" t="s">
        <v>14089</v>
      </c>
    </row>
    <row r="18535" spans="1:9" hidden="1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4"/>
        <v>170000</v>
      </c>
      <c r="H18535" s="68" t="s">
        <v>10645</v>
      </c>
      <c r="I18535" s="72" t="s">
        <v>14089</v>
      </c>
    </row>
    <row r="18536" spans="1:9" hidden="1" x14ac:dyDescent="0.25">
      <c r="A18536" s="210">
        <v>44604</v>
      </c>
      <c r="B18536" s="62" t="s">
        <v>14090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4"/>
        <v>670000</v>
      </c>
      <c r="H18536" s="68" t="s">
        <v>13890</v>
      </c>
      <c r="I18536" s="72" t="s">
        <v>14089</v>
      </c>
    </row>
    <row r="18537" spans="1:9" hidden="1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4"/>
        <v>3500000</v>
      </c>
      <c r="H18537" s="68" t="s">
        <v>5524</v>
      </c>
      <c r="I18537" s="72" t="s">
        <v>14089</v>
      </c>
    </row>
    <row r="18538" spans="1:9" hidden="1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4"/>
        <v>308692</v>
      </c>
      <c r="H18538" s="68" t="s">
        <v>3370</v>
      </c>
      <c r="I18538" s="72" t="s">
        <v>14089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4"/>
        <v>750000</v>
      </c>
      <c r="H18539" s="68" t="s">
        <v>13890</v>
      </c>
      <c r="I18539" s="72" t="s">
        <v>14089</v>
      </c>
    </row>
    <row r="18540" spans="1:9" hidden="1" x14ac:dyDescent="0.25">
      <c r="A18540" s="210">
        <v>44604</v>
      </c>
      <c r="B18540" s="78" t="s">
        <v>96</v>
      </c>
      <c r="C18540" s="74" t="s">
        <v>14091</v>
      </c>
      <c r="D18540" s="64">
        <v>1</v>
      </c>
      <c r="E18540" s="75" t="s">
        <v>31</v>
      </c>
      <c r="F18540" s="67">
        <v>3400000</v>
      </c>
      <c r="G18540" s="93">
        <f t="shared" si="594"/>
        <v>3400000</v>
      </c>
      <c r="H18540" s="68" t="s">
        <v>9228</v>
      </c>
      <c r="I18540" s="72" t="s">
        <v>14089</v>
      </c>
    </row>
    <row r="18541" spans="1:9" hidden="1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4"/>
        <v>3400000</v>
      </c>
      <c r="H18541" s="68" t="s">
        <v>9228</v>
      </c>
      <c r="I18541" s="72" t="s">
        <v>14089</v>
      </c>
    </row>
    <row r="18542" spans="1:9" hidden="1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4"/>
        <v>2100000</v>
      </c>
      <c r="H18542" s="68" t="s">
        <v>7765</v>
      </c>
      <c r="I18542" s="72" t="s">
        <v>14092</v>
      </c>
    </row>
    <row r="18543" spans="1:9" hidden="1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4"/>
        <v>200000</v>
      </c>
      <c r="H18543" s="68" t="s">
        <v>7765</v>
      </c>
      <c r="I18543" s="72" t="s">
        <v>14092</v>
      </c>
    </row>
    <row r="18544" spans="1:9" hidden="1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4"/>
        <v>1500000</v>
      </c>
      <c r="H18544" s="68" t="s">
        <v>7765</v>
      </c>
      <c r="I18544" s="72" t="s">
        <v>14092</v>
      </c>
    </row>
    <row r="18545" spans="1:9" hidden="1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4"/>
        <v>260000</v>
      </c>
      <c r="H18545" s="68" t="s">
        <v>7765</v>
      </c>
      <c r="I18545" s="72" t="s">
        <v>14092</v>
      </c>
    </row>
    <row r="18546" spans="1:9" hidden="1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4"/>
        <v>28000</v>
      </c>
      <c r="H18546" s="68" t="s">
        <v>7685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4"/>
        <v>67500</v>
      </c>
      <c r="H18547" s="68" t="s">
        <v>7685</v>
      </c>
      <c r="I18547" s="72"/>
    </row>
    <row r="18548" spans="1:9" hidden="1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4"/>
        <v>43000</v>
      </c>
      <c r="H18548" s="68" t="s">
        <v>7685</v>
      </c>
      <c r="I18548" s="72"/>
    </row>
    <row r="18549" spans="1:9" hidden="1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4"/>
        <v>140000</v>
      </c>
      <c r="H18549" s="68" t="s">
        <v>7685</v>
      </c>
      <c r="I18549" s="72"/>
    </row>
    <row r="18550" spans="1:9" hidden="1" x14ac:dyDescent="0.25">
      <c r="A18550" s="210">
        <v>44604</v>
      </c>
      <c r="B18550" s="92" t="s">
        <v>14093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4"/>
        <v>370000</v>
      </c>
      <c r="H18550" s="68" t="s">
        <v>7685</v>
      </c>
      <c r="I18550" s="72"/>
    </row>
    <row r="18551" spans="1:9" hidden="1" x14ac:dyDescent="0.25">
      <c r="A18551" s="210">
        <v>44604</v>
      </c>
      <c r="B18551" s="74" t="s">
        <v>14094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4"/>
        <v>360000</v>
      </c>
      <c r="H18551" s="68" t="s">
        <v>7685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4"/>
        <v>70000</v>
      </c>
      <c r="H18552" s="68" t="s">
        <v>7685</v>
      </c>
      <c r="I18552" s="72"/>
    </row>
    <row r="18553" spans="1:9" hidden="1" x14ac:dyDescent="0.25">
      <c r="A18553" s="210">
        <v>44604</v>
      </c>
      <c r="B18553" s="59" t="s">
        <v>14095</v>
      </c>
      <c r="C18553" s="74" t="s">
        <v>12248</v>
      </c>
      <c r="D18553" s="64">
        <v>1</v>
      </c>
      <c r="E18553" s="75" t="s">
        <v>66</v>
      </c>
      <c r="F18553" s="71">
        <v>2200000</v>
      </c>
      <c r="G18553" s="67">
        <f t="shared" si="594"/>
        <v>2200000</v>
      </c>
      <c r="H18553" s="68" t="s">
        <v>648</v>
      </c>
      <c r="I18553" s="72" t="s">
        <v>14096</v>
      </c>
    </row>
    <row r="18554" spans="1:9" hidden="1" x14ac:dyDescent="0.25">
      <c r="A18554" s="210">
        <v>44604</v>
      </c>
      <c r="B18554" s="59" t="s">
        <v>110</v>
      </c>
      <c r="C18554" s="180" t="s">
        <v>14097</v>
      </c>
      <c r="D18554" s="86">
        <v>1</v>
      </c>
      <c r="E18554" s="70" t="s">
        <v>66</v>
      </c>
      <c r="F18554" s="87">
        <v>2100000</v>
      </c>
      <c r="G18554" s="93">
        <f t="shared" si="594"/>
        <v>2100000</v>
      </c>
      <c r="H18554" s="68" t="s">
        <v>648</v>
      </c>
      <c r="I18554" s="72" t="s">
        <v>14096</v>
      </c>
    </row>
    <row r="18555" spans="1:9" hidden="1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4"/>
        <v>116000</v>
      </c>
      <c r="H18555" s="68" t="s">
        <v>1992</v>
      </c>
      <c r="I18555" s="300" t="s">
        <v>14098</v>
      </c>
    </row>
    <row r="18556" spans="1:9" hidden="1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4"/>
        <v>1180000</v>
      </c>
      <c r="H18556" s="68" t="s">
        <v>9228</v>
      </c>
      <c r="I18556" s="72" t="s">
        <v>14099</v>
      </c>
    </row>
    <row r="18557" spans="1:9" hidden="1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4"/>
        <v>100000</v>
      </c>
      <c r="H18557" s="68" t="s">
        <v>14100</v>
      </c>
      <c r="I18557" s="72" t="s">
        <v>14099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4"/>
        <v>70000</v>
      </c>
      <c r="H18558" s="68" t="s">
        <v>14101</v>
      </c>
      <c r="I18558" s="72" t="s">
        <v>14099</v>
      </c>
    </row>
    <row r="18559" spans="1:9" hidden="1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4"/>
        <v>39000</v>
      </c>
      <c r="H18559" s="68" t="s">
        <v>2638</v>
      </c>
      <c r="I18559" s="72" t="s">
        <v>14099</v>
      </c>
    </row>
    <row r="18560" spans="1:9" hidden="1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4"/>
        <v>6000</v>
      </c>
      <c r="H18560" s="68" t="s">
        <v>2638</v>
      </c>
      <c r="I18560" s="72" t="s">
        <v>14099</v>
      </c>
    </row>
    <row r="18561" spans="1:9" hidden="1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4"/>
        <v>1</v>
      </c>
      <c r="H18561" s="68" t="s">
        <v>6032</v>
      </c>
      <c r="I18561" s="72" t="s">
        <v>14099</v>
      </c>
    </row>
    <row r="18562" spans="1:9" hidden="1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4"/>
        <v>1</v>
      </c>
      <c r="H18562" s="68" t="s">
        <v>6032</v>
      </c>
      <c r="I18562" s="72" t="s">
        <v>14099</v>
      </c>
    </row>
    <row r="18563" spans="1:9" hidden="1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14099</v>
      </c>
    </row>
    <row r="18564" spans="1:9" hidden="1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14099</v>
      </c>
    </row>
    <row r="18565" spans="1:9" hidden="1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14102</v>
      </c>
      <c r="I18565" s="72" t="s">
        <v>14099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4"/>
        <v>33000</v>
      </c>
      <c r="H18566" s="68" t="s">
        <v>131</v>
      </c>
      <c r="I18566" s="527"/>
    </row>
    <row r="18567" spans="1:9" hidden="1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4"/>
        <v>825000</v>
      </c>
      <c r="H18567" s="286" t="s">
        <v>127</v>
      </c>
      <c r="I18567" s="527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4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5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5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5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5"/>
        <v>790000</v>
      </c>
      <c r="H18572" s="68" t="s">
        <v>565</v>
      </c>
      <c r="I18572" s="258" t="s">
        <v>9080</v>
      </c>
    </row>
    <row r="18573" spans="1:9" hidden="1" x14ac:dyDescent="0.25">
      <c r="A18573" s="210">
        <v>44604</v>
      </c>
      <c r="B18573" s="59" t="s">
        <v>110</v>
      </c>
      <c r="C18573" s="59" t="s">
        <v>14103</v>
      </c>
      <c r="D18573" s="64">
        <v>1</v>
      </c>
      <c r="E18573" s="112" t="s">
        <v>66</v>
      </c>
      <c r="F18573" s="71">
        <v>2100000</v>
      </c>
      <c r="G18573" s="67">
        <f t="shared" si="595"/>
        <v>2100000</v>
      </c>
      <c r="H18573" s="68" t="s">
        <v>2678</v>
      </c>
      <c r="I18573" s="72" t="s">
        <v>14104</v>
      </c>
    </row>
    <row r="18574" spans="1:9" hidden="1" x14ac:dyDescent="0.25">
      <c r="A18574" s="210">
        <v>44604</v>
      </c>
      <c r="B18574" s="59" t="s">
        <v>110</v>
      </c>
      <c r="C18574" s="195" t="s">
        <v>14105</v>
      </c>
      <c r="D18574" s="64">
        <v>1</v>
      </c>
      <c r="E18574" s="65" t="s">
        <v>66</v>
      </c>
      <c r="F18574" s="66">
        <v>2100000</v>
      </c>
      <c r="G18574" s="67">
        <f t="shared" si="595"/>
        <v>2100000</v>
      </c>
      <c r="H18574" s="68" t="s">
        <v>2678</v>
      </c>
      <c r="I18574" s="59" t="s">
        <v>14104</v>
      </c>
    </row>
    <row r="18575" spans="1:9" hidden="1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5"/>
        <v>100000</v>
      </c>
      <c r="H18575" s="68" t="s">
        <v>2678</v>
      </c>
      <c r="I18575" s="59" t="s">
        <v>14104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5"/>
        <v>33000</v>
      </c>
      <c r="H18576" s="68" t="s">
        <v>2678</v>
      </c>
      <c r="I18576" s="59" t="s">
        <v>14104</v>
      </c>
    </row>
    <row r="18577" spans="1:9" hidden="1" x14ac:dyDescent="0.25">
      <c r="A18577" s="210">
        <v>44604</v>
      </c>
      <c r="B18577" s="59" t="s">
        <v>8902</v>
      </c>
      <c r="C18577" s="59" t="s">
        <v>11447</v>
      </c>
      <c r="D18577" s="64">
        <v>1</v>
      </c>
      <c r="E18577" s="75" t="s">
        <v>31</v>
      </c>
      <c r="F18577" s="71">
        <v>60000</v>
      </c>
      <c r="G18577" s="67">
        <f t="shared" si="595"/>
        <v>60000</v>
      </c>
      <c r="H18577" s="68" t="s">
        <v>152</v>
      </c>
      <c r="I18577" s="59" t="s">
        <v>14106</v>
      </c>
    </row>
    <row r="18578" spans="1:9" hidden="1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5"/>
        <v>134500</v>
      </c>
      <c r="H18578" s="68" t="s">
        <v>152</v>
      </c>
      <c r="I18578" s="59" t="s">
        <v>14106</v>
      </c>
    </row>
    <row r="18579" spans="1:9" hidden="1" x14ac:dyDescent="0.25">
      <c r="A18579" s="210">
        <v>44604</v>
      </c>
      <c r="B18579" s="59" t="s">
        <v>12767</v>
      </c>
      <c r="C18579" s="59" t="s">
        <v>14107</v>
      </c>
      <c r="D18579" s="64">
        <v>1</v>
      </c>
      <c r="E18579" s="112" t="s">
        <v>31</v>
      </c>
      <c r="F18579" s="71">
        <v>1400000</v>
      </c>
      <c r="G18579" s="67">
        <f t="shared" si="595"/>
        <v>1400000</v>
      </c>
      <c r="H18579" s="68" t="s">
        <v>152</v>
      </c>
      <c r="I18579" s="59" t="s">
        <v>14106</v>
      </c>
    </row>
    <row r="18580" spans="1:9" hidden="1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5"/>
        <v>98000</v>
      </c>
      <c r="H18580" s="68" t="s">
        <v>9402</v>
      </c>
      <c r="I18580" s="72"/>
    </row>
    <row r="18581" spans="1:9" x14ac:dyDescent="0.25">
      <c r="A18581" s="210">
        <v>44632</v>
      </c>
      <c r="B18581" s="59" t="s">
        <v>11819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5"/>
        <v>5000</v>
      </c>
      <c r="H18581" s="68" t="s">
        <v>11419</v>
      </c>
      <c r="I18581" s="72"/>
    </row>
    <row r="18582" spans="1:9" hidden="1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5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5"/>
        <v>297000</v>
      </c>
      <c r="H18583" s="68" t="s">
        <v>1722</v>
      </c>
      <c r="I18583" s="72" t="s">
        <v>14108</v>
      </c>
    </row>
    <row r="18584" spans="1:9" hidden="1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5"/>
        <v>83000</v>
      </c>
      <c r="H18584" s="68" t="s">
        <v>1722</v>
      </c>
      <c r="I18584" s="72" t="s">
        <v>14108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28">
        <v>1</v>
      </c>
      <c r="E18585" s="529" t="s">
        <v>31</v>
      </c>
      <c r="F18585" s="530">
        <v>39000</v>
      </c>
      <c r="G18585" s="67">
        <f t="shared" si="595"/>
        <v>39000</v>
      </c>
      <c r="H18585" s="68" t="s">
        <v>1722</v>
      </c>
      <c r="I18585" s="72" t="s">
        <v>14108</v>
      </c>
    </row>
    <row r="18586" spans="1:9" hidden="1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5"/>
        <v>93000</v>
      </c>
      <c r="H18586" s="68" t="s">
        <v>1722</v>
      </c>
      <c r="I18586" s="72" t="s">
        <v>14108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5"/>
        <v>210000</v>
      </c>
      <c r="H18587" s="68" t="s">
        <v>1722</v>
      </c>
      <c r="I18587" s="72" t="s">
        <v>14108</v>
      </c>
    </row>
    <row r="18588" spans="1:9" hidden="1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5"/>
        <v>64000</v>
      </c>
      <c r="H18588" s="68" t="s">
        <v>1722</v>
      </c>
      <c r="I18588" s="72" t="s">
        <v>14108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28">
        <v>1</v>
      </c>
      <c r="E18589" s="529" t="s">
        <v>31</v>
      </c>
      <c r="F18589" s="530">
        <v>39000</v>
      </c>
      <c r="G18589" s="67">
        <f t="shared" si="595"/>
        <v>39000</v>
      </c>
      <c r="H18589" s="68" t="s">
        <v>1571</v>
      </c>
      <c r="I18589" s="72" t="s">
        <v>14109</v>
      </c>
    </row>
    <row r="18590" spans="1:9" hidden="1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5"/>
        <v>93000</v>
      </c>
      <c r="H18590" s="68" t="s">
        <v>1571</v>
      </c>
      <c r="I18590" s="72" t="s">
        <v>14109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5"/>
        <v>297000</v>
      </c>
      <c r="H18591" s="68" t="s">
        <v>158</v>
      </c>
      <c r="I18591" s="72" t="s">
        <v>14110</v>
      </c>
    </row>
    <row r="18592" spans="1:9" hidden="1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5"/>
        <v>83000</v>
      </c>
      <c r="H18592" s="68" t="s">
        <v>158</v>
      </c>
      <c r="I18592" s="72" t="s">
        <v>14110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5"/>
        <v>210000</v>
      </c>
      <c r="H18593" s="68" t="s">
        <v>158</v>
      </c>
      <c r="I18593" s="72" t="s">
        <v>14110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5"/>
        <v>6350000</v>
      </c>
      <c r="H18594" s="68" t="s">
        <v>504</v>
      </c>
      <c r="I18594" s="72" t="s">
        <v>14111</v>
      </c>
    </row>
    <row r="18595" spans="1:10" hidden="1" x14ac:dyDescent="0.25">
      <c r="A18595" s="210">
        <v>44632</v>
      </c>
      <c r="B18595" s="59" t="s">
        <v>14112</v>
      </c>
      <c r="C18595" s="259" t="s">
        <v>14113</v>
      </c>
      <c r="D18595" s="64">
        <v>1</v>
      </c>
      <c r="E18595" s="65" t="s">
        <v>31</v>
      </c>
      <c r="F18595" s="66">
        <v>800000</v>
      </c>
      <c r="G18595" s="67">
        <f t="shared" si="595"/>
        <v>800000</v>
      </c>
      <c r="H18595" s="68" t="s">
        <v>504</v>
      </c>
      <c r="I18595" s="72" t="s">
        <v>14111</v>
      </c>
    </row>
    <row r="18596" spans="1:10" hidden="1" x14ac:dyDescent="0.25">
      <c r="A18596" s="210">
        <v>44632</v>
      </c>
      <c r="B18596" s="59" t="s">
        <v>14112</v>
      </c>
      <c r="C18596" s="259" t="s">
        <v>14114</v>
      </c>
      <c r="D18596" s="64">
        <v>1</v>
      </c>
      <c r="E18596" s="75" t="s">
        <v>31</v>
      </c>
      <c r="F18596" s="71">
        <v>800000</v>
      </c>
      <c r="G18596" s="67">
        <f t="shared" si="595"/>
        <v>800000</v>
      </c>
      <c r="H18596" s="68" t="s">
        <v>504</v>
      </c>
      <c r="I18596" s="72" t="s">
        <v>14111</v>
      </c>
    </row>
    <row r="18597" spans="1:10" hidden="1" x14ac:dyDescent="0.25">
      <c r="A18597" s="210">
        <v>44632</v>
      </c>
      <c r="B18597" s="59" t="s">
        <v>14112</v>
      </c>
      <c r="C18597" s="259" t="s">
        <v>14115</v>
      </c>
      <c r="D18597" s="64">
        <v>1</v>
      </c>
      <c r="E18597" s="75" t="s">
        <v>31</v>
      </c>
      <c r="F18597" s="71">
        <v>800000</v>
      </c>
      <c r="G18597" s="67">
        <f t="shared" si="595"/>
        <v>800000</v>
      </c>
      <c r="H18597" s="68" t="s">
        <v>504</v>
      </c>
      <c r="I18597" s="72" t="s">
        <v>14111</v>
      </c>
    </row>
    <row r="18598" spans="1:10" hidden="1" x14ac:dyDescent="0.25">
      <c r="A18598" s="210">
        <v>44632</v>
      </c>
      <c r="B18598" s="59" t="s">
        <v>10461</v>
      </c>
      <c r="C18598" s="59" t="s">
        <v>14116</v>
      </c>
      <c r="D18598" s="59">
        <v>1</v>
      </c>
      <c r="E18598" s="75" t="s">
        <v>31</v>
      </c>
      <c r="F18598" s="60">
        <v>1650000</v>
      </c>
      <c r="G18598" s="67">
        <f t="shared" si="595"/>
        <v>1650000</v>
      </c>
      <c r="H18598" s="68" t="s">
        <v>504</v>
      </c>
      <c r="I18598" s="300" t="s">
        <v>14117</v>
      </c>
    </row>
    <row r="18599" spans="1:10" hidden="1" x14ac:dyDescent="0.25">
      <c r="A18599" s="210">
        <v>44632</v>
      </c>
      <c r="B18599" s="59" t="s">
        <v>10461</v>
      </c>
      <c r="C18599" s="59" t="s">
        <v>14118</v>
      </c>
      <c r="D18599" s="59">
        <v>1</v>
      </c>
      <c r="E18599" s="75" t="s">
        <v>31</v>
      </c>
      <c r="F18599" s="60">
        <v>1650000</v>
      </c>
      <c r="G18599" s="71">
        <f t="shared" si="595"/>
        <v>1650000</v>
      </c>
      <c r="H18599" s="68" t="s">
        <v>504</v>
      </c>
      <c r="I18599" s="300" t="s">
        <v>14117</v>
      </c>
    </row>
    <row r="18600" spans="1:10" hidden="1" x14ac:dyDescent="0.25">
      <c r="A18600" s="210">
        <v>44632</v>
      </c>
      <c r="B18600" s="59" t="s">
        <v>10461</v>
      </c>
      <c r="C18600" s="59" t="s">
        <v>14119</v>
      </c>
      <c r="D18600" s="59">
        <v>1</v>
      </c>
      <c r="E18600" s="75" t="s">
        <v>31</v>
      </c>
      <c r="F18600" s="60">
        <v>1650000</v>
      </c>
      <c r="G18600" s="93">
        <f t="shared" si="595"/>
        <v>1650000</v>
      </c>
      <c r="H18600" s="68" t="s">
        <v>504</v>
      </c>
      <c r="I18600" s="300" t="s">
        <v>14117</v>
      </c>
    </row>
    <row r="18601" spans="1:10" hidden="1" x14ac:dyDescent="0.25">
      <c r="A18601" s="210">
        <v>44632</v>
      </c>
      <c r="B18601" s="59" t="s">
        <v>10461</v>
      </c>
      <c r="C18601" s="59" t="s">
        <v>14120</v>
      </c>
      <c r="D18601" s="59">
        <v>1</v>
      </c>
      <c r="E18601" s="75" t="s">
        <v>31</v>
      </c>
      <c r="F18601" s="60">
        <v>1650000</v>
      </c>
      <c r="G18601" s="93">
        <f t="shared" si="595"/>
        <v>1650000</v>
      </c>
      <c r="H18601" s="68" t="s">
        <v>504</v>
      </c>
      <c r="I18601" s="300" t="s">
        <v>14117</v>
      </c>
    </row>
    <row r="18602" spans="1:10" hidden="1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5"/>
        <v>70000</v>
      </c>
      <c r="H18602" s="68" t="s">
        <v>504</v>
      </c>
      <c r="I18602" s="300" t="s">
        <v>14117</v>
      </c>
    </row>
    <row r="18603" spans="1:10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5"/>
        <v>46950</v>
      </c>
      <c r="H18603" s="68" t="s">
        <v>7685</v>
      </c>
      <c r="I18603" s="72"/>
    </row>
    <row r="18604" spans="1:10" hidden="1" x14ac:dyDescent="0.25">
      <c r="A18604" s="210">
        <v>44632</v>
      </c>
      <c r="B18604" s="59" t="s">
        <v>14121</v>
      </c>
      <c r="C18604" s="85" t="s">
        <v>14122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14123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14123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14123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5"/>
        <v>40000</v>
      </c>
      <c r="H18607" s="68" t="s">
        <v>1540</v>
      </c>
      <c r="I18607" s="72" t="s">
        <v>14123</v>
      </c>
      <c r="J18607" s="4">
        <v>1</v>
      </c>
    </row>
    <row r="18608" spans="1:10" hidden="1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5"/>
        <v>31000</v>
      </c>
      <c r="H18608" s="68" t="s">
        <v>1540</v>
      </c>
      <c r="I18608" s="72" t="s">
        <v>14123</v>
      </c>
      <c r="J18608" s="4">
        <v>1</v>
      </c>
    </row>
    <row r="18609" spans="1:10" hidden="1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5"/>
        <v>12500</v>
      </c>
      <c r="H18609" s="68" t="s">
        <v>1540</v>
      </c>
      <c r="I18609" s="72" t="s">
        <v>14123</v>
      </c>
      <c r="J18609" s="4">
        <v>1</v>
      </c>
    </row>
    <row r="18610" spans="1:10" hidden="1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5"/>
        <v>30000</v>
      </c>
      <c r="H18610" s="68" t="s">
        <v>1540</v>
      </c>
      <c r="I18610" s="72" t="s">
        <v>14123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5"/>
        <v>264000</v>
      </c>
      <c r="H18611" s="68" t="s">
        <v>1540</v>
      </c>
      <c r="I18611" s="72" t="s">
        <v>14123</v>
      </c>
    </row>
    <row r="18612" spans="1:10" hidden="1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5"/>
        <v>280000</v>
      </c>
      <c r="H18612" s="68" t="s">
        <v>2949</v>
      </c>
      <c r="I18612" s="59" t="s">
        <v>14124</v>
      </c>
    </row>
    <row r="18613" spans="1:10" hidden="1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5"/>
        <v>55000</v>
      </c>
      <c r="H18613" s="68" t="s">
        <v>2949</v>
      </c>
      <c r="I18613" s="59" t="s">
        <v>14124</v>
      </c>
    </row>
    <row r="18614" spans="1:10" hidden="1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5"/>
        <v>55000</v>
      </c>
      <c r="H18614" s="68" t="s">
        <v>2949</v>
      </c>
      <c r="I18614" s="59" t="s">
        <v>14124</v>
      </c>
    </row>
    <row r="18615" spans="1:10" hidden="1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5"/>
        <v>85000</v>
      </c>
      <c r="H18615" s="68" t="s">
        <v>14125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5"/>
        <v>208134</v>
      </c>
      <c r="H18616" s="68" t="s">
        <v>14126</v>
      </c>
      <c r="I18616" s="59" t="s">
        <v>14124</v>
      </c>
    </row>
    <row r="18617" spans="1:10" hidden="1" x14ac:dyDescent="0.25">
      <c r="A18617" s="210">
        <v>44632</v>
      </c>
      <c r="B18617" s="59" t="s">
        <v>14127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5"/>
        <v>790000</v>
      </c>
      <c r="H18617" s="68" t="s">
        <v>14126</v>
      </c>
      <c r="I18617" s="59" t="s">
        <v>14124</v>
      </c>
    </row>
    <row r="18618" spans="1:10" hidden="1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5"/>
        <v>12500</v>
      </c>
      <c r="H18618" s="68" t="s">
        <v>14126</v>
      </c>
      <c r="I18618" s="59" t="s">
        <v>14124</v>
      </c>
    </row>
    <row r="18619" spans="1:10" hidden="1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5"/>
        <v>16000</v>
      </c>
      <c r="H18619" s="68" t="s">
        <v>2949</v>
      </c>
      <c r="I18619" s="59" t="s">
        <v>14124</v>
      </c>
    </row>
    <row r="18620" spans="1:10" hidden="1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5"/>
        <v>8000</v>
      </c>
      <c r="H18620" s="68" t="s">
        <v>2949</v>
      </c>
      <c r="I18620" s="59" t="s">
        <v>14124</v>
      </c>
    </row>
    <row r="18621" spans="1:10" hidden="1" x14ac:dyDescent="0.25">
      <c r="A18621" s="210">
        <v>44632</v>
      </c>
      <c r="B18621" s="270" t="s">
        <v>128</v>
      </c>
      <c r="C18621" s="531" t="s">
        <v>160</v>
      </c>
      <c r="D18621" s="532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14128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6">F18622*D18622</f>
        <v>120000</v>
      </c>
      <c r="H18622" s="68" t="s">
        <v>7801</v>
      </c>
      <c r="I18622" s="59" t="s">
        <v>13818</v>
      </c>
    </row>
    <row r="18623" spans="1:10" hidden="1" x14ac:dyDescent="0.25">
      <c r="A18623" s="210">
        <v>44632</v>
      </c>
      <c r="B18623" s="92" t="s">
        <v>14129</v>
      </c>
      <c r="C18623" s="441" t="s">
        <v>14130</v>
      </c>
      <c r="D18623" s="64">
        <v>1</v>
      </c>
      <c r="E18623" s="65" t="s">
        <v>31</v>
      </c>
      <c r="F18623" s="71">
        <v>1700000</v>
      </c>
      <c r="G18623" s="67">
        <f t="shared" si="596"/>
        <v>1700000</v>
      </c>
      <c r="H18623" s="84" t="s">
        <v>13680</v>
      </c>
      <c r="I18623" s="59" t="s">
        <v>14131</v>
      </c>
    </row>
    <row r="18624" spans="1:10" hidden="1" x14ac:dyDescent="0.25">
      <c r="A18624" s="210">
        <v>44632</v>
      </c>
      <c r="B18624" s="59" t="s">
        <v>110</v>
      </c>
      <c r="C18624" s="362" t="s">
        <v>14132</v>
      </c>
      <c r="D18624" s="59">
        <v>1</v>
      </c>
      <c r="E18624" s="59" t="s">
        <v>66</v>
      </c>
      <c r="F18624" s="60">
        <v>2100000</v>
      </c>
      <c r="G18624" s="67">
        <f t="shared" si="596"/>
        <v>2100000</v>
      </c>
      <c r="H18624" s="84" t="s">
        <v>14133</v>
      </c>
      <c r="I18624" s="59" t="s">
        <v>14131</v>
      </c>
    </row>
    <row r="18625" spans="1:9" hidden="1" x14ac:dyDescent="0.25">
      <c r="A18625" s="210">
        <v>44632</v>
      </c>
      <c r="B18625" s="59" t="s">
        <v>110</v>
      </c>
      <c r="C18625" s="362" t="s">
        <v>14134</v>
      </c>
      <c r="D18625" s="59">
        <v>1</v>
      </c>
      <c r="E18625" s="59" t="s">
        <v>66</v>
      </c>
      <c r="F18625" s="60">
        <v>2100000</v>
      </c>
      <c r="G18625" s="67">
        <f t="shared" si="596"/>
        <v>2100000</v>
      </c>
      <c r="H18625" s="84" t="s">
        <v>14133</v>
      </c>
      <c r="I18625" s="59" t="s">
        <v>14131</v>
      </c>
    </row>
    <row r="18626" spans="1:9" hidden="1" x14ac:dyDescent="0.25">
      <c r="A18626" s="210">
        <v>44632</v>
      </c>
      <c r="B18626" s="59" t="s">
        <v>3374</v>
      </c>
      <c r="C18626" s="59" t="s">
        <v>14135</v>
      </c>
      <c r="D18626" s="59">
        <v>1</v>
      </c>
      <c r="E18626" s="59" t="s">
        <v>31</v>
      </c>
      <c r="F18626" s="60">
        <v>1650000</v>
      </c>
      <c r="G18626" s="67">
        <f t="shared" si="596"/>
        <v>1650000</v>
      </c>
      <c r="H18626" s="84" t="s">
        <v>630</v>
      </c>
      <c r="I18626" s="59" t="s">
        <v>14131</v>
      </c>
    </row>
    <row r="18627" spans="1:9" hidden="1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6"/>
        <v>1650000</v>
      </c>
      <c r="H18627" s="84" t="s">
        <v>630</v>
      </c>
      <c r="I18627" s="59" t="s">
        <v>14131</v>
      </c>
    </row>
    <row r="18628" spans="1:9" hidden="1" x14ac:dyDescent="0.25">
      <c r="A18628" s="210">
        <v>44632</v>
      </c>
      <c r="B18628" s="59" t="s">
        <v>14136</v>
      </c>
      <c r="C18628" s="59" t="s">
        <v>14137</v>
      </c>
      <c r="D18628" s="59">
        <v>1</v>
      </c>
      <c r="E18628" s="75" t="s">
        <v>31</v>
      </c>
      <c r="F18628" s="60">
        <v>1050000</v>
      </c>
      <c r="G18628" s="67">
        <f t="shared" si="596"/>
        <v>1050000</v>
      </c>
      <c r="H18628" s="84" t="s">
        <v>630</v>
      </c>
      <c r="I18628" s="59" t="s">
        <v>14131</v>
      </c>
    </row>
    <row r="18629" spans="1:9" hidden="1" x14ac:dyDescent="0.25">
      <c r="A18629" s="210">
        <v>44632</v>
      </c>
      <c r="B18629" s="59" t="s">
        <v>14136</v>
      </c>
      <c r="C18629" s="59" t="s">
        <v>14138</v>
      </c>
      <c r="D18629" s="59">
        <v>1</v>
      </c>
      <c r="E18629" s="75" t="s">
        <v>31</v>
      </c>
      <c r="F18629" s="59">
        <v>787500</v>
      </c>
      <c r="G18629" s="67">
        <f t="shared" si="596"/>
        <v>787500</v>
      </c>
      <c r="H18629" s="84" t="s">
        <v>630</v>
      </c>
      <c r="I18629" s="59" t="s">
        <v>14131</v>
      </c>
    </row>
    <row r="18630" spans="1:9" hidden="1" x14ac:dyDescent="0.25">
      <c r="A18630" s="210">
        <v>44632</v>
      </c>
      <c r="B18630" s="59" t="s">
        <v>14136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6"/>
        <v>1050000</v>
      </c>
      <c r="H18630" s="84" t="s">
        <v>630</v>
      </c>
      <c r="I18630" s="59" t="s">
        <v>14131</v>
      </c>
    </row>
    <row r="18631" spans="1:9" hidden="1" x14ac:dyDescent="0.25">
      <c r="A18631" s="210">
        <v>44632</v>
      </c>
      <c r="B18631" s="59" t="s">
        <v>14136</v>
      </c>
      <c r="C18631" s="59" t="s">
        <v>14139</v>
      </c>
      <c r="D18631" s="59">
        <v>1</v>
      </c>
      <c r="E18631" s="75" t="s">
        <v>31</v>
      </c>
      <c r="F18631" s="60">
        <v>1050000</v>
      </c>
      <c r="G18631" s="67">
        <f t="shared" si="596"/>
        <v>1050000</v>
      </c>
      <c r="H18631" s="84" t="s">
        <v>630</v>
      </c>
      <c r="I18631" s="59" t="s">
        <v>14131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24">
        <v>410000</v>
      </c>
      <c r="G18632" s="67">
        <f t="shared" si="596"/>
        <v>820000</v>
      </c>
      <c r="H18632" s="68" t="s">
        <v>1824</v>
      </c>
      <c r="I18632" s="59" t="s">
        <v>14140</v>
      </c>
    </row>
    <row r="18633" spans="1:9" hidden="1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6"/>
        <v>55000</v>
      </c>
      <c r="H18633" s="68" t="s">
        <v>1824</v>
      </c>
      <c r="I18633" s="59" t="s">
        <v>14140</v>
      </c>
    </row>
    <row r="18634" spans="1:9" hidden="1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6"/>
        <v>45000</v>
      </c>
      <c r="H18634" s="68" t="s">
        <v>1824</v>
      </c>
      <c r="I18634" s="59" t="s">
        <v>14140</v>
      </c>
    </row>
    <row r="18635" spans="1:9" hidden="1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6"/>
        <v>60000</v>
      </c>
      <c r="H18635" s="68" t="s">
        <v>1824</v>
      </c>
      <c r="I18635" s="59" t="s">
        <v>14140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6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6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6"/>
        <v>120000</v>
      </c>
      <c r="H18638" s="68" t="s">
        <v>502</v>
      </c>
      <c r="I18638" s="72" t="s">
        <v>14141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6"/>
        <v>40000</v>
      </c>
      <c r="H18639" s="68" t="s">
        <v>502</v>
      </c>
      <c r="I18639" s="72" t="s">
        <v>14141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33">
        <v>0.3</v>
      </c>
      <c r="E18640" s="534" t="s">
        <v>130</v>
      </c>
      <c r="F18640" s="275">
        <v>86250</v>
      </c>
      <c r="G18640" s="67">
        <f t="shared" si="596"/>
        <v>25875</v>
      </c>
      <c r="H18640" s="68" t="s">
        <v>502</v>
      </c>
      <c r="I18640" s="72" t="s">
        <v>14141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33">
        <v>4</v>
      </c>
      <c r="E18641" s="534" t="s">
        <v>31</v>
      </c>
      <c r="F18641" s="275">
        <v>47000</v>
      </c>
      <c r="G18641" s="67">
        <f t="shared" si="596"/>
        <v>188000</v>
      </c>
      <c r="H18641" s="68" t="s">
        <v>502</v>
      </c>
      <c r="I18641" s="72" t="s">
        <v>14141</v>
      </c>
    </row>
    <row r="18642" spans="1:9" hidden="1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6"/>
        <v>800000</v>
      </c>
      <c r="H18642" s="68" t="s">
        <v>7798</v>
      </c>
      <c r="I18642" s="72" t="s">
        <v>14142</v>
      </c>
    </row>
    <row r="18643" spans="1:9" hidden="1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6"/>
        <v>2250000</v>
      </c>
      <c r="H18643" s="68" t="s">
        <v>7798</v>
      </c>
      <c r="I18643" s="72" t="s">
        <v>14142</v>
      </c>
    </row>
    <row r="18644" spans="1:9" hidden="1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6"/>
        <v>70000</v>
      </c>
      <c r="H18644" s="68" t="s">
        <v>7798</v>
      </c>
      <c r="I18644" s="72" t="s">
        <v>14142</v>
      </c>
    </row>
    <row r="18645" spans="1:9" hidden="1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6"/>
        <v>1750000</v>
      </c>
      <c r="H18645" s="68" t="s">
        <v>7803</v>
      </c>
      <c r="I18645" s="72" t="s">
        <v>14143</v>
      </c>
    </row>
    <row r="18646" spans="1:9" hidden="1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6"/>
        <v>105000</v>
      </c>
      <c r="H18646" s="68" t="s">
        <v>7803</v>
      </c>
      <c r="I18646" s="72" t="s">
        <v>14143</v>
      </c>
    </row>
    <row r="18647" spans="1:9" hidden="1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6"/>
        <v>175000</v>
      </c>
      <c r="H18647" s="68" t="s">
        <v>7803</v>
      </c>
      <c r="I18647" s="72" t="s">
        <v>14143</v>
      </c>
    </row>
    <row r="18648" spans="1:9" hidden="1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6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6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6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6"/>
        <v>529000</v>
      </c>
      <c r="H18651" s="68" t="s">
        <v>7685</v>
      </c>
      <c r="I18651" s="72"/>
    </row>
    <row r="18652" spans="1:9" hidden="1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6"/>
        <v>210000</v>
      </c>
      <c r="H18652" s="68" t="s">
        <v>7685</v>
      </c>
      <c r="I18652" s="72"/>
    </row>
    <row r="18653" spans="1:9" hidden="1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hidden="1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7">F18654*D18654</f>
        <v>12000</v>
      </c>
      <c r="H18654" s="68" t="s">
        <v>7685</v>
      </c>
      <c r="I18654" s="300"/>
    </row>
    <row r="18655" spans="1:9" hidden="1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7"/>
        <v>48000</v>
      </c>
      <c r="H18655" s="68" t="s">
        <v>7685</v>
      </c>
      <c r="I18655" s="300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7"/>
        <v>150000</v>
      </c>
      <c r="H18656" s="68" t="s">
        <v>7685</v>
      </c>
      <c r="I18656" s="300"/>
    </row>
    <row r="18657" spans="1:9" hidden="1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7"/>
        <v>10000</v>
      </c>
      <c r="H18657" s="68" t="s">
        <v>582</v>
      </c>
      <c r="I18657" s="300"/>
    </row>
    <row r="18658" spans="1:9" hidden="1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7"/>
        <v>150000</v>
      </c>
      <c r="H18658" s="68" t="s">
        <v>5444</v>
      </c>
      <c r="I18658" s="300"/>
    </row>
    <row r="18659" spans="1:9" hidden="1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7"/>
        <v>30000</v>
      </c>
      <c r="H18659" s="68" t="s">
        <v>5444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7"/>
        <v>15000</v>
      </c>
      <c r="H18660" s="68" t="s">
        <v>5444</v>
      </c>
      <c r="I18660" s="72"/>
    </row>
    <row r="18661" spans="1:9" hidden="1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7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7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7"/>
        <v>30000</v>
      </c>
      <c r="H18663" s="68" t="s">
        <v>9484</v>
      </c>
      <c r="I18663" s="72"/>
    </row>
    <row r="18664" spans="1:9" hidden="1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7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7"/>
        <v>125000</v>
      </c>
      <c r="H18665" s="68" t="s">
        <v>14144</v>
      </c>
      <c r="I18665" s="59" t="s">
        <v>14145</v>
      </c>
    </row>
    <row r="18666" spans="1:9" hidden="1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7"/>
        <v>500000</v>
      </c>
      <c r="H18666" s="68" t="s">
        <v>843</v>
      </c>
      <c r="I18666" s="59" t="s">
        <v>14146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33">
        <v>0.6</v>
      </c>
      <c r="E18667" s="534" t="s">
        <v>130</v>
      </c>
      <c r="F18667" s="275">
        <v>86250</v>
      </c>
      <c r="G18667" s="67">
        <f t="shared" si="597"/>
        <v>51750</v>
      </c>
      <c r="H18667" s="68" t="s">
        <v>843</v>
      </c>
      <c r="I18667" s="59" t="s">
        <v>14146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7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7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12767</v>
      </c>
      <c r="C18670" s="59" t="s">
        <v>14147</v>
      </c>
      <c r="D18670" s="64">
        <v>1</v>
      </c>
      <c r="E18670" s="75" t="s">
        <v>31</v>
      </c>
      <c r="F18670" s="71">
        <v>1400000</v>
      </c>
      <c r="G18670" s="67">
        <f t="shared" si="597"/>
        <v>1400000</v>
      </c>
      <c r="H18670" s="68" t="s">
        <v>1725</v>
      </c>
      <c r="I18670" s="59" t="s">
        <v>14148</v>
      </c>
    </row>
    <row r="18671" spans="1:9" hidden="1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7"/>
        <v>130000</v>
      </c>
      <c r="H18671" s="68" t="s">
        <v>1725</v>
      </c>
      <c r="I18671" s="59" t="s">
        <v>14148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7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7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32">
        <v>1</v>
      </c>
      <c r="E18674" s="290" t="s">
        <v>1438</v>
      </c>
      <c r="F18674" s="421">
        <v>1500000</v>
      </c>
      <c r="G18674" s="234">
        <f t="shared" si="597"/>
        <v>1500000</v>
      </c>
      <c r="H18674" s="318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7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7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7"/>
        <v>900000</v>
      </c>
      <c r="H18677" s="68" t="s">
        <v>3171</v>
      </c>
      <c r="I18677" s="72" t="s">
        <v>14149</v>
      </c>
    </row>
    <row r="18678" spans="1:9" hidden="1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14149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598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598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598"/>
        <v>184050</v>
      </c>
      <c r="H18681" s="68" t="s">
        <v>7685</v>
      </c>
      <c r="I18681" s="72"/>
    </row>
    <row r="18682" spans="1:9" hidden="1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598"/>
        <v>15000</v>
      </c>
      <c r="H18682" s="68" t="s">
        <v>7685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598"/>
        <v>30000</v>
      </c>
      <c r="H18683" s="68" t="s">
        <v>7685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598"/>
        <v>50000</v>
      </c>
      <c r="H18684" s="68" t="s">
        <v>7685</v>
      </c>
      <c r="I18684" s="72"/>
    </row>
    <row r="18685" spans="1:9" hidden="1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598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598"/>
        <v>55000</v>
      </c>
      <c r="H18686" s="68" t="s">
        <v>936</v>
      </c>
      <c r="I18686" s="72"/>
    </row>
    <row r="18687" spans="1:9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598"/>
        <v>31300</v>
      </c>
      <c r="H18687" s="68" t="s">
        <v>936</v>
      </c>
      <c r="I18687" s="300"/>
    </row>
    <row r="18688" spans="1:9" hidden="1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598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598"/>
        <v>205000</v>
      </c>
      <c r="H18689" s="84" t="s">
        <v>7685</v>
      </c>
      <c r="I18689" s="72"/>
    </row>
    <row r="18690" spans="1:9" hidden="1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598"/>
        <v>55000</v>
      </c>
      <c r="H18690" s="84" t="s">
        <v>7685</v>
      </c>
      <c r="I18690" s="72"/>
    </row>
    <row r="18691" spans="1:9" hidden="1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598"/>
        <v>214000</v>
      </c>
      <c r="H18691" s="84" t="s">
        <v>7685</v>
      </c>
      <c r="I18691" s="72"/>
    </row>
    <row r="18692" spans="1:9" hidden="1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598"/>
        <v>186000</v>
      </c>
      <c r="H18692" s="68" t="s">
        <v>7685</v>
      </c>
      <c r="I18692" s="72"/>
    </row>
    <row r="18693" spans="1:9" hidden="1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598"/>
        <v>65000</v>
      </c>
      <c r="H18693" s="68" t="s">
        <v>7270</v>
      </c>
      <c r="I18693" s="72"/>
    </row>
    <row r="18694" spans="1:9" hidden="1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598"/>
        <v>150000</v>
      </c>
      <c r="H18694" s="84" t="s">
        <v>7270</v>
      </c>
      <c r="I18694" s="72"/>
    </row>
    <row r="18695" spans="1:9" hidden="1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598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598"/>
        <v>1</v>
      </c>
      <c r="H18696" s="68" t="s">
        <v>8228</v>
      </c>
      <c r="I18696" s="72" t="s">
        <v>14150</v>
      </c>
    </row>
    <row r="18697" spans="1:9" hidden="1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598"/>
        <v>2</v>
      </c>
      <c r="H18697" s="68" t="s">
        <v>9228</v>
      </c>
      <c r="I18697" s="72" t="s">
        <v>14150</v>
      </c>
    </row>
    <row r="18698" spans="1:9" hidden="1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598"/>
        <v>2</v>
      </c>
      <c r="H18698" s="68" t="s">
        <v>13890</v>
      </c>
      <c r="I18698" s="72" t="s">
        <v>14150</v>
      </c>
    </row>
    <row r="18699" spans="1:9" hidden="1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598"/>
        <v>2</v>
      </c>
      <c r="H18699" s="68" t="s">
        <v>9228</v>
      </c>
      <c r="I18699" s="72" t="s">
        <v>14150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598"/>
        <v>264000</v>
      </c>
      <c r="H18700" s="68" t="s">
        <v>554</v>
      </c>
      <c r="I18700" s="72" t="s">
        <v>14151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598"/>
        <v>62000</v>
      </c>
      <c r="H18701" s="68" t="s">
        <v>121</v>
      </c>
      <c r="I18701" s="72" t="s">
        <v>14152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598"/>
        <v>264000</v>
      </c>
      <c r="H18702" s="68" t="s">
        <v>121</v>
      </c>
      <c r="I18702" s="72" t="s">
        <v>14152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598"/>
        <v>34689</v>
      </c>
      <c r="H18703" s="68" t="s">
        <v>121</v>
      </c>
      <c r="I18703" s="72" t="s">
        <v>14152</v>
      </c>
    </row>
    <row r="18704" spans="1:9" hidden="1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598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14153</v>
      </c>
      <c r="D18705" s="80">
        <v>1</v>
      </c>
      <c r="E18705" s="65" t="s">
        <v>66</v>
      </c>
      <c r="F18705" s="71">
        <v>2100000</v>
      </c>
      <c r="G18705" s="67">
        <f t="shared" si="598"/>
        <v>2100000</v>
      </c>
      <c r="H18705" s="68" t="s">
        <v>759</v>
      </c>
      <c r="I18705" s="72" t="s">
        <v>14154</v>
      </c>
    </row>
    <row r="18706" spans="1:9" hidden="1" x14ac:dyDescent="0.25">
      <c r="A18706" s="210">
        <v>44724</v>
      </c>
      <c r="B18706" s="59" t="s">
        <v>110</v>
      </c>
      <c r="C18706" s="85" t="s">
        <v>14155</v>
      </c>
      <c r="D18706" s="64">
        <v>1</v>
      </c>
      <c r="E18706" s="65" t="s">
        <v>66</v>
      </c>
      <c r="F18706" s="71">
        <v>2100000</v>
      </c>
      <c r="G18706" s="67">
        <f t="shared" si="598"/>
        <v>2100000</v>
      </c>
      <c r="H18706" s="68" t="s">
        <v>759</v>
      </c>
      <c r="I18706" s="72" t="s">
        <v>14154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598"/>
        <v>1387560</v>
      </c>
      <c r="H18707" s="68" t="s">
        <v>9228</v>
      </c>
      <c r="I18707" s="300" t="s">
        <v>14156</v>
      </c>
    </row>
    <row r="18708" spans="1:9" hidden="1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598"/>
        <v>80000</v>
      </c>
      <c r="H18708" s="84" t="s">
        <v>7847</v>
      </c>
      <c r="I18708" s="300"/>
    </row>
    <row r="18709" spans="1:9" hidden="1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598"/>
        <v>170000</v>
      </c>
      <c r="H18709" s="68" t="s">
        <v>1235</v>
      </c>
      <c r="I18709" s="300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598"/>
        <v>75000</v>
      </c>
      <c r="H18710" s="68" t="s">
        <v>1235</v>
      </c>
      <c r="I18710" s="300"/>
    </row>
    <row r="18711" spans="1:9" hidden="1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598"/>
        <v>35000</v>
      </c>
      <c r="H18711" s="68" t="s">
        <v>975</v>
      </c>
      <c r="I18711" s="300" t="s">
        <v>14157</v>
      </c>
    </row>
    <row r="18712" spans="1:9" hidden="1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598"/>
        <v>1150000</v>
      </c>
      <c r="H18712" s="68" t="s">
        <v>621</v>
      </c>
      <c r="I18712" s="300" t="s">
        <v>14158</v>
      </c>
    </row>
    <row r="18713" spans="1:9" hidden="1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598"/>
        <v>325000</v>
      </c>
      <c r="H18713" s="68" t="s">
        <v>621</v>
      </c>
      <c r="I18713" s="300" t="s">
        <v>14158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598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598"/>
        <v>480000</v>
      </c>
      <c r="H18715" s="84" t="s">
        <v>621</v>
      </c>
      <c r="I18715" s="72" t="s">
        <v>14159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598"/>
        <v>210000</v>
      </c>
      <c r="H18716" s="84" t="s">
        <v>621</v>
      </c>
      <c r="I18716" s="72" t="s">
        <v>14159</v>
      </c>
    </row>
    <row r="18717" spans="1:9" hidden="1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598"/>
        <v>70500</v>
      </c>
      <c r="H18717" s="68" t="s">
        <v>621</v>
      </c>
      <c r="I18717" s="72" t="s">
        <v>14159</v>
      </c>
    </row>
    <row r="18718" spans="1:9" hidden="1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598"/>
        <v>850000</v>
      </c>
      <c r="H18718" s="68" t="s">
        <v>621</v>
      </c>
      <c r="I18718" s="72" t="s">
        <v>14159</v>
      </c>
    </row>
    <row r="18719" spans="1:9" hidden="1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14160</v>
      </c>
      <c r="I18719" s="72" t="s">
        <v>14159</v>
      </c>
    </row>
    <row r="18720" spans="1:9" hidden="1" x14ac:dyDescent="0.25">
      <c r="A18720" s="210">
        <v>44754</v>
      </c>
      <c r="B18720" s="59" t="s">
        <v>10461</v>
      </c>
      <c r="C18720" s="59" t="s">
        <v>14161</v>
      </c>
      <c r="D18720" s="64">
        <v>1</v>
      </c>
      <c r="E18720" s="65" t="s">
        <v>31</v>
      </c>
      <c r="F18720" s="60">
        <v>1650000</v>
      </c>
      <c r="G18720" s="67">
        <f t="shared" ref="G18720:G18752" si="599">F18720*D18720</f>
        <v>1650000</v>
      </c>
      <c r="H18720" s="68" t="s">
        <v>621</v>
      </c>
      <c r="I18720" s="72" t="s">
        <v>14159</v>
      </c>
    </row>
    <row r="18721" spans="1:9" hidden="1" x14ac:dyDescent="0.25">
      <c r="A18721" s="210">
        <v>44754</v>
      </c>
      <c r="B18721" s="59" t="s">
        <v>10461</v>
      </c>
      <c r="C18721" s="59" t="s">
        <v>14162</v>
      </c>
      <c r="D18721" s="64">
        <v>1</v>
      </c>
      <c r="E18721" s="65" t="s">
        <v>31</v>
      </c>
      <c r="F18721" s="60">
        <v>1650000</v>
      </c>
      <c r="G18721" s="67">
        <f t="shared" si="599"/>
        <v>1650000</v>
      </c>
      <c r="H18721" s="68" t="s">
        <v>621</v>
      </c>
      <c r="I18721" s="72" t="s">
        <v>14159</v>
      </c>
    </row>
    <row r="18722" spans="1:9" hidden="1" x14ac:dyDescent="0.25">
      <c r="A18722" s="210">
        <v>44754</v>
      </c>
      <c r="B18722" s="59" t="s">
        <v>10461</v>
      </c>
      <c r="C18722" s="59" t="s">
        <v>14163</v>
      </c>
      <c r="D18722" s="64">
        <v>1</v>
      </c>
      <c r="E18722" s="65" t="s">
        <v>31</v>
      </c>
      <c r="F18722" s="60">
        <v>1650000</v>
      </c>
      <c r="G18722" s="67">
        <f t="shared" si="599"/>
        <v>1650000</v>
      </c>
      <c r="H18722" s="68" t="s">
        <v>621</v>
      </c>
      <c r="I18722" s="72" t="s">
        <v>14159</v>
      </c>
    </row>
    <row r="18723" spans="1:9" hidden="1" x14ac:dyDescent="0.25">
      <c r="A18723" s="210">
        <v>44754</v>
      </c>
      <c r="B18723" s="59" t="s">
        <v>10461</v>
      </c>
      <c r="C18723" s="59" t="s">
        <v>14164</v>
      </c>
      <c r="D18723" s="64">
        <v>1</v>
      </c>
      <c r="E18723" s="70" t="s">
        <v>31</v>
      </c>
      <c r="F18723" s="60">
        <v>1650000</v>
      </c>
      <c r="G18723" s="67">
        <f t="shared" si="599"/>
        <v>1650000</v>
      </c>
      <c r="H18723" s="68" t="s">
        <v>621</v>
      </c>
      <c r="I18723" s="72" t="s">
        <v>14159</v>
      </c>
    </row>
    <row r="18724" spans="1:9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599"/>
        <v>40000</v>
      </c>
      <c r="H18724" s="68" t="s">
        <v>1235</v>
      </c>
      <c r="I18724" s="300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599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599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599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599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599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14165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599"/>
        <v>60000</v>
      </c>
      <c r="H18730" s="68" t="s">
        <v>723</v>
      </c>
      <c r="I18730" s="72" t="s">
        <v>14166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599"/>
        <v>10000</v>
      </c>
      <c r="H18731" s="68" t="s">
        <v>723</v>
      </c>
      <c r="I18731" s="72" t="s">
        <v>14166</v>
      </c>
    </row>
    <row r="18732" spans="1:9" hidden="1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599"/>
        <v>225000</v>
      </c>
      <c r="H18732" s="68" t="s">
        <v>723</v>
      </c>
      <c r="I18732" s="72" t="s">
        <v>14166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599"/>
        <v>22000</v>
      </c>
      <c r="H18733" s="68" t="s">
        <v>936</v>
      </c>
      <c r="I18733" s="72"/>
    </row>
    <row r="18734" spans="1:9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599"/>
        <v>62600</v>
      </c>
      <c r="H18734" s="68" t="s">
        <v>936</v>
      </c>
      <c r="I18734" s="72"/>
    </row>
    <row r="18735" spans="1:9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599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599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599"/>
        <v>297000</v>
      </c>
      <c r="H18737" s="68" t="s">
        <v>887</v>
      </c>
      <c r="I18737" s="72" t="s">
        <v>14167</v>
      </c>
    </row>
    <row r="18738" spans="1:9" hidden="1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599"/>
        <v>83000</v>
      </c>
      <c r="H18738" s="68" t="s">
        <v>887</v>
      </c>
      <c r="I18738" s="72" t="s">
        <v>14167</v>
      </c>
    </row>
    <row r="18739" spans="1:9" hidden="1" x14ac:dyDescent="0.25">
      <c r="A18739" s="210">
        <v>44754</v>
      </c>
      <c r="B18739" s="59" t="s">
        <v>9866</v>
      </c>
      <c r="C18739" s="59" t="s">
        <v>14168</v>
      </c>
      <c r="D18739" s="86">
        <v>1</v>
      </c>
      <c r="E18739" s="75" t="s">
        <v>31</v>
      </c>
      <c r="F18739" s="87">
        <v>725000</v>
      </c>
      <c r="G18739" s="67">
        <f t="shared" si="599"/>
        <v>725000</v>
      </c>
      <c r="H18739" s="68" t="s">
        <v>887</v>
      </c>
      <c r="I18739" s="72" t="s">
        <v>14169</v>
      </c>
    </row>
    <row r="18740" spans="1:9" hidden="1" x14ac:dyDescent="0.25">
      <c r="A18740" s="210">
        <v>44754</v>
      </c>
      <c r="B18740" s="59" t="s">
        <v>9866</v>
      </c>
      <c r="C18740" s="85" t="s">
        <v>14170</v>
      </c>
      <c r="D18740" s="86">
        <v>1</v>
      </c>
      <c r="E18740" s="75" t="s">
        <v>31</v>
      </c>
      <c r="F18740" s="87">
        <v>725000</v>
      </c>
      <c r="G18740" s="93">
        <f t="shared" si="599"/>
        <v>725000</v>
      </c>
      <c r="H18740" s="68" t="s">
        <v>887</v>
      </c>
      <c r="I18740" s="72" t="s">
        <v>14169</v>
      </c>
    </row>
    <row r="18741" spans="1:9" hidden="1" x14ac:dyDescent="0.25">
      <c r="A18741" s="210">
        <v>44754</v>
      </c>
      <c r="B18741" s="59" t="s">
        <v>9866</v>
      </c>
      <c r="C18741" s="59" t="s">
        <v>14171</v>
      </c>
      <c r="D18741" s="86">
        <v>1</v>
      </c>
      <c r="E18741" s="75" t="s">
        <v>31</v>
      </c>
      <c r="F18741" s="87">
        <v>500000</v>
      </c>
      <c r="G18741" s="93">
        <f t="shared" si="599"/>
        <v>500000</v>
      </c>
      <c r="H18741" s="68" t="s">
        <v>887</v>
      </c>
      <c r="I18741" s="72" t="s">
        <v>14169</v>
      </c>
    </row>
    <row r="18742" spans="1:9" hidden="1" x14ac:dyDescent="0.25">
      <c r="A18742" s="210">
        <v>44754</v>
      </c>
      <c r="B18742" s="59" t="s">
        <v>9866</v>
      </c>
      <c r="C18742" s="180" t="s">
        <v>14172</v>
      </c>
      <c r="D18742" s="64">
        <v>1</v>
      </c>
      <c r="E18742" s="75" t="s">
        <v>31</v>
      </c>
      <c r="F18742" s="71">
        <v>500000</v>
      </c>
      <c r="G18742" s="93">
        <f t="shared" si="599"/>
        <v>500000</v>
      </c>
      <c r="H18742" s="68" t="s">
        <v>887</v>
      </c>
      <c r="I18742" s="72" t="s">
        <v>14169</v>
      </c>
    </row>
    <row r="18743" spans="1:9" hidden="1" x14ac:dyDescent="0.25">
      <c r="A18743" s="210">
        <v>44754</v>
      </c>
      <c r="B18743" s="59" t="s">
        <v>9866</v>
      </c>
      <c r="C18743" s="74" t="s">
        <v>14173</v>
      </c>
      <c r="D18743" s="64">
        <v>1</v>
      </c>
      <c r="E18743" s="65" t="s">
        <v>31</v>
      </c>
      <c r="F18743" s="66">
        <v>725000</v>
      </c>
      <c r="G18743" s="67">
        <f t="shared" si="599"/>
        <v>725000</v>
      </c>
      <c r="H18743" s="68" t="s">
        <v>887</v>
      </c>
      <c r="I18743" s="72" t="s">
        <v>14169</v>
      </c>
    </row>
    <row r="18744" spans="1:9" hidden="1" x14ac:dyDescent="0.25">
      <c r="A18744" s="210">
        <v>44754</v>
      </c>
      <c r="B18744" s="59" t="s">
        <v>9866</v>
      </c>
      <c r="C18744" s="59" t="s">
        <v>14174</v>
      </c>
      <c r="D18744" s="86">
        <v>1</v>
      </c>
      <c r="E18744" s="75" t="s">
        <v>31</v>
      </c>
      <c r="F18744" s="87">
        <v>725000</v>
      </c>
      <c r="G18744" s="67">
        <f t="shared" si="599"/>
        <v>725000</v>
      </c>
      <c r="H18744" s="68" t="s">
        <v>131</v>
      </c>
      <c r="I18744" s="72" t="s">
        <v>14175</v>
      </c>
    </row>
    <row r="18745" spans="1:9" hidden="1" x14ac:dyDescent="0.25">
      <c r="A18745" s="210">
        <v>44754</v>
      </c>
      <c r="B18745" s="59" t="s">
        <v>9866</v>
      </c>
      <c r="C18745" s="85" t="s">
        <v>14176</v>
      </c>
      <c r="D18745" s="86">
        <v>1</v>
      </c>
      <c r="E18745" s="75" t="s">
        <v>31</v>
      </c>
      <c r="F18745" s="87">
        <v>725000</v>
      </c>
      <c r="G18745" s="93">
        <f t="shared" si="599"/>
        <v>725000</v>
      </c>
      <c r="H18745" s="68" t="s">
        <v>131</v>
      </c>
      <c r="I18745" s="72" t="s">
        <v>14175</v>
      </c>
    </row>
    <row r="18746" spans="1:9" hidden="1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599"/>
        <v>390000</v>
      </c>
      <c r="H18746" s="68" t="s">
        <v>759</v>
      </c>
      <c r="I18746" s="300" t="s">
        <v>9080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599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599"/>
        <v>20000</v>
      </c>
      <c r="H18748" s="68" t="s">
        <v>7887</v>
      </c>
      <c r="I18748" s="72"/>
    </row>
    <row r="18749" spans="1:9" hidden="1" x14ac:dyDescent="0.25">
      <c r="A18749" s="210">
        <v>44785</v>
      </c>
      <c r="B18749" s="59" t="s">
        <v>14177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599"/>
        <v>8000</v>
      </c>
      <c r="H18749" s="84" t="s">
        <v>1240</v>
      </c>
      <c r="I18749" s="72"/>
    </row>
    <row r="18750" spans="1:9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599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599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599"/>
        <v>260000</v>
      </c>
      <c r="H18752" s="68" t="s">
        <v>502</v>
      </c>
      <c r="I18752" s="72" t="s">
        <v>14178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14178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00">F18754*D18754</f>
        <v>264000</v>
      </c>
      <c r="H18754" s="68" t="s">
        <v>1571</v>
      </c>
      <c r="I18754" s="72" t="s">
        <v>14179</v>
      </c>
    </row>
    <row r="18755" spans="1:9" hidden="1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00"/>
        <v>100000</v>
      </c>
      <c r="H18755" s="68" t="s">
        <v>1571</v>
      </c>
      <c r="I18755" s="72" t="s">
        <v>14179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00"/>
        <v>35000</v>
      </c>
      <c r="H18756" s="68" t="s">
        <v>1571</v>
      </c>
      <c r="I18756" s="72" t="s">
        <v>14179</v>
      </c>
    </row>
    <row r="18757" spans="1:9" hidden="1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600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600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00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00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00"/>
        <v>350000</v>
      </c>
      <c r="H18761" s="68" t="s">
        <v>651</v>
      </c>
      <c r="I18761" s="72" t="s">
        <v>14180</v>
      </c>
    </row>
    <row r="18762" spans="1:9" hidden="1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00"/>
        <v>350000</v>
      </c>
      <c r="H18762" s="68" t="s">
        <v>651</v>
      </c>
      <c r="I18762" s="72" t="s">
        <v>14180</v>
      </c>
    </row>
    <row r="18763" spans="1:9" hidden="1" x14ac:dyDescent="0.25">
      <c r="A18763" s="210">
        <v>44785</v>
      </c>
      <c r="B18763" s="92" t="s">
        <v>14181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00"/>
        <v>865000</v>
      </c>
      <c r="H18763" s="68" t="s">
        <v>7869</v>
      </c>
      <c r="I18763" s="72" t="s">
        <v>14182</v>
      </c>
    </row>
    <row r="18764" spans="1:9" hidden="1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00"/>
        <v>864500</v>
      </c>
      <c r="H18764" s="68" t="s">
        <v>14183</v>
      </c>
      <c r="I18764" s="72" t="s">
        <v>14182</v>
      </c>
    </row>
    <row r="18765" spans="1:9" hidden="1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00"/>
        <v>588500</v>
      </c>
      <c r="H18765" s="68" t="s">
        <v>14183</v>
      </c>
      <c r="I18765" s="72" t="s">
        <v>14182</v>
      </c>
    </row>
    <row r="18766" spans="1:9" hidden="1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00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00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00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00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00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00"/>
        <v>3000000</v>
      </c>
      <c r="H18772" s="68" t="s">
        <v>2949</v>
      </c>
      <c r="I18772" s="72" t="s">
        <v>14184</v>
      </c>
    </row>
    <row r="18773" spans="1:9" hidden="1" x14ac:dyDescent="0.25">
      <c r="A18773" s="210">
        <v>44785</v>
      </c>
      <c r="B18773" s="59" t="s">
        <v>14185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00"/>
        <v>270000</v>
      </c>
      <c r="H18773" s="68" t="s">
        <v>2949</v>
      </c>
      <c r="I18773" s="72" t="s">
        <v>14184</v>
      </c>
    </row>
    <row r="18774" spans="1:9" hidden="1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600"/>
        <v>60000</v>
      </c>
      <c r="H18774" s="68" t="s">
        <v>7864</v>
      </c>
      <c r="I18774" s="72"/>
    </row>
    <row r="18775" spans="1:9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00"/>
        <v>62600</v>
      </c>
      <c r="H18775" s="84" t="s">
        <v>7685</v>
      </c>
      <c r="I18775" s="300"/>
    </row>
    <row r="18776" spans="1:9" hidden="1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00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00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00"/>
        <v>326000</v>
      </c>
      <c r="H18778" s="68" t="s">
        <v>936</v>
      </c>
      <c r="I18778" s="72"/>
    </row>
    <row r="18779" spans="1:9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00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00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00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00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00"/>
        <v>297000</v>
      </c>
      <c r="H18783" s="84" t="s">
        <v>2208</v>
      </c>
      <c r="I18783" s="72" t="s">
        <v>14186</v>
      </c>
    </row>
    <row r="18784" spans="1:9" hidden="1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00"/>
        <v>83000</v>
      </c>
      <c r="H18784" s="84" t="s">
        <v>2208</v>
      </c>
      <c r="I18784" s="72" t="s">
        <v>14186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00"/>
        <v>25875</v>
      </c>
      <c r="H18785" s="84" t="s">
        <v>2208</v>
      </c>
      <c r="I18785" s="72" t="s">
        <v>14186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01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01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01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01"/>
        <v>575000</v>
      </c>
      <c r="H18790" s="68" t="s">
        <v>504</v>
      </c>
      <c r="I18790" s="72" t="s">
        <v>14187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01"/>
        <v>820000</v>
      </c>
      <c r="H18791" s="68" t="s">
        <v>504</v>
      </c>
      <c r="I18791" s="72" t="s">
        <v>14187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01"/>
        <v>75000</v>
      </c>
      <c r="H18792" s="68" t="s">
        <v>504</v>
      </c>
      <c r="I18792" s="72" t="s">
        <v>14188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01"/>
        <v>75000</v>
      </c>
      <c r="H18793" s="68" t="s">
        <v>504</v>
      </c>
      <c r="I18793" s="72" t="s">
        <v>14188</v>
      </c>
    </row>
    <row r="18794" spans="1:9" hidden="1" x14ac:dyDescent="0.25">
      <c r="A18794" s="210">
        <v>44816</v>
      </c>
      <c r="B18794" s="59" t="s">
        <v>110</v>
      </c>
      <c r="C18794" s="85" t="s">
        <v>14189</v>
      </c>
      <c r="D18794" s="80">
        <v>1</v>
      </c>
      <c r="E18794" s="65" t="s">
        <v>66</v>
      </c>
      <c r="F18794" s="71">
        <v>2100000</v>
      </c>
      <c r="G18794" s="67">
        <f t="shared" si="601"/>
        <v>2100000</v>
      </c>
      <c r="H18794" s="68" t="s">
        <v>1941</v>
      </c>
      <c r="I18794" s="72" t="s">
        <v>14190</v>
      </c>
    </row>
    <row r="18795" spans="1:9" hidden="1" x14ac:dyDescent="0.25">
      <c r="A18795" s="210">
        <v>44816</v>
      </c>
      <c r="B18795" s="59" t="s">
        <v>110</v>
      </c>
      <c r="C18795" s="85" t="s">
        <v>14191</v>
      </c>
      <c r="D18795" s="64">
        <v>1</v>
      </c>
      <c r="E18795" s="65" t="s">
        <v>66</v>
      </c>
      <c r="F18795" s="71">
        <v>2100000</v>
      </c>
      <c r="G18795" s="67">
        <f t="shared" si="601"/>
        <v>2100000</v>
      </c>
      <c r="H18795" s="68" t="s">
        <v>1941</v>
      </c>
      <c r="I18795" s="72" t="s">
        <v>14190</v>
      </c>
    </row>
    <row r="18796" spans="1:9" hidden="1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01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12767</v>
      </c>
      <c r="C18797" s="59" t="s">
        <v>14192</v>
      </c>
      <c r="D18797" s="86">
        <v>1</v>
      </c>
      <c r="E18797" s="70" t="s">
        <v>31</v>
      </c>
      <c r="F18797" s="71">
        <v>1400000</v>
      </c>
      <c r="G18797" s="93">
        <f t="shared" si="601"/>
        <v>1400000</v>
      </c>
      <c r="H18797" s="68" t="s">
        <v>2208</v>
      </c>
      <c r="I18797" s="72" t="s">
        <v>14193</v>
      </c>
    </row>
    <row r="18798" spans="1:9" hidden="1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601"/>
        <v>130000</v>
      </c>
      <c r="H18798" s="68" t="s">
        <v>2208</v>
      </c>
      <c r="I18798" s="72" t="s">
        <v>14193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01"/>
        <v>264000</v>
      </c>
      <c r="H18799" s="68" t="s">
        <v>502</v>
      </c>
      <c r="I18799" s="72" t="s">
        <v>14194</v>
      </c>
    </row>
    <row r="18800" spans="1:9" hidden="1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601"/>
        <v>58000</v>
      </c>
      <c r="H18800" s="68" t="s">
        <v>502</v>
      </c>
      <c r="I18800" s="72" t="s">
        <v>14194</v>
      </c>
    </row>
    <row r="18801" spans="1:9" hidden="1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601"/>
        <v>2350000</v>
      </c>
      <c r="H18801" s="68" t="s">
        <v>2949</v>
      </c>
      <c r="I18801" s="72" t="s">
        <v>14195</v>
      </c>
    </row>
    <row r="18802" spans="1:9" hidden="1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601"/>
        <v>650000</v>
      </c>
      <c r="H18802" s="68" t="s">
        <v>2949</v>
      </c>
      <c r="I18802" s="72" t="s">
        <v>14195</v>
      </c>
    </row>
    <row r="18803" spans="1:9" hidden="1" x14ac:dyDescent="0.25">
      <c r="A18803" s="210">
        <v>44816</v>
      </c>
      <c r="B18803" s="78" t="s">
        <v>96</v>
      </c>
      <c r="C18803" s="59" t="s">
        <v>14196</v>
      </c>
      <c r="D18803" s="64">
        <v>1</v>
      </c>
      <c r="E18803" s="75" t="s">
        <v>31</v>
      </c>
      <c r="F18803" s="71">
        <v>3400000</v>
      </c>
      <c r="G18803" s="67">
        <f t="shared" si="601"/>
        <v>3400000</v>
      </c>
      <c r="H18803" s="68" t="s">
        <v>2949</v>
      </c>
      <c r="I18803" s="72" t="s">
        <v>14195</v>
      </c>
    </row>
    <row r="18804" spans="1:9" hidden="1" x14ac:dyDescent="0.25">
      <c r="A18804" s="210">
        <v>44816</v>
      </c>
      <c r="B18804" s="62" t="s">
        <v>14197</v>
      </c>
      <c r="C18804" s="85" t="s">
        <v>14198</v>
      </c>
      <c r="D18804" s="86">
        <v>1</v>
      </c>
      <c r="E18804" s="70" t="s">
        <v>31</v>
      </c>
      <c r="F18804" s="87">
        <v>1650000</v>
      </c>
      <c r="G18804" s="93">
        <f t="shared" si="601"/>
        <v>1650000</v>
      </c>
      <c r="H18804" s="68" t="s">
        <v>2949</v>
      </c>
      <c r="I18804" s="72" t="s">
        <v>14195</v>
      </c>
    </row>
    <row r="18805" spans="1:9" hidden="1" x14ac:dyDescent="0.25">
      <c r="A18805" s="210">
        <v>44816</v>
      </c>
      <c r="B18805" s="62" t="s">
        <v>14197</v>
      </c>
      <c r="C18805" s="85" t="s">
        <v>14199</v>
      </c>
      <c r="D18805" s="64">
        <v>1</v>
      </c>
      <c r="E18805" s="75" t="s">
        <v>31</v>
      </c>
      <c r="F18805" s="87">
        <v>1650000</v>
      </c>
      <c r="G18805" s="93">
        <f t="shared" si="601"/>
        <v>1650000</v>
      </c>
      <c r="H18805" s="68" t="s">
        <v>2949</v>
      </c>
      <c r="I18805" s="72" t="s">
        <v>14195</v>
      </c>
    </row>
    <row r="18806" spans="1:9" hidden="1" x14ac:dyDescent="0.25">
      <c r="A18806" s="210">
        <v>44816</v>
      </c>
      <c r="B18806" s="62" t="s">
        <v>14197</v>
      </c>
      <c r="C18806" s="85" t="s">
        <v>14200</v>
      </c>
      <c r="D18806" s="86">
        <v>1</v>
      </c>
      <c r="E18806" s="70" t="s">
        <v>31</v>
      </c>
      <c r="F18806" s="87">
        <v>1650000</v>
      </c>
      <c r="G18806" s="93">
        <f t="shared" si="601"/>
        <v>1650000</v>
      </c>
      <c r="H18806" s="68" t="s">
        <v>2949</v>
      </c>
      <c r="I18806" s="72" t="s">
        <v>14195</v>
      </c>
    </row>
    <row r="18807" spans="1:9" hidden="1" x14ac:dyDescent="0.25">
      <c r="A18807" s="210">
        <v>44816</v>
      </c>
      <c r="B18807" s="62" t="s">
        <v>14197</v>
      </c>
      <c r="C18807" s="85" t="s">
        <v>14201</v>
      </c>
      <c r="D18807" s="64">
        <v>1</v>
      </c>
      <c r="E18807" s="75" t="s">
        <v>31</v>
      </c>
      <c r="F18807" s="87">
        <v>1650000</v>
      </c>
      <c r="G18807" s="67">
        <f t="shared" si="601"/>
        <v>1650000</v>
      </c>
      <c r="H18807" s="68" t="s">
        <v>2949</v>
      </c>
      <c r="I18807" s="72" t="s">
        <v>14195</v>
      </c>
    </row>
    <row r="18808" spans="1:9" hidden="1" x14ac:dyDescent="0.25">
      <c r="A18808" s="210">
        <v>44816</v>
      </c>
      <c r="B18808" s="62" t="s">
        <v>14197</v>
      </c>
      <c r="C18808" s="85" t="s">
        <v>14202</v>
      </c>
      <c r="D18808" s="86">
        <v>1</v>
      </c>
      <c r="E18808" s="70" t="s">
        <v>28</v>
      </c>
      <c r="F18808" s="87">
        <v>1650000</v>
      </c>
      <c r="G18808" s="93">
        <f t="shared" si="601"/>
        <v>1650000</v>
      </c>
      <c r="H18808" s="68" t="s">
        <v>2949</v>
      </c>
      <c r="I18808" s="72" t="s">
        <v>14195</v>
      </c>
    </row>
    <row r="18809" spans="1:9" hidden="1" x14ac:dyDescent="0.25">
      <c r="A18809" s="210">
        <v>44816</v>
      </c>
      <c r="B18809" s="62" t="s">
        <v>14197</v>
      </c>
      <c r="C18809" s="85" t="s">
        <v>14203</v>
      </c>
      <c r="D18809" s="64">
        <v>1</v>
      </c>
      <c r="E18809" s="65" t="s">
        <v>31</v>
      </c>
      <c r="F18809" s="87">
        <v>1650000</v>
      </c>
      <c r="G18809" s="67">
        <f t="shared" si="601"/>
        <v>1650000</v>
      </c>
      <c r="H18809" s="68" t="s">
        <v>2949</v>
      </c>
      <c r="I18809" s="72" t="s">
        <v>14195</v>
      </c>
    </row>
    <row r="18810" spans="1:9" hidden="1" x14ac:dyDescent="0.25">
      <c r="A18810" s="210">
        <v>44816</v>
      </c>
      <c r="B18810" s="92" t="s">
        <v>14204</v>
      </c>
      <c r="C18810" s="74" t="s">
        <v>14205</v>
      </c>
      <c r="D18810" s="64">
        <v>1</v>
      </c>
      <c r="E18810" s="65" t="s">
        <v>31</v>
      </c>
      <c r="F18810" s="66">
        <v>1050000</v>
      </c>
      <c r="G18810" s="67">
        <f t="shared" si="601"/>
        <v>1050000</v>
      </c>
      <c r="H18810" s="68" t="s">
        <v>2949</v>
      </c>
      <c r="I18810" s="72" t="s">
        <v>14195</v>
      </c>
    </row>
    <row r="18811" spans="1:9" hidden="1" x14ac:dyDescent="0.25">
      <c r="A18811" s="210">
        <v>44816</v>
      </c>
      <c r="B18811" s="92" t="s">
        <v>14204</v>
      </c>
      <c r="C18811" s="59" t="s">
        <v>14206</v>
      </c>
      <c r="D18811" s="64">
        <v>1</v>
      </c>
      <c r="E18811" s="65" t="s">
        <v>31</v>
      </c>
      <c r="F18811" s="66">
        <v>1050000</v>
      </c>
      <c r="G18811" s="67">
        <f t="shared" si="601"/>
        <v>1050000</v>
      </c>
      <c r="H18811" s="68" t="s">
        <v>2949</v>
      </c>
      <c r="I18811" s="72" t="s">
        <v>14195</v>
      </c>
    </row>
    <row r="18812" spans="1:9" hidden="1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01"/>
        <v>95000</v>
      </c>
      <c r="H18812" s="68" t="s">
        <v>8888</v>
      </c>
      <c r="I18812" s="72" t="s">
        <v>14207</v>
      </c>
    </row>
    <row r="18813" spans="1:9" hidden="1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01"/>
        <v>60000</v>
      </c>
      <c r="H18813" s="68" t="s">
        <v>8888</v>
      </c>
      <c r="I18813" s="72" t="s">
        <v>14207</v>
      </c>
    </row>
    <row r="18814" spans="1:9" hidden="1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01"/>
        <v>120000</v>
      </c>
      <c r="H18814" s="68" t="s">
        <v>14208</v>
      </c>
      <c r="I18814" s="72" t="s">
        <v>14207</v>
      </c>
    </row>
    <row r="18815" spans="1:9" hidden="1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601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01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01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01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01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601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14209</v>
      </c>
      <c r="D18821" s="64">
        <v>1</v>
      </c>
      <c r="E18821" s="65" t="s">
        <v>66</v>
      </c>
      <c r="F18821" s="60">
        <v>2100000</v>
      </c>
      <c r="G18821" s="67">
        <f t="shared" si="601"/>
        <v>2100000</v>
      </c>
      <c r="H18821" s="84" t="s">
        <v>1200</v>
      </c>
      <c r="I18821" s="59" t="s">
        <v>14210</v>
      </c>
    </row>
    <row r="18822" spans="1:9" hidden="1" x14ac:dyDescent="0.25">
      <c r="A18822" s="210">
        <v>44816</v>
      </c>
      <c r="B18822" s="59" t="s">
        <v>110</v>
      </c>
      <c r="C18822" s="59" t="s">
        <v>14211</v>
      </c>
      <c r="D18822" s="64">
        <v>1</v>
      </c>
      <c r="E18822" s="65" t="s">
        <v>66</v>
      </c>
      <c r="F18822" s="60">
        <v>2100000</v>
      </c>
      <c r="G18822" s="67">
        <f t="shared" si="601"/>
        <v>2100000</v>
      </c>
      <c r="H18822" s="84" t="s">
        <v>1200</v>
      </c>
      <c r="I18822" s="59" t="s">
        <v>14210</v>
      </c>
    </row>
    <row r="18823" spans="1:9" hidden="1" x14ac:dyDescent="0.25">
      <c r="A18823" s="210">
        <v>44816</v>
      </c>
      <c r="B18823" s="59" t="s">
        <v>110</v>
      </c>
      <c r="C18823" s="59" t="s">
        <v>14212</v>
      </c>
      <c r="D18823" s="64">
        <v>1</v>
      </c>
      <c r="E18823" s="65" t="s">
        <v>66</v>
      </c>
      <c r="F18823" s="60">
        <v>2100000</v>
      </c>
      <c r="G18823" s="67">
        <f t="shared" si="601"/>
        <v>2100000</v>
      </c>
      <c r="H18823" s="84" t="s">
        <v>1200</v>
      </c>
      <c r="I18823" s="59" t="s">
        <v>14210</v>
      </c>
    </row>
    <row r="18824" spans="1:9" hidden="1" x14ac:dyDescent="0.25">
      <c r="A18824" s="210">
        <v>44816</v>
      </c>
      <c r="B18824" s="59" t="s">
        <v>110</v>
      </c>
      <c r="C18824" s="59" t="s">
        <v>14213</v>
      </c>
      <c r="D18824" s="64">
        <v>1</v>
      </c>
      <c r="E18824" s="65" t="s">
        <v>66</v>
      </c>
      <c r="F18824" s="60">
        <v>2100000</v>
      </c>
      <c r="G18824" s="67">
        <f t="shared" si="601"/>
        <v>2100000</v>
      </c>
      <c r="H18824" s="84" t="s">
        <v>1200</v>
      </c>
      <c r="I18824" s="59" t="s">
        <v>14210</v>
      </c>
    </row>
    <row r="18825" spans="1:9" hidden="1" x14ac:dyDescent="0.25">
      <c r="A18825" s="210">
        <v>44816</v>
      </c>
      <c r="B18825" s="92" t="s">
        <v>1021</v>
      </c>
      <c r="C18825" s="76" t="s">
        <v>14214</v>
      </c>
      <c r="D18825" s="64">
        <v>1</v>
      </c>
      <c r="E18825" s="65" t="s">
        <v>31</v>
      </c>
      <c r="F18825" s="60">
        <v>1050000</v>
      </c>
      <c r="G18825" s="67">
        <f t="shared" si="601"/>
        <v>1050000</v>
      </c>
      <c r="H18825" s="84" t="s">
        <v>1200</v>
      </c>
      <c r="I18825" s="59" t="s">
        <v>14215</v>
      </c>
    </row>
    <row r="18826" spans="1:9" hidden="1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601"/>
        <v>1050000</v>
      </c>
      <c r="H18826" s="84" t="s">
        <v>1200</v>
      </c>
      <c r="I18826" s="59" t="s">
        <v>14215</v>
      </c>
    </row>
    <row r="18827" spans="1:9" hidden="1" x14ac:dyDescent="0.25">
      <c r="A18827" s="210">
        <v>44816</v>
      </c>
      <c r="B18827" s="92" t="s">
        <v>14216</v>
      </c>
      <c r="C18827" s="76" t="s">
        <v>14217</v>
      </c>
      <c r="D18827" s="64">
        <v>1</v>
      </c>
      <c r="E18827" s="65" t="s">
        <v>31</v>
      </c>
      <c r="F18827" s="60">
        <v>1050000</v>
      </c>
      <c r="G18827" s="67">
        <f t="shared" si="601"/>
        <v>1050000</v>
      </c>
      <c r="H18827" s="84" t="s">
        <v>1200</v>
      </c>
      <c r="I18827" s="59" t="s">
        <v>14215</v>
      </c>
    </row>
    <row r="18828" spans="1:9" hidden="1" x14ac:dyDescent="0.25">
      <c r="A18828" s="210">
        <v>44816</v>
      </c>
      <c r="B18828" s="92" t="s">
        <v>14218</v>
      </c>
      <c r="C18828" s="76" t="s">
        <v>14219</v>
      </c>
      <c r="D18828" s="64">
        <v>1</v>
      </c>
      <c r="E18828" s="65" t="s">
        <v>31</v>
      </c>
      <c r="F18828" s="60">
        <v>1050000</v>
      </c>
      <c r="G18828" s="67">
        <f t="shared" si="601"/>
        <v>1050000</v>
      </c>
      <c r="H18828" s="84" t="s">
        <v>1200</v>
      </c>
      <c r="I18828" s="59" t="s">
        <v>14215</v>
      </c>
    </row>
    <row r="18829" spans="1:9" hidden="1" x14ac:dyDescent="0.25">
      <c r="A18829" s="210">
        <v>44816</v>
      </c>
      <c r="B18829" s="92" t="s">
        <v>14220</v>
      </c>
      <c r="C18829" s="76" t="s">
        <v>14221</v>
      </c>
      <c r="D18829" s="64">
        <v>1</v>
      </c>
      <c r="E18829" s="65" t="s">
        <v>31</v>
      </c>
      <c r="F18829" s="60">
        <v>1050000</v>
      </c>
      <c r="G18829" s="67">
        <f t="shared" si="601"/>
        <v>1050000</v>
      </c>
      <c r="H18829" s="84" t="s">
        <v>1200</v>
      </c>
      <c r="I18829" s="59" t="s">
        <v>14215</v>
      </c>
    </row>
    <row r="18830" spans="1:9" hidden="1" x14ac:dyDescent="0.25">
      <c r="A18830" s="210">
        <v>44816</v>
      </c>
      <c r="B18830" s="92" t="s">
        <v>14222</v>
      </c>
      <c r="C18830" s="76" t="s">
        <v>14223</v>
      </c>
      <c r="D18830" s="64">
        <v>1</v>
      </c>
      <c r="E18830" s="65" t="s">
        <v>31</v>
      </c>
      <c r="F18830" s="60">
        <v>1050000</v>
      </c>
      <c r="G18830" s="67">
        <f t="shared" si="601"/>
        <v>1050000</v>
      </c>
      <c r="H18830" s="84" t="s">
        <v>1200</v>
      </c>
      <c r="I18830" s="59" t="s">
        <v>14215</v>
      </c>
    </row>
    <row r="18831" spans="1:9" hidden="1" x14ac:dyDescent="0.25">
      <c r="A18831" s="210">
        <v>44816</v>
      </c>
      <c r="B18831" s="92" t="s">
        <v>14224</v>
      </c>
      <c r="C18831" s="76" t="s">
        <v>14225</v>
      </c>
      <c r="D18831" s="64">
        <v>1</v>
      </c>
      <c r="E18831" s="65" t="s">
        <v>31</v>
      </c>
      <c r="F18831" s="60">
        <v>1050000</v>
      </c>
      <c r="G18831" s="67">
        <f t="shared" si="601"/>
        <v>1050000</v>
      </c>
      <c r="H18831" s="84" t="s">
        <v>1200</v>
      </c>
      <c r="I18831" s="59" t="s">
        <v>14215</v>
      </c>
    </row>
    <row r="18832" spans="1:9" hidden="1" x14ac:dyDescent="0.25">
      <c r="A18832" s="210">
        <v>44816</v>
      </c>
      <c r="B18832" s="92" t="s">
        <v>14226</v>
      </c>
      <c r="C18832" s="76" t="s">
        <v>14227</v>
      </c>
      <c r="D18832" s="64">
        <v>1</v>
      </c>
      <c r="E18832" s="65" t="s">
        <v>31</v>
      </c>
      <c r="F18832" s="60">
        <v>1050000</v>
      </c>
      <c r="G18832" s="67">
        <f t="shared" si="601"/>
        <v>1050000</v>
      </c>
      <c r="H18832" s="84" t="s">
        <v>1200</v>
      </c>
      <c r="I18832" s="59" t="s">
        <v>14215</v>
      </c>
    </row>
    <row r="18833" spans="1:9" hidden="1" x14ac:dyDescent="0.25">
      <c r="A18833" s="210">
        <v>44816</v>
      </c>
      <c r="B18833" s="92" t="s">
        <v>14228</v>
      </c>
      <c r="C18833" s="76" t="s">
        <v>14229</v>
      </c>
      <c r="D18833" s="64">
        <v>1</v>
      </c>
      <c r="E18833" s="65" t="s">
        <v>31</v>
      </c>
      <c r="F18833" s="60">
        <v>1050000</v>
      </c>
      <c r="G18833" s="67">
        <f t="shared" si="601"/>
        <v>1050000</v>
      </c>
      <c r="H18833" s="84" t="s">
        <v>1200</v>
      </c>
      <c r="I18833" s="59" t="s">
        <v>14215</v>
      </c>
    </row>
    <row r="18834" spans="1:9" hidden="1" x14ac:dyDescent="0.25">
      <c r="A18834" s="210">
        <v>44816</v>
      </c>
      <c r="B18834" s="92" t="s">
        <v>14230</v>
      </c>
      <c r="C18834" s="76" t="s">
        <v>14231</v>
      </c>
      <c r="D18834" s="64">
        <v>1</v>
      </c>
      <c r="E18834" s="65" t="s">
        <v>31</v>
      </c>
      <c r="F18834" s="60">
        <v>1050000</v>
      </c>
      <c r="G18834" s="67">
        <f t="shared" si="601"/>
        <v>1050000</v>
      </c>
      <c r="H18834" s="84" t="s">
        <v>1200</v>
      </c>
      <c r="I18834" s="59" t="s">
        <v>14215</v>
      </c>
    </row>
    <row r="18835" spans="1:9" hidden="1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601"/>
        <v>2350000</v>
      </c>
      <c r="H18835" s="84" t="s">
        <v>1200</v>
      </c>
      <c r="I18835" s="59" t="s">
        <v>14215</v>
      </c>
    </row>
    <row r="18836" spans="1:9" hidden="1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601"/>
        <v>650000</v>
      </c>
      <c r="H18836" s="84" t="s">
        <v>1200</v>
      </c>
      <c r="I18836" s="59" t="s">
        <v>14215</v>
      </c>
    </row>
    <row r="18837" spans="1:9" hidden="1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601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01"/>
        <v>33000</v>
      </c>
      <c r="H18838" s="68" t="s">
        <v>7685</v>
      </c>
      <c r="I18838" s="72"/>
    </row>
    <row r="18839" spans="1:9" hidden="1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01"/>
        <v>40000</v>
      </c>
      <c r="H18839" s="68" t="s">
        <v>7685</v>
      </c>
      <c r="I18839" s="72"/>
    </row>
    <row r="18840" spans="1:9" hidden="1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01"/>
        <v>38500</v>
      </c>
      <c r="H18840" s="68" t="s">
        <v>7685</v>
      </c>
      <c r="I18840" s="72"/>
    </row>
    <row r="18841" spans="1:9" hidden="1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01"/>
        <v>15000</v>
      </c>
      <c r="H18841" s="68" t="s">
        <v>7685</v>
      </c>
      <c r="I18841" s="72"/>
    </row>
    <row r="18842" spans="1:9" hidden="1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01"/>
        <v>6000</v>
      </c>
      <c r="H18842" s="68" t="s">
        <v>7685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01"/>
        <v>7500</v>
      </c>
      <c r="H18843" s="84" t="s">
        <v>7685</v>
      </c>
      <c r="I18843" s="72"/>
    </row>
    <row r="18844" spans="1:9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01"/>
        <v>44000</v>
      </c>
      <c r="H18844" s="84" t="s">
        <v>7685</v>
      </c>
      <c r="I18844" s="72"/>
    </row>
    <row r="18845" spans="1:9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601"/>
        <v>52500</v>
      </c>
      <c r="H18845" s="84" t="s">
        <v>7685</v>
      </c>
      <c r="I18845" s="72"/>
    </row>
    <row r="18846" spans="1:9" hidden="1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601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601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4797</v>
      </c>
      <c r="C18848" s="59" t="s">
        <v>14232</v>
      </c>
      <c r="D18848" s="64">
        <v>1</v>
      </c>
      <c r="E18848" s="65" t="s">
        <v>66</v>
      </c>
      <c r="F18848" s="66">
        <v>2100000</v>
      </c>
      <c r="G18848" s="93">
        <f t="shared" si="601"/>
        <v>2100000</v>
      </c>
      <c r="H18848" s="68" t="s">
        <v>3461</v>
      </c>
      <c r="I18848" s="72" t="s">
        <v>14233</v>
      </c>
    </row>
    <row r="18849" spans="1:9" hidden="1" x14ac:dyDescent="0.25">
      <c r="A18849" s="210">
        <v>44846</v>
      </c>
      <c r="B18849" s="59" t="s">
        <v>4797</v>
      </c>
      <c r="C18849" s="59" t="s">
        <v>14234</v>
      </c>
      <c r="D18849" s="64">
        <v>1</v>
      </c>
      <c r="E18849" s="93" t="s">
        <v>66</v>
      </c>
      <c r="F18849" s="102">
        <v>2100000</v>
      </c>
      <c r="G18849" s="93">
        <f t="shared" si="601"/>
        <v>2100000</v>
      </c>
      <c r="H18849" s="68" t="s">
        <v>3461</v>
      </c>
      <c r="I18849" s="72" t="s">
        <v>14233</v>
      </c>
    </row>
    <row r="18850" spans="1:9" hidden="1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601"/>
        <v>390000</v>
      </c>
      <c r="H18850" s="68" t="s">
        <v>3461</v>
      </c>
      <c r="I18850" s="72" t="s">
        <v>14233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2">F18851*D18851</f>
        <v>888079</v>
      </c>
      <c r="H18851" s="68" t="s">
        <v>3461</v>
      </c>
      <c r="I18851" s="72" t="s">
        <v>14233</v>
      </c>
    </row>
    <row r="18852" spans="1:9" hidden="1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2"/>
        <v>130000</v>
      </c>
      <c r="H18852" s="68" t="s">
        <v>158</v>
      </c>
      <c r="I18852" s="72" t="s">
        <v>14235</v>
      </c>
    </row>
    <row r="18853" spans="1:9" hidden="1" x14ac:dyDescent="0.25">
      <c r="A18853" s="210">
        <v>44846</v>
      </c>
      <c r="B18853" s="78" t="s">
        <v>140</v>
      </c>
      <c r="C18853" s="59" t="s">
        <v>14236</v>
      </c>
      <c r="D18853" s="64">
        <v>1</v>
      </c>
      <c r="E18853" s="65" t="s">
        <v>31</v>
      </c>
      <c r="F18853" s="66">
        <v>184000</v>
      </c>
      <c r="G18853" s="67">
        <f t="shared" si="602"/>
        <v>184000</v>
      </c>
      <c r="H18853" s="68" t="s">
        <v>121</v>
      </c>
      <c r="I18853" s="72" t="s">
        <v>14237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2"/>
        <v>193500</v>
      </c>
      <c r="H18854" s="68" t="s">
        <v>121</v>
      </c>
      <c r="I18854" s="72" t="s">
        <v>14237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2"/>
        <v>40000</v>
      </c>
      <c r="H18855" s="68" t="s">
        <v>121</v>
      </c>
      <c r="I18855" s="72" t="s">
        <v>14237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2"/>
        <v>75000</v>
      </c>
      <c r="H18856" s="68" t="s">
        <v>121</v>
      </c>
      <c r="I18856" s="72" t="s">
        <v>14237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2"/>
        <v>28000</v>
      </c>
      <c r="H18857" s="68" t="s">
        <v>121</v>
      </c>
      <c r="I18857" s="72" t="s">
        <v>14237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2"/>
        <v>10000</v>
      </c>
      <c r="H18858" s="68" t="s">
        <v>121</v>
      </c>
      <c r="I18858" s="72" t="s">
        <v>14237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2"/>
        <v>26000</v>
      </c>
      <c r="H18859" s="68" t="s">
        <v>121</v>
      </c>
      <c r="I18859" s="72" t="s">
        <v>14237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2"/>
        <v>224000</v>
      </c>
      <c r="H18860" s="68" t="s">
        <v>2148</v>
      </c>
      <c r="I18860" s="72" t="s">
        <v>14238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2"/>
        <v>80000</v>
      </c>
      <c r="H18861" s="68" t="s">
        <v>2148</v>
      </c>
      <c r="I18861" s="72" t="s">
        <v>14238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2"/>
        <v>208000</v>
      </c>
      <c r="H18862" s="68" t="s">
        <v>2148</v>
      </c>
      <c r="I18862" s="72" t="s">
        <v>14238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2"/>
        <v>80000</v>
      </c>
      <c r="H18863" s="68" t="s">
        <v>2148</v>
      </c>
      <c r="I18863" s="72" t="s">
        <v>14238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33">
        <v>0.3</v>
      </c>
      <c r="E18864" s="534" t="s">
        <v>130</v>
      </c>
      <c r="F18864" s="275">
        <v>86250</v>
      </c>
      <c r="G18864" s="67">
        <f t="shared" si="602"/>
        <v>25875</v>
      </c>
      <c r="H18864" s="68" t="s">
        <v>2148</v>
      </c>
      <c r="I18864" s="72" t="s">
        <v>14238</v>
      </c>
    </row>
    <row r="18865" spans="1:9" hidden="1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2"/>
        <v>210000</v>
      </c>
      <c r="H18865" s="68" t="s">
        <v>2148</v>
      </c>
      <c r="I18865" s="72" t="s">
        <v>14238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2"/>
        <v>25000</v>
      </c>
      <c r="H18866" s="68" t="s">
        <v>1035</v>
      </c>
      <c r="I18866" s="72" t="s">
        <v>14239</v>
      </c>
    </row>
    <row r="18867" spans="1:9" hidden="1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2"/>
        <v>1305804</v>
      </c>
      <c r="H18867" s="68" t="s">
        <v>14240</v>
      </c>
      <c r="I18867" s="59" t="s">
        <v>14241</v>
      </c>
    </row>
    <row r="18868" spans="1:9" hidden="1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2"/>
        <v>940224</v>
      </c>
      <c r="H18868" s="68" t="s">
        <v>14240</v>
      </c>
      <c r="I18868" s="59" t="s">
        <v>14241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2"/>
        <v>2538200</v>
      </c>
      <c r="H18869" s="68" t="s">
        <v>14240</v>
      </c>
      <c r="I18869" s="59" t="s">
        <v>14241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2"/>
        <v>613164</v>
      </c>
      <c r="H18870" s="68" t="s">
        <v>14240</v>
      </c>
      <c r="I18870" s="59" t="s">
        <v>14241</v>
      </c>
    </row>
    <row r="18871" spans="1:9" hidden="1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2"/>
        <v>248936</v>
      </c>
      <c r="H18871" s="68" t="s">
        <v>14240</v>
      </c>
      <c r="I18871" s="59" t="s">
        <v>14241</v>
      </c>
    </row>
    <row r="18872" spans="1:9" hidden="1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2"/>
        <v>576608</v>
      </c>
      <c r="H18872" s="68" t="s">
        <v>14240</v>
      </c>
      <c r="I18872" s="59" t="s">
        <v>14241</v>
      </c>
    </row>
    <row r="18873" spans="1:9" hidden="1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2"/>
        <v>222296</v>
      </c>
      <c r="H18873" s="68" t="s">
        <v>14240</v>
      </c>
      <c r="I18873" s="59" t="s">
        <v>14241</v>
      </c>
    </row>
    <row r="18874" spans="1:9" hidden="1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2"/>
        <v>7641536</v>
      </c>
      <c r="H18874" s="68" t="s">
        <v>14240</v>
      </c>
      <c r="I18874" s="59" t="s">
        <v>14241</v>
      </c>
    </row>
    <row r="18875" spans="1:9" hidden="1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2"/>
        <v>632256</v>
      </c>
      <c r="H18875" s="68" t="s">
        <v>14240</v>
      </c>
      <c r="I18875" s="59" t="s">
        <v>14241</v>
      </c>
    </row>
    <row r="18876" spans="1:9" hidden="1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2"/>
        <v>846142</v>
      </c>
      <c r="H18876" s="68" t="s">
        <v>14240</v>
      </c>
      <c r="I18876" s="59" t="s">
        <v>14241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2"/>
        <v>860768</v>
      </c>
      <c r="H18877" s="68" t="s">
        <v>14240</v>
      </c>
      <c r="I18877" s="59" t="s">
        <v>14241</v>
      </c>
    </row>
    <row r="18878" spans="1:9" hidden="1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2"/>
        <v>485440</v>
      </c>
      <c r="H18878" s="68" t="s">
        <v>7890</v>
      </c>
      <c r="I18878" s="59" t="s">
        <v>14242</v>
      </c>
    </row>
    <row r="18879" spans="1:9" hidden="1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2"/>
        <v>4</v>
      </c>
      <c r="H18879" s="68" t="s">
        <v>7890</v>
      </c>
      <c r="I18879" s="59" t="s">
        <v>14242</v>
      </c>
    </row>
    <row r="18880" spans="1:9" hidden="1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2"/>
        <v>4</v>
      </c>
      <c r="H18880" s="68" t="s">
        <v>7890</v>
      </c>
      <c r="I18880" s="59" t="s">
        <v>14242</v>
      </c>
    </row>
    <row r="18881" spans="1:9" hidden="1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2"/>
        <v>4</v>
      </c>
      <c r="H18881" s="68" t="s">
        <v>7890</v>
      </c>
      <c r="I18881" s="59" t="s">
        <v>14242</v>
      </c>
    </row>
    <row r="18882" spans="1:9" hidden="1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2"/>
        <v>4</v>
      </c>
      <c r="H18882" s="68" t="s">
        <v>7890</v>
      </c>
      <c r="I18882" s="59" t="s">
        <v>14242</v>
      </c>
    </row>
    <row r="18883" spans="1:9" hidden="1" x14ac:dyDescent="0.25">
      <c r="A18883" s="210">
        <v>44846</v>
      </c>
      <c r="B18883" s="92" t="s">
        <v>1021</v>
      </c>
      <c r="C18883" s="59" t="s">
        <v>14243</v>
      </c>
      <c r="D18883" s="59">
        <v>1</v>
      </c>
      <c r="E18883" s="59" t="s">
        <v>31</v>
      </c>
      <c r="F18883" s="60">
        <v>787500</v>
      </c>
      <c r="G18883" s="67">
        <f t="shared" si="602"/>
        <v>787500</v>
      </c>
      <c r="H18883" s="84" t="s">
        <v>630</v>
      </c>
      <c r="I18883" s="59" t="s">
        <v>14244</v>
      </c>
    </row>
    <row r="18884" spans="1:9" hidden="1" x14ac:dyDescent="0.25">
      <c r="A18884" s="210">
        <v>44846</v>
      </c>
      <c r="B18884" s="92" t="s">
        <v>14216</v>
      </c>
      <c r="C18884" s="59" t="s">
        <v>14245</v>
      </c>
      <c r="D18884" s="59">
        <v>1</v>
      </c>
      <c r="E18884" s="59" t="s">
        <v>31</v>
      </c>
      <c r="F18884" s="60">
        <v>1050000</v>
      </c>
      <c r="G18884" s="67">
        <f t="shared" si="602"/>
        <v>1050000</v>
      </c>
      <c r="H18884" s="84" t="s">
        <v>630</v>
      </c>
      <c r="I18884" s="59" t="s">
        <v>14244</v>
      </c>
    </row>
    <row r="18885" spans="1:9" hidden="1" x14ac:dyDescent="0.25">
      <c r="A18885" s="210">
        <v>44846</v>
      </c>
      <c r="B18885" s="92" t="s">
        <v>14216</v>
      </c>
      <c r="C18885" s="59" t="s">
        <v>14246</v>
      </c>
      <c r="D18885" s="59">
        <v>1</v>
      </c>
      <c r="E18885" s="59" t="s">
        <v>31</v>
      </c>
      <c r="F18885" s="60">
        <v>1050000</v>
      </c>
      <c r="G18885" s="67">
        <f t="shared" si="602"/>
        <v>1050000</v>
      </c>
      <c r="H18885" s="84" t="s">
        <v>630</v>
      </c>
      <c r="I18885" s="59" t="s">
        <v>14244</v>
      </c>
    </row>
    <row r="18886" spans="1:9" hidden="1" x14ac:dyDescent="0.25">
      <c r="A18886" s="210">
        <v>44846</v>
      </c>
      <c r="B18886" s="92" t="s">
        <v>14216</v>
      </c>
      <c r="C18886" s="59" t="s">
        <v>14247</v>
      </c>
      <c r="D18886" s="59">
        <v>1</v>
      </c>
      <c r="E18886" s="59" t="s">
        <v>31</v>
      </c>
      <c r="F18886" s="60">
        <v>1050000</v>
      </c>
      <c r="G18886" s="67">
        <f t="shared" si="602"/>
        <v>1050000</v>
      </c>
      <c r="H18886" s="84" t="s">
        <v>630</v>
      </c>
      <c r="I18886" s="59" t="s">
        <v>14244</v>
      </c>
    </row>
    <row r="18887" spans="1:9" hidden="1" x14ac:dyDescent="0.25">
      <c r="A18887" s="210">
        <v>44846</v>
      </c>
      <c r="B18887" s="59" t="s">
        <v>9866</v>
      </c>
      <c r="C18887" s="59" t="s">
        <v>14248</v>
      </c>
      <c r="D18887" s="59">
        <v>1</v>
      </c>
      <c r="E18887" s="59" t="s">
        <v>31</v>
      </c>
      <c r="F18887" s="60">
        <v>500000</v>
      </c>
      <c r="G18887" s="67">
        <f t="shared" si="602"/>
        <v>500000</v>
      </c>
      <c r="H18887" s="84" t="s">
        <v>630</v>
      </c>
      <c r="I18887" s="59" t="s">
        <v>14244</v>
      </c>
    </row>
    <row r="18888" spans="1:9" hidden="1" x14ac:dyDescent="0.25">
      <c r="A18888" s="210">
        <v>44846</v>
      </c>
      <c r="B18888" s="59" t="s">
        <v>9866</v>
      </c>
      <c r="C18888" s="59" t="s">
        <v>14249</v>
      </c>
      <c r="D18888" s="59">
        <v>1</v>
      </c>
      <c r="E18888" s="59" t="s">
        <v>31</v>
      </c>
      <c r="F18888" s="60">
        <v>500000</v>
      </c>
      <c r="G18888" s="67">
        <f t="shared" si="602"/>
        <v>500000</v>
      </c>
      <c r="H18888" s="84" t="s">
        <v>630</v>
      </c>
      <c r="I18888" s="59" t="s">
        <v>14244</v>
      </c>
    </row>
    <row r="18889" spans="1:9" hidden="1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2"/>
        <v>500000</v>
      </c>
      <c r="H18889" s="84" t="s">
        <v>630</v>
      </c>
      <c r="I18889" s="59" t="s">
        <v>14244</v>
      </c>
    </row>
    <row r="18890" spans="1:9" hidden="1" x14ac:dyDescent="0.25">
      <c r="A18890" s="210">
        <v>44846</v>
      </c>
      <c r="B18890" s="59" t="s">
        <v>9866</v>
      </c>
      <c r="C18890" s="59" t="s">
        <v>14250</v>
      </c>
      <c r="D18890" s="59">
        <v>1</v>
      </c>
      <c r="E18890" s="59" t="s">
        <v>31</v>
      </c>
      <c r="F18890" s="60">
        <v>500000</v>
      </c>
      <c r="G18890" s="67">
        <f t="shared" si="602"/>
        <v>500000</v>
      </c>
      <c r="H18890" s="84" t="s">
        <v>630</v>
      </c>
      <c r="I18890" s="59" t="s">
        <v>14244</v>
      </c>
    </row>
    <row r="18891" spans="1:9" hidden="1" x14ac:dyDescent="0.25">
      <c r="A18891" s="210">
        <v>44846</v>
      </c>
      <c r="B18891" s="59" t="s">
        <v>14251</v>
      </c>
      <c r="C18891" s="59" t="s">
        <v>14252</v>
      </c>
      <c r="D18891" s="59">
        <v>1</v>
      </c>
      <c r="E18891" s="59" t="s">
        <v>31</v>
      </c>
      <c r="F18891" s="60">
        <v>1000000</v>
      </c>
      <c r="G18891" s="67">
        <f t="shared" si="602"/>
        <v>1000000</v>
      </c>
      <c r="H18891" s="84" t="s">
        <v>630</v>
      </c>
      <c r="I18891" s="59" t="s">
        <v>14253</v>
      </c>
    </row>
    <row r="18892" spans="1:9" hidden="1" x14ac:dyDescent="0.25">
      <c r="A18892" s="210">
        <v>44846</v>
      </c>
      <c r="B18892" s="59" t="s">
        <v>14254</v>
      </c>
      <c r="C18892" s="59" t="s">
        <v>14252</v>
      </c>
      <c r="D18892" s="59">
        <v>1</v>
      </c>
      <c r="E18892" s="59" t="s">
        <v>31</v>
      </c>
      <c r="F18892" s="60">
        <v>1000000</v>
      </c>
      <c r="G18892" s="67">
        <f t="shared" si="602"/>
        <v>1000000</v>
      </c>
      <c r="H18892" s="84" t="s">
        <v>630</v>
      </c>
      <c r="I18892" s="59" t="s">
        <v>14253</v>
      </c>
    </row>
    <row r="18893" spans="1:9" hidden="1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2"/>
        <v>500000</v>
      </c>
      <c r="H18893" s="84" t="s">
        <v>630</v>
      </c>
      <c r="I18893" s="59" t="s">
        <v>14253</v>
      </c>
    </row>
    <row r="18894" spans="1:9" hidden="1" x14ac:dyDescent="0.25">
      <c r="A18894" s="210">
        <v>44846</v>
      </c>
      <c r="B18894" s="59" t="s">
        <v>14255</v>
      </c>
      <c r="C18894" s="59" t="s">
        <v>14256</v>
      </c>
      <c r="D18894" s="59">
        <v>1</v>
      </c>
      <c r="E18894" s="59" t="s">
        <v>195</v>
      </c>
      <c r="F18894" s="59">
        <v>1</v>
      </c>
      <c r="G18894" s="67">
        <f t="shared" si="602"/>
        <v>1</v>
      </c>
      <c r="H18894" s="84" t="s">
        <v>630</v>
      </c>
      <c r="I18894" s="59" t="s">
        <v>14253</v>
      </c>
    </row>
    <row r="18895" spans="1:9" hidden="1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2"/>
        <v>350000</v>
      </c>
      <c r="H18895" s="68" t="s">
        <v>7911</v>
      </c>
      <c r="I18895" s="59"/>
    </row>
    <row r="18896" spans="1:9" hidden="1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2"/>
        <v>270000</v>
      </c>
      <c r="H18896" s="68" t="s">
        <v>7911</v>
      </c>
      <c r="I18896" s="59"/>
    </row>
    <row r="18897" spans="1:9" hidden="1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2"/>
        <v>130000</v>
      </c>
      <c r="H18897" s="68" t="s">
        <v>7911</v>
      </c>
      <c r="I18897" s="59"/>
    </row>
    <row r="18898" spans="1:9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2"/>
        <v>7825</v>
      </c>
      <c r="H18898" s="68" t="s">
        <v>127</v>
      </c>
      <c r="I18898" s="72"/>
    </row>
    <row r="18899" spans="1:9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2"/>
        <v>70000</v>
      </c>
      <c r="H18899" s="68" t="s">
        <v>7685</v>
      </c>
      <c r="I18899" s="72"/>
    </row>
    <row r="18900" spans="1:9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2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hidden="1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2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2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14257</v>
      </c>
      <c r="D18909" s="64">
        <v>1</v>
      </c>
      <c r="E18909" s="75" t="s">
        <v>31</v>
      </c>
      <c r="F18909" s="67">
        <v>2100000</v>
      </c>
      <c r="G18909" s="93">
        <f t="shared" ref="G18909:G18924" si="603">F18909*D18909</f>
        <v>2100000</v>
      </c>
      <c r="H18909" s="68" t="s">
        <v>3171</v>
      </c>
      <c r="I18909" s="72" t="s">
        <v>14258</v>
      </c>
    </row>
    <row r="18910" spans="1:9" hidden="1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3"/>
        <v>116000</v>
      </c>
      <c r="H18910" s="68" t="s">
        <v>3171</v>
      </c>
      <c r="I18910" s="72" t="s">
        <v>14259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33">
        <v>0.5</v>
      </c>
      <c r="E18911" s="534" t="s">
        <v>130</v>
      </c>
      <c r="F18911" s="275">
        <v>86250</v>
      </c>
      <c r="G18911" s="93">
        <f t="shared" si="603"/>
        <v>43125</v>
      </c>
      <c r="H18911" s="68" t="s">
        <v>3171</v>
      </c>
      <c r="I18911" s="72" t="s">
        <v>14259</v>
      </c>
    </row>
    <row r="18912" spans="1:9" hidden="1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3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3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33">
        <v>0.5</v>
      </c>
      <c r="E18915" s="534" t="s">
        <v>130</v>
      </c>
      <c r="F18915" s="275">
        <v>86250</v>
      </c>
      <c r="G18915" s="93">
        <f t="shared" si="603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3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3"/>
        <v>297000</v>
      </c>
      <c r="H18917" s="68" t="s">
        <v>1029</v>
      </c>
      <c r="I18917" s="72" t="s">
        <v>14260</v>
      </c>
    </row>
    <row r="18918" spans="1:9" hidden="1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3"/>
        <v>83000</v>
      </c>
      <c r="H18918" s="68" t="s">
        <v>1029</v>
      </c>
      <c r="I18918" s="72" t="s">
        <v>14260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3"/>
        <v>39000</v>
      </c>
      <c r="H18919" s="68" t="s">
        <v>1029</v>
      </c>
      <c r="I18919" s="72" t="s">
        <v>14260</v>
      </c>
    </row>
    <row r="18920" spans="1:9" hidden="1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3"/>
        <v>93000</v>
      </c>
      <c r="H18920" s="68" t="s">
        <v>1029</v>
      </c>
      <c r="I18920" s="72" t="s">
        <v>14260</v>
      </c>
    </row>
    <row r="18921" spans="1:9" hidden="1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3"/>
        <v>900000</v>
      </c>
      <c r="H18921" s="68" t="s">
        <v>1029</v>
      </c>
      <c r="I18921" s="72" t="s">
        <v>14260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3"/>
        <v>94000</v>
      </c>
      <c r="H18922" s="68" t="s">
        <v>1029</v>
      </c>
      <c r="I18922" s="72" t="s">
        <v>14260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3"/>
        <v>108000</v>
      </c>
      <c r="H18923" s="68" t="s">
        <v>152</v>
      </c>
      <c r="I18923" s="72" t="s">
        <v>14261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3"/>
        <v>297000</v>
      </c>
      <c r="H18924" s="68" t="s">
        <v>152</v>
      </c>
      <c r="I18924" s="72" t="s">
        <v>14261</v>
      </c>
    </row>
    <row r="18925" spans="1:9" hidden="1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14261</v>
      </c>
    </row>
    <row r="18926" spans="1:9" hidden="1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14262</v>
      </c>
    </row>
    <row r="18927" spans="1:9" hidden="1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14263</v>
      </c>
    </row>
    <row r="18928" spans="1:9" hidden="1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14263</v>
      </c>
    </row>
    <row r="18929" spans="1:9" hidden="1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4">F18929*D18929</f>
        <v>3054000</v>
      </c>
      <c r="H18929" s="68" t="s">
        <v>7928</v>
      </c>
      <c r="I18929" s="59" t="s">
        <v>14264</v>
      </c>
    </row>
    <row r="18930" spans="1:9" hidden="1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4"/>
        <v>1500000</v>
      </c>
      <c r="H18930" s="68" t="s">
        <v>14265</v>
      </c>
      <c r="I18930" s="59" t="s">
        <v>14264</v>
      </c>
    </row>
    <row r="18931" spans="1:9" hidden="1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4"/>
        <v>65000</v>
      </c>
      <c r="H18931" s="68" t="s">
        <v>14000</v>
      </c>
      <c r="I18931" s="59" t="s">
        <v>14264</v>
      </c>
    </row>
    <row r="18932" spans="1:9" hidden="1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4"/>
        <v>110000</v>
      </c>
      <c r="H18932" s="68" t="s">
        <v>14000</v>
      </c>
      <c r="I18932" s="59" t="s">
        <v>14264</v>
      </c>
    </row>
    <row r="18933" spans="1:9" hidden="1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4"/>
        <v>20000</v>
      </c>
      <c r="H18933" s="68" t="s">
        <v>1240</v>
      </c>
      <c r="I18933" s="59"/>
    </row>
    <row r="18934" spans="1:9" hidden="1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4"/>
        <v>66000</v>
      </c>
      <c r="H18934" s="68" t="s">
        <v>1235</v>
      </c>
      <c r="I18934" s="72"/>
    </row>
    <row r="18935" spans="1:9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4"/>
        <v>143750</v>
      </c>
      <c r="H18935" s="320" t="s">
        <v>504</v>
      </c>
      <c r="I18935" s="72" t="s">
        <v>14266</v>
      </c>
    </row>
    <row r="18936" spans="1:9" hidden="1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4"/>
        <v>75000</v>
      </c>
      <c r="H18936" s="68" t="s">
        <v>504</v>
      </c>
      <c r="I18936" s="72" t="s">
        <v>14266</v>
      </c>
    </row>
    <row r="18937" spans="1:9" hidden="1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4"/>
        <v>112500</v>
      </c>
      <c r="H18937" s="68" t="s">
        <v>605</v>
      </c>
      <c r="I18937" s="72"/>
    </row>
    <row r="18938" spans="1:9" hidden="1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4"/>
        <v>75000</v>
      </c>
      <c r="H18938" s="68" t="s">
        <v>906</v>
      </c>
      <c r="I18938" s="72"/>
    </row>
    <row r="18939" spans="1:9" hidden="1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4"/>
        <v>85000</v>
      </c>
      <c r="H18939" s="68" t="s">
        <v>906</v>
      </c>
      <c r="I18939" s="72"/>
    </row>
    <row r="18940" spans="1:9" hidden="1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4"/>
        <v>45000</v>
      </c>
      <c r="H18940" s="68" t="s">
        <v>906</v>
      </c>
      <c r="I18940" s="72"/>
    </row>
    <row r="18941" spans="1:9" hidden="1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4"/>
        <v>85000</v>
      </c>
      <c r="H18941" s="68" t="s">
        <v>906</v>
      </c>
      <c r="I18941" s="72"/>
    </row>
    <row r="18942" spans="1:9" hidden="1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4"/>
        <v>200000</v>
      </c>
      <c r="H18942" s="84" t="s">
        <v>906</v>
      </c>
      <c r="I18942" s="258"/>
    </row>
    <row r="18943" spans="1:9" hidden="1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4"/>
        <v>297500</v>
      </c>
      <c r="H18943" s="68" t="s">
        <v>906</v>
      </c>
      <c r="I18943" s="72"/>
    </row>
    <row r="18944" spans="1:9" hidden="1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4"/>
        <v>219000</v>
      </c>
      <c r="H18944" s="68" t="s">
        <v>906</v>
      </c>
      <c r="I18944" s="72"/>
    </row>
    <row r="18945" spans="1:9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4"/>
        <v>40000</v>
      </c>
      <c r="H18945" s="68" t="s">
        <v>906</v>
      </c>
      <c r="I18945" s="72"/>
    </row>
    <row r="18946" spans="1:9" hidden="1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4"/>
        <v>100000</v>
      </c>
      <c r="H18946" s="68" t="s">
        <v>906</v>
      </c>
      <c r="I18946" s="72"/>
    </row>
    <row r="18947" spans="1:9" hidden="1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4"/>
        <v>100000</v>
      </c>
      <c r="H18947" s="68" t="s">
        <v>906</v>
      </c>
      <c r="I18947" s="72"/>
    </row>
    <row r="18948" spans="1:9" hidden="1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4"/>
        <v>77500</v>
      </c>
      <c r="H18948" s="68" t="s">
        <v>906</v>
      </c>
      <c r="I18948" s="72"/>
    </row>
    <row r="18949" spans="1:9" hidden="1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4"/>
        <v>75000</v>
      </c>
      <c r="H18949" s="68" t="s">
        <v>906</v>
      </c>
      <c r="I18949" s="72"/>
    </row>
    <row r="18950" spans="1:9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4"/>
        <v>40000</v>
      </c>
      <c r="H18950" s="84" t="s">
        <v>906</v>
      </c>
      <c r="I18950" s="72"/>
    </row>
    <row r="18951" spans="1:9" hidden="1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4"/>
        <v>297000</v>
      </c>
      <c r="H18951" s="68" t="s">
        <v>2211</v>
      </c>
      <c r="I18951" s="72" t="s">
        <v>14267</v>
      </c>
    </row>
    <row r="18952" spans="1:9" hidden="1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14267</v>
      </c>
    </row>
    <row r="18953" spans="1:9" hidden="1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4"/>
        <v>39000</v>
      </c>
      <c r="H18953" s="68" t="s">
        <v>2211</v>
      </c>
      <c r="I18953" s="72" t="s">
        <v>14267</v>
      </c>
    </row>
    <row r="18954" spans="1:9" hidden="1" x14ac:dyDescent="0.25">
      <c r="A18954" s="59" t="s">
        <v>7930</v>
      </c>
      <c r="B18954" s="59" t="s">
        <v>8841</v>
      </c>
      <c r="C18954" s="59" t="s">
        <v>8842</v>
      </c>
      <c r="D18954" s="533">
        <v>1</v>
      </c>
      <c r="E18954" s="534" t="s">
        <v>31</v>
      </c>
      <c r="F18954" s="275">
        <v>93000</v>
      </c>
      <c r="G18954" s="93">
        <f t="shared" si="604"/>
        <v>93000</v>
      </c>
      <c r="H18954" s="68" t="s">
        <v>2211</v>
      </c>
      <c r="I18954" s="72" t="s">
        <v>14267</v>
      </c>
    </row>
    <row r="18955" spans="1:9" hidden="1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4"/>
        <v>220000</v>
      </c>
      <c r="H18955" s="68" t="s">
        <v>2211</v>
      </c>
      <c r="I18955" s="72" t="s">
        <v>14267</v>
      </c>
    </row>
    <row r="18956" spans="1:9" hidden="1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4"/>
        <v>390000</v>
      </c>
      <c r="H18956" s="68" t="s">
        <v>1240</v>
      </c>
      <c r="I18956" s="72"/>
    </row>
    <row r="18957" spans="1:9" hidden="1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4"/>
        <v>100000</v>
      </c>
      <c r="H18958" s="68" t="s">
        <v>582</v>
      </c>
      <c r="I18958" s="72"/>
    </row>
    <row r="18959" spans="1:9" hidden="1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4"/>
        <v>115000</v>
      </c>
      <c r="H18959" s="68" t="s">
        <v>1982</v>
      </c>
      <c r="I18959" s="72" t="s">
        <v>14268</v>
      </c>
    </row>
    <row r="18960" spans="1:9" hidden="1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4"/>
        <v>33000</v>
      </c>
      <c r="H18960" s="68" t="s">
        <v>139</v>
      </c>
      <c r="I18960" s="72"/>
    </row>
    <row r="18961" spans="1:9" hidden="1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4"/>
        <v>24650</v>
      </c>
      <c r="H18961" s="68" t="s">
        <v>139</v>
      </c>
      <c r="I18961" s="72"/>
    </row>
    <row r="18962" spans="1:9" hidden="1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4"/>
        <v>90000</v>
      </c>
      <c r="H18962" s="68" t="s">
        <v>2211</v>
      </c>
      <c r="I18962" s="72"/>
    </row>
    <row r="18963" spans="1:9" hidden="1" x14ac:dyDescent="0.25">
      <c r="A18963" s="59" t="s">
        <v>7951</v>
      </c>
      <c r="B18963" s="59" t="s">
        <v>110</v>
      </c>
      <c r="C18963" s="85" t="s">
        <v>14269</v>
      </c>
      <c r="D18963" s="64">
        <v>1</v>
      </c>
      <c r="E18963" s="75" t="s">
        <v>31</v>
      </c>
      <c r="F18963" s="71">
        <v>2100000</v>
      </c>
      <c r="G18963" s="67">
        <f t="shared" si="604"/>
        <v>2100000</v>
      </c>
      <c r="H18963" s="84" t="s">
        <v>1029</v>
      </c>
      <c r="I18963" s="258" t="s">
        <v>14270</v>
      </c>
    </row>
    <row r="18964" spans="1:9" hidden="1" x14ac:dyDescent="0.25">
      <c r="A18964" s="59" t="s">
        <v>7951</v>
      </c>
      <c r="B18964" s="59" t="s">
        <v>110</v>
      </c>
      <c r="C18964" s="59" t="s">
        <v>14271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14270</v>
      </c>
    </row>
    <row r="18965" spans="1:9" hidden="1" x14ac:dyDescent="0.25">
      <c r="A18965" s="59" t="s">
        <v>7951</v>
      </c>
      <c r="B18965" s="78" t="s">
        <v>96</v>
      </c>
      <c r="C18965" s="59" t="s">
        <v>14272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14273</v>
      </c>
    </row>
    <row r="18966" spans="1:9" hidden="1" x14ac:dyDescent="0.25">
      <c r="A18966" s="59" t="s">
        <v>7951</v>
      </c>
      <c r="B18966" s="78" t="s">
        <v>96</v>
      </c>
      <c r="C18966" s="59" t="s">
        <v>14274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14273</v>
      </c>
    </row>
    <row r="18967" spans="1:9" hidden="1" x14ac:dyDescent="0.25">
      <c r="A18967" s="59" t="s">
        <v>7951</v>
      </c>
      <c r="B18967" s="78" t="s">
        <v>96</v>
      </c>
      <c r="C18967" s="59" t="s">
        <v>14275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14273</v>
      </c>
    </row>
    <row r="18968" spans="1:9" hidden="1" x14ac:dyDescent="0.25">
      <c r="A18968" s="59" t="s">
        <v>7951</v>
      </c>
      <c r="B18968" s="78" t="s">
        <v>96</v>
      </c>
      <c r="C18968" s="59" t="s">
        <v>14276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14273</v>
      </c>
    </row>
    <row r="18969" spans="1:9" hidden="1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5">F18969*D18969</f>
        <v>763158</v>
      </c>
      <c r="H18969" s="68" t="s">
        <v>504</v>
      </c>
      <c r="I18969" s="72" t="s">
        <v>14277</v>
      </c>
    </row>
    <row r="18970" spans="1:9" hidden="1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5"/>
        <v>650000</v>
      </c>
      <c r="H18970" s="68" t="s">
        <v>504</v>
      </c>
      <c r="I18970" s="72" t="s">
        <v>14277</v>
      </c>
    </row>
    <row r="18971" spans="1:9" hidden="1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14278</v>
      </c>
    </row>
    <row r="18972" spans="1:9" hidden="1" x14ac:dyDescent="0.25">
      <c r="A18972" s="59" t="s">
        <v>7951</v>
      </c>
      <c r="B18972" s="59" t="s">
        <v>8841</v>
      </c>
      <c r="C18972" s="59" t="s">
        <v>8842</v>
      </c>
      <c r="D18972" s="533">
        <v>1</v>
      </c>
      <c r="E18972" s="534" t="s">
        <v>31</v>
      </c>
      <c r="F18972" s="275">
        <v>93000</v>
      </c>
      <c r="G18972" s="93">
        <f t="shared" si="605"/>
        <v>93000</v>
      </c>
      <c r="H18972" s="84" t="s">
        <v>2678</v>
      </c>
      <c r="I18972" s="72" t="s">
        <v>14278</v>
      </c>
    </row>
    <row r="18973" spans="1:9" hidden="1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5"/>
        <v>39000</v>
      </c>
      <c r="H18973" s="84" t="s">
        <v>2678</v>
      </c>
      <c r="I18973" s="72" t="s">
        <v>14278</v>
      </c>
    </row>
    <row r="18974" spans="1:9" hidden="1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5"/>
        <v>116000</v>
      </c>
      <c r="H18974" s="84" t="s">
        <v>2678</v>
      </c>
      <c r="I18974" s="72" t="s">
        <v>14278</v>
      </c>
    </row>
    <row r="18975" spans="1:9" hidden="1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5"/>
        <v>693780</v>
      </c>
      <c r="H18977" s="68" t="s">
        <v>621</v>
      </c>
      <c r="I18977" s="72" t="s">
        <v>14279</v>
      </c>
    </row>
    <row r="18978" spans="1:9" hidden="1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5"/>
        <v>7700000</v>
      </c>
      <c r="H18978" s="68" t="s">
        <v>621</v>
      </c>
      <c r="I18978" s="72" t="s">
        <v>14279</v>
      </c>
    </row>
    <row r="18979" spans="1:9" hidden="1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14280</v>
      </c>
    </row>
    <row r="18980" spans="1:9" hidden="1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14280</v>
      </c>
    </row>
    <row r="18981" spans="1:9" hidden="1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14280</v>
      </c>
    </row>
    <row r="18982" spans="1:9" hidden="1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6">F18982*D18982</f>
        <v>1900000</v>
      </c>
      <c r="H18982" s="68" t="s">
        <v>7957</v>
      </c>
      <c r="I18982" s="72" t="s">
        <v>14280</v>
      </c>
    </row>
    <row r="18983" spans="1:9" hidden="1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6"/>
        <v>693780</v>
      </c>
      <c r="H18983" s="68" t="s">
        <v>1240</v>
      </c>
      <c r="I18983" s="59"/>
    </row>
    <row r="18984" spans="1:9" hidden="1" x14ac:dyDescent="0.25">
      <c r="A18984" s="59" t="s">
        <v>7951</v>
      </c>
      <c r="B18984" s="59" t="s">
        <v>110</v>
      </c>
      <c r="C18984" s="59" t="s">
        <v>14281</v>
      </c>
      <c r="D18984" s="59">
        <v>1</v>
      </c>
      <c r="E18984" s="59" t="s">
        <v>3324</v>
      </c>
      <c r="F18984" s="71">
        <v>2100000</v>
      </c>
      <c r="G18984" s="67">
        <f t="shared" si="606"/>
        <v>2100000</v>
      </c>
      <c r="H18984" s="253" t="s">
        <v>158</v>
      </c>
      <c r="I18984" s="59" t="s">
        <v>14282</v>
      </c>
    </row>
    <row r="18985" spans="1:9" hidden="1" x14ac:dyDescent="0.25">
      <c r="A18985" s="59" t="s">
        <v>7951</v>
      </c>
      <c r="B18985" s="59" t="s">
        <v>110</v>
      </c>
      <c r="C18985" s="59" t="s">
        <v>14283</v>
      </c>
      <c r="D18985" s="59">
        <v>1</v>
      </c>
      <c r="E18985" s="59" t="s">
        <v>3324</v>
      </c>
      <c r="F18985" s="66">
        <v>2100000</v>
      </c>
      <c r="G18985" s="67">
        <f t="shared" si="606"/>
        <v>2100000</v>
      </c>
      <c r="H18985" s="253" t="s">
        <v>158</v>
      </c>
      <c r="I18985" s="59" t="s">
        <v>14282</v>
      </c>
    </row>
    <row r="18986" spans="1:9" hidden="1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6"/>
        <v>150000</v>
      </c>
      <c r="H18986" s="253" t="s">
        <v>158</v>
      </c>
      <c r="I18986" s="59" t="s">
        <v>14282</v>
      </c>
    </row>
    <row r="18987" spans="1:9" hidden="1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6"/>
        <v>900000</v>
      </c>
      <c r="H18987" s="253" t="s">
        <v>158</v>
      </c>
      <c r="I18987" s="59" t="s">
        <v>14282</v>
      </c>
    </row>
    <row r="18988" spans="1:9" hidden="1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6"/>
        <v>140000</v>
      </c>
      <c r="H18988" s="68" t="s">
        <v>2148</v>
      </c>
      <c r="I18988" s="72" t="s">
        <v>9080</v>
      </c>
    </row>
    <row r="18989" spans="1:9" hidden="1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6"/>
        <v>50000</v>
      </c>
      <c r="H18989" s="68" t="s">
        <v>2148</v>
      </c>
      <c r="I18989" s="72" t="s">
        <v>9080</v>
      </c>
    </row>
    <row r="18990" spans="1:9" hidden="1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6"/>
        <v>130000</v>
      </c>
      <c r="H18990" s="68" t="s">
        <v>2148</v>
      </c>
      <c r="I18990" s="72" t="s">
        <v>9080</v>
      </c>
    </row>
    <row r="18991" spans="1:9" hidden="1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6"/>
        <v>345000</v>
      </c>
      <c r="H18991" s="68" t="s">
        <v>2148</v>
      </c>
      <c r="I18991" s="72" t="s">
        <v>9080</v>
      </c>
    </row>
    <row r="18992" spans="1:9" hidden="1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6"/>
        <v>193500</v>
      </c>
      <c r="H18992" s="68" t="s">
        <v>2148</v>
      </c>
      <c r="I18992" s="72" t="s">
        <v>9080</v>
      </c>
    </row>
    <row r="18993" spans="1:9" hidden="1" x14ac:dyDescent="0.25">
      <c r="A18993" s="59" t="s">
        <v>7951</v>
      </c>
      <c r="B18993" s="78" t="s">
        <v>140</v>
      </c>
      <c r="C18993" s="59" t="s">
        <v>14236</v>
      </c>
      <c r="D18993" s="64">
        <v>1</v>
      </c>
      <c r="E18993" s="75" t="s">
        <v>31</v>
      </c>
      <c r="F18993" s="71">
        <v>184000</v>
      </c>
      <c r="G18993" s="67">
        <f t="shared" si="606"/>
        <v>184000</v>
      </c>
      <c r="H18993" s="68" t="s">
        <v>2148</v>
      </c>
      <c r="I18993" s="72" t="s">
        <v>9080</v>
      </c>
    </row>
    <row r="18994" spans="1:9" hidden="1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6"/>
        <v>40000</v>
      </c>
      <c r="H18994" s="68" t="s">
        <v>2148</v>
      </c>
      <c r="I18994" s="72" t="s">
        <v>9080</v>
      </c>
    </row>
    <row r="18995" spans="1:9" hidden="1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6"/>
        <v>77500</v>
      </c>
      <c r="H18995" s="68" t="s">
        <v>7685</v>
      </c>
      <c r="I18995" s="72"/>
    </row>
    <row r="18996" spans="1:9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6"/>
        <v>60000</v>
      </c>
      <c r="H18996" s="68" t="s">
        <v>7685</v>
      </c>
      <c r="I18996" s="72"/>
    </row>
    <row r="18997" spans="1:9" hidden="1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6"/>
        <v>22000</v>
      </c>
      <c r="H18997" s="68" t="s">
        <v>7685</v>
      </c>
      <c r="I18997" s="72"/>
    </row>
    <row r="18998" spans="1:9" hidden="1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6"/>
        <v>425000</v>
      </c>
      <c r="H18998" s="68" t="s">
        <v>7685</v>
      </c>
      <c r="I18998" s="72"/>
    </row>
    <row r="18999" spans="1:9" hidden="1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6"/>
        <v>225000</v>
      </c>
      <c r="H18999" s="68" t="s">
        <v>7685</v>
      </c>
      <c r="I18999" s="59"/>
    </row>
    <row r="19000" spans="1:9" hidden="1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6"/>
        <v>425000</v>
      </c>
      <c r="H19000" s="68" t="s">
        <v>7685</v>
      </c>
      <c r="I19000" s="59"/>
    </row>
    <row r="19001" spans="1:9" hidden="1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6"/>
        <v>215000</v>
      </c>
      <c r="H19001" s="68" t="s">
        <v>7685</v>
      </c>
      <c r="I19001" s="59"/>
    </row>
    <row r="19002" spans="1:9" hidden="1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6"/>
        <v>222500</v>
      </c>
      <c r="H19002" s="84" t="s">
        <v>565</v>
      </c>
      <c r="I19002" s="59"/>
    </row>
    <row r="19003" spans="1:9" hidden="1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6"/>
        <v>12500</v>
      </c>
      <c r="H19003" s="84" t="s">
        <v>565</v>
      </c>
      <c r="I19003" s="59"/>
    </row>
    <row r="19004" spans="1:9" hidden="1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6"/>
        <v>155000</v>
      </c>
      <c r="H19004" s="68" t="s">
        <v>161</v>
      </c>
      <c r="I19004" s="72"/>
    </row>
    <row r="19005" spans="1:9" hidden="1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6"/>
        <v>98600</v>
      </c>
      <c r="H19005" s="68" t="s">
        <v>161</v>
      </c>
      <c r="I19005" s="72"/>
    </row>
    <row r="19006" spans="1:9" hidden="1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6"/>
        <v>11000</v>
      </c>
      <c r="H19006" s="84" t="s">
        <v>543</v>
      </c>
      <c r="I19006" s="258"/>
    </row>
    <row r="19007" spans="1:9" hidden="1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6"/>
        <v>2500</v>
      </c>
      <c r="H19007" s="84" t="s">
        <v>543</v>
      </c>
      <c r="I19007" s="72"/>
    </row>
    <row r="19008" spans="1:9" hidden="1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6"/>
        <v>21000</v>
      </c>
      <c r="H19008" s="68" t="s">
        <v>127</v>
      </c>
      <c r="I19008" s="72"/>
    </row>
    <row r="19009" spans="1:9" hidden="1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6"/>
        <v>6750</v>
      </c>
      <c r="H19009" s="68" t="s">
        <v>127</v>
      </c>
      <c r="I19009" s="72"/>
    </row>
    <row r="19010" spans="1:9" hidden="1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6"/>
        <v>3000</v>
      </c>
      <c r="H19010" s="68" t="s">
        <v>127</v>
      </c>
      <c r="I19010" s="72"/>
    </row>
    <row r="19011" spans="1:9" hidden="1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6"/>
        <v>600000</v>
      </c>
      <c r="H19011" s="68" t="s">
        <v>621</v>
      </c>
      <c r="I19011" s="72" t="s">
        <v>13343</v>
      </c>
    </row>
    <row r="19012" spans="1:9" hidden="1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6"/>
        <v>1155000</v>
      </c>
      <c r="H19012" s="68" t="s">
        <v>621</v>
      </c>
      <c r="I19012" s="72" t="s">
        <v>13343</v>
      </c>
    </row>
    <row r="19013" spans="1:9" hidden="1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6"/>
        <v>30000</v>
      </c>
      <c r="H19013" s="68" t="s">
        <v>7963</v>
      </c>
      <c r="I19013" s="72" t="s">
        <v>14284</v>
      </c>
    </row>
    <row r="19014" spans="1:9" hidden="1" x14ac:dyDescent="0.25">
      <c r="A19014" s="59" t="s">
        <v>7962</v>
      </c>
      <c r="B19014" s="59" t="s">
        <v>110</v>
      </c>
      <c r="C19014" s="59" t="s">
        <v>14285</v>
      </c>
      <c r="D19014" s="59">
        <v>1</v>
      </c>
      <c r="E19014" s="75" t="s">
        <v>66</v>
      </c>
      <c r="F19014" s="60">
        <v>2100000</v>
      </c>
      <c r="G19014" s="67">
        <f t="shared" si="606"/>
        <v>2100000</v>
      </c>
      <c r="H19014" s="68" t="s">
        <v>7963</v>
      </c>
      <c r="I19014" s="72" t="s">
        <v>14284</v>
      </c>
    </row>
    <row r="19015" spans="1:9" hidden="1" x14ac:dyDescent="0.25">
      <c r="A19015" s="59" t="s">
        <v>7962</v>
      </c>
      <c r="B19015" s="59" t="s">
        <v>110</v>
      </c>
      <c r="C19015" s="59" t="s">
        <v>14286</v>
      </c>
      <c r="D19015" s="64">
        <v>1</v>
      </c>
      <c r="E19015" s="75" t="s">
        <v>66</v>
      </c>
      <c r="F19015" s="60">
        <v>2100000</v>
      </c>
      <c r="G19015" s="93">
        <f t="shared" si="606"/>
        <v>2100000</v>
      </c>
      <c r="H19015" s="68" t="s">
        <v>7963</v>
      </c>
      <c r="I19015" s="72" t="s">
        <v>14284</v>
      </c>
    </row>
    <row r="19016" spans="1:9" hidden="1" x14ac:dyDescent="0.25">
      <c r="A19016" s="59" t="s">
        <v>7962</v>
      </c>
      <c r="B19016" s="59" t="s">
        <v>8049</v>
      </c>
      <c r="C19016" s="59" t="s">
        <v>12675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14284</v>
      </c>
    </row>
    <row r="19017" spans="1:9" hidden="1" x14ac:dyDescent="0.25">
      <c r="A19017" s="59" t="s">
        <v>7962</v>
      </c>
      <c r="B19017" s="59" t="s">
        <v>8049</v>
      </c>
      <c r="C19017" s="59" t="s">
        <v>12675</v>
      </c>
      <c r="D19017" s="533">
        <v>1</v>
      </c>
      <c r="E19017" s="75" t="s">
        <v>66</v>
      </c>
      <c r="F19017" s="275">
        <v>2200000</v>
      </c>
      <c r="G19017" s="93">
        <f t="shared" si="606"/>
        <v>2200000</v>
      </c>
      <c r="H19017" s="68" t="s">
        <v>7963</v>
      </c>
      <c r="I19017" s="72" t="s">
        <v>14284</v>
      </c>
    </row>
    <row r="19018" spans="1:9" hidden="1" x14ac:dyDescent="0.25">
      <c r="A19018" s="59" t="s">
        <v>7962</v>
      </c>
      <c r="B19018" s="59" t="s">
        <v>12767</v>
      </c>
      <c r="C19018" s="247" t="s">
        <v>14287</v>
      </c>
      <c r="D19018" s="86">
        <v>1</v>
      </c>
      <c r="E19018" s="70" t="s">
        <v>31</v>
      </c>
      <c r="F19018" s="71">
        <v>1400000</v>
      </c>
      <c r="G19018" s="67">
        <f t="shared" si="606"/>
        <v>1400000</v>
      </c>
      <c r="H19018" s="68" t="s">
        <v>7963</v>
      </c>
      <c r="I19018" s="72" t="s">
        <v>14284</v>
      </c>
    </row>
    <row r="19019" spans="1:9" hidden="1" x14ac:dyDescent="0.25">
      <c r="A19019" s="59" t="s">
        <v>7962</v>
      </c>
      <c r="B19019" s="59" t="s">
        <v>12767</v>
      </c>
      <c r="C19019" s="259" t="s">
        <v>14288</v>
      </c>
      <c r="D19019" s="64">
        <v>1</v>
      </c>
      <c r="E19019" s="75" t="s">
        <v>31</v>
      </c>
      <c r="F19019" s="71">
        <v>1400000</v>
      </c>
      <c r="G19019" s="93">
        <f t="shared" si="606"/>
        <v>1400000</v>
      </c>
      <c r="H19019" s="68" t="s">
        <v>7963</v>
      </c>
      <c r="I19019" s="72" t="s">
        <v>14284</v>
      </c>
    </row>
    <row r="19020" spans="1:9" hidden="1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14284</v>
      </c>
    </row>
    <row r="19021" spans="1:9" hidden="1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14284</v>
      </c>
    </row>
    <row r="19022" spans="1:9" hidden="1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7">F19023*D19023</f>
        <v>35000</v>
      </c>
      <c r="H19023" s="68" t="s">
        <v>906</v>
      </c>
      <c r="I19023" s="72"/>
    </row>
    <row r="19024" spans="1:9" hidden="1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7"/>
        <v>19500</v>
      </c>
      <c r="H19024" s="68" t="s">
        <v>906</v>
      </c>
      <c r="I19024" s="72"/>
    </row>
    <row r="19025" spans="1:9" hidden="1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7"/>
        <v>4500</v>
      </c>
      <c r="H19025" s="68" t="s">
        <v>906</v>
      </c>
      <c r="I19025" s="72"/>
    </row>
    <row r="19026" spans="1:9" hidden="1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7"/>
        <v>11000</v>
      </c>
      <c r="H19026" s="68" t="s">
        <v>906</v>
      </c>
      <c r="I19026" s="72"/>
    </row>
    <row r="19027" spans="1:9" hidden="1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7"/>
        <v>146000</v>
      </c>
      <c r="H19027" s="68" t="s">
        <v>906</v>
      </c>
      <c r="I19027" s="72"/>
    </row>
    <row r="19028" spans="1:9" hidden="1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7"/>
        <v>26000</v>
      </c>
      <c r="H19028" s="68" t="s">
        <v>906</v>
      </c>
      <c r="I19028" s="72"/>
    </row>
    <row r="19029" spans="1:9" hidden="1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7"/>
        <v>35000</v>
      </c>
      <c r="H19029" s="68" t="s">
        <v>1007</v>
      </c>
      <c r="I19029" s="72"/>
    </row>
    <row r="19030" spans="1:9" hidden="1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7"/>
        <v>900000</v>
      </c>
      <c r="H19030" s="68" t="s">
        <v>843</v>
      </c>
      <c r="I19030" s="59" t="s">
        <v>14289</v>
      </c>
    </row>
    <row r="19031" spans="1:9" hidden="1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7"/>
        <v>250000</v>
      </c>
      <c r="H19035" s="68" t="s">
        <v>2148</v>
      </c>
      <c r="I19035" s="72"/>
    </row>
    <row r="19036" spans="1:9" hidden="1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7"/>
        <v>1536000</v>
      </c>
      <c r="H19036" s="68" t="s">
        <v>2749</v>
      </c>
      <c r="I19036" s="72" t="s">
        <v>14290</v>
      </c>
    </row>
    <row r="19037" spans="1:9" hidden="1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7"/>
        <v>2899500</v>
      </c>
      <c r="H19037" s="68" t="s">
        <v>2749</v>
      </c>
      <c r="I19037" s="72" t="s">
        <v>14290</v>
      </c>
    </row>
    <row r="19038" spans="1:9" hidden="1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7"/>
        <v>240000</v>
      </c>
      <c r="H19038" s="84" t="s">
        <v>2749</v>
      </c>
      <c r="I19038" s="72" t="s">
        <v>14291</v>
      </c>
    </row>
    <row r="19039" spans="1:9" hidden="1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7"/>
        <v>1933000</v>
      </c>
      <c r="H19039" s="68" t="s">
        <v>2749</v>
      </c>
      <c r="I19039" s="72" t="s">
        <v>14291</v>
      </c>
    </row>
    <row r="19040" spans="1:9" hidden="1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7"/>
        <v>2562000</v>
      </c>
      <c r="H19040" s="68" t="s">
        <v>2749</v>
      </c>
      <c r="I19040" s="72" t="s">
        <v>14291</v>
      </c>
    </row>
    <row r="19041" spans="1:9" hidden="1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14291</v>
      </c>
    </row>
    <row r="19042" spans="1:9" hidden="1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14291</v>
      </c>
    </row>
    <row r="19043" spans="1:9" hidden="1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14291</v>
      </c>
    </row>
    <row r="19044" spans="1:9" hidden="1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14291</v>
      </c>
    </row>
    <row r="19045" spans="1:9" hidden="1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7"/>
        <v>1351000</v>
      </c>
      <c r="H19045" s="68" t="s">
        <v>2749</v>
      </c>
      <c r="I19045" s="72" t="s">
        <v>14291</v>
      </c>
    </row>
    <row r="19046" spans="1:9" hidden="1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7"/>
        <v>1024000</v>
      </c>
      <c r="H19046" s="68" t="s">
        <v>2749</v>
      </c>
      <c r="I19046" s="72" t="s">
        <v>14291</v>
      </c>
    </row>
    <row r="19047" spans="1:9" hidden="1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7"/>
        <v>4668000</v>
      </c>
      <c r="H19047" s="68" t="s">
        <v>2749</v>
      </c>
      <c r="I19047" s="72" t="s">
        <v>14291</v>
      </c>
    </row>
    <row r="19048" spans="1:9" hidden="1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7"/>
        <v>57500</v>
      </c>
      <c r="H19048" s="84" t="s">
        <v>1080</v>
      </c>
      <c r="I19048" s="59" t="s">
        <v>14292</v>
      </c>
    </row>
    <row r="19049" spans="1:9" hidden="1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7"/>
        <v>900000</v>
      </c>
      <c r="H19049" s="84" t="s">
        <v>1080</v>
      </c>
      <c r="I19049" s="59" t="s">
        <v>14292</v>
      </c>
    </row>
    <row r="19050" spans="1:9" hidden="1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7"/>
        <v>10000</v>
      </c>
      <c r="H19050" s="84" t="s">
        <v>1080</v>
      </c>
      <c r="I19050" s="59" t="s">
        <v>14292</v>
      </c>
    </row>
    <row r="19051" spans="1:9" hidden="1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7"/>
        <v>210000</v>
      </c>
      <c r="H19051" s="84" t="s">
        <v>605</v>
      </c>
      <c r="I19051" s="59" t="s">
        <v>14293</v>
      </c>
    </row>
    <row r="19052" spans="1:9" hidden="1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7"/>
        <v>264000</v>
      </c>
      <c r="H19052" s="84" t="s">
        <v>605</v>
      </c>
      <c r="I19052" s="59" t="s">
        <v>14293</v>
      </c>
    </row>
    <row r="19053" spans="1:9" hidden="1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7"/>
        <v>1655242</v>
      </c>
      <c r="H19053" s="84" t="s">
        <v>621</v>
      </c>
      <c r="I19053" s="59" t="s">
        <v>14294</v>
      </c>
    </row>
    <row r="19054" spans="1:9" hidden="1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7"/>
        <v>155000</v>
      </c>
      <c r="H19054" s="68" t="s">
        <v>161</v>
      </c>
      <c r="I19054" s="72"/>
    </row>
    <row r="19055" spans="1:9" hidden="1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7"/>
        <v>98600</v>
      </c>
      <c r="H19055" s="68" t="s">
        <v>161</v>
      </c>
      <c r="I19055" s="72"/>
    </row>
    <row r="19056" spans="1:9" hidden="1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7"/>
        <v>93000</v>
      </c>
      <c r="H19056" s="84" t="s">
        <v>2211</v>
      </c>
      <c r="I19056" s="258"/>
    </row>
    <row r="19057" spans="1:9" hidden="1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7"/>
        <v>72500</v>
      </c>
      <c r="H19057" s="68" t="s">
        <v>7685</v>
      </c>
      <c r="I19057" s="72"/>
    </row>
    <row r="19058" spans="1:9" hidden="1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hidden="1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08">F19059*D19059</f>
        <v>219000</v>
      </c>
      <c r="H19059" s="68" t="s">
        <v>7685</v>
      </c>
      <c r="I19059" s="72"/>
    </row>
    <row r="19060" spans="1:9" hidden="1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08"/>
        <v>350000</v>
      </c>
      <c r="H19060" s="68" t="s">
        <v>7685</v>
      </c>
      <c r="I19060" s="72"/>
    </row>
    <row r="19061" spans="1:9" hidden="1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08"/>
        <v>22000</v>
      </c>
      <c r="H19061" s="68" t="s">
        <v>7685</v>
      </c>
      <c r="I19061" s="72"/>
    </row>
    <row r="19062" spans="1:9" hidden="1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08"/>
        <v>50000</v>
      </c>
      <c r="H19062" s="68" t="s">
        <v>7685</v>
      </c>
      <c r="I19062" s="72"/>
    </row>
    <row r="19063" spans="1:9" hidden="1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08"/>
        <v>310000</v>
      </c>
      <c r="H19063" s="68" t="s">
        <v>7685</v>
      </c>
      <c r="I19063" s="72"/>
    </row>
    <row r="19064" spans="1:9" hidden="1" x14ac:dyDescent="0.25">
      <c r="A19064" s="59" t="s">
        <v>7974</v>
      </c>
      <c r="B19064" s="59" t="s">
        <v>14295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08"/>
        <v>75000</v>
      </c>
      <c r="H19064" s="68" t="s">
        <v>7685</v>
      </c>
      <c r="I19064" s="72"/>
    </row>
    <row r="19065" spans="1:9" hidden="1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08"/>
        <v>225600</v>
      </c>
      <c r="H19065" s="84" t="s">
        <v>1599</v>
      </c>
      <c r="I19065" s="72"/>
    </row>
    <row r="19066" spans="1:9" hidden="1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08"/>
        <v>72000</v>
      </c>
      <c r="H19066" s="84" t="s">
        <v>1599</v>
      </c>
      <c r="I19066" s="72"/>
    </row>
    <row r="19067" spans="1:9" hidden="1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08"/>
        <v>280000</v>
      </c>
      <c r="H19067" s="68" t="s">
        <v>7955</v>
      </c>
      <c r="I19067" s="72" t="s">
        <v>14296</v>
      </c>
    </row>
    <row r="19068" spans="1:9" hidden="1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08"/>
        <v>100000</v>
      </c>
      <c r="H19068" s="68" t="s">
        <v>7955</v>
      </c>
      <c r="I19068" s="72" t="s">
        <v>14296</v>
      </c>
    </row>
    <row r="19069" spans="1:9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08"/>
        <v>15650</v>
      </c>
      <c r="H19069" s="68" t="s">
        <v>139</v>
      </c>
      <c r="I19069" s="72"/>
    </row>
    <row r="19070" spans="1:9" hidden="1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hidden="1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09">F19071*D19071</f>
        <v>8000</v>
      </c>
      <c r="H19071" s="68" t="s">
        <v>582</v>
      </c>
      <c r="I19071" s="72"/>
    </row>
    <row r="19072" spans="1:9" hidden="1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09"/>
        <v>50000</v>
      </c>
      <c r="H19072" s="68" t="s">
        <v>543</v>
      </c>
      <c r="I19072" s="72"/>
    </row>
    <row r="19073" spans="1:9" hidden="1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09"/>
        <v>2300000</v>
      </c>
      <c r="H19073" s="68" t="s">
        <v>1240</v>
      </c>
      <c r="I19073" s="72"/>
    </row>
    <row r="19074" spans="1:9" hidden="1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hidden="1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hidden="1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hidden="1" x14ac:dyDescent="0.25">
      <c r="A19077" s="59" t="s">
        <v>7974</v>
      </c>
      <c r="B19077" s="78" t="s">
        <v>140</v>
      </c>
      <c r="C19077" s="59" t="s">
        <v>14236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14297</v>
      </c>
    </row>
    <row r="19078" spans="1:9" hidden="1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09"/>
        <v>193500</v>
      </c>
      <c r="H19078" s="68" t="s">
        <v>723</v>
      </c>
      <c r="I19078" s="72" t="s">
        <v>14297</v>
      </c>
    </row>
    <row r="19079" spans="1:9" hidden="1" x14ac:dyDescent="0.25">
      <c r="A19079" s="59" t="s">
        <v>7974</v>
      </c>
      <c r="B19079" s="59" t="s">
        <v>440</v>
      </c>
      <c r="C19079" s="59" t="s">
        <v>14298</v>
      </c>
      <c r="D19079" s="80">
        <v>1</v>
      </c>
      <c r="E19079" s="65" t="s">
        <v>31</v>
      </c>
      <c r="F19079" s="71">
        <v>3700000</v>
      </c>
      <c r="G19079" s="67">
        <f t="shared" si="609"/>
        <v>3700000</v>
      </c>
      <c r="H19079" s="68" t="s">
        <v>14299</v>
      </c>
      <c r="I19079" s="72" t="s">
        <v>14300</v>
      </c>
    </row>
    <row r="19080" spans="1:9" hidden="1" x14ac:dyDescent="0.25">
      <c r="A19080" s="59" t="s">
        <v>7974</v>
      </c>
      <c r="B19080" s="59" t="s">
        <v>440</v>
      </c>
      <c r="C19080" s="59" t="s">
        <v>14301</v>
      </c>
      <c r="D19080" s="59">
        <v>1</v>
      </c>
      <c r="E19080" s="75" t="s">
        <v>31</v>
      </c>
      <c r="F19080" s="60">
        <v>3700000</v>
      </c>
      <c r="G19080" s="67">
        <f t="shared" si="609"/>
        <v>3700000</v>
      </c>
      <c r="H19080" s="68" t="s">
        <v>14299</v>
      </c>
      <c r="I19080" s="72" t="s">
        <v>14300</v>
      </c>
    </row>
    <row r="19081" spans="1:9" hidden="1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09"/>
        <v>800000</v>
      </c>
      <c r="H19081" s="68" t="s">
        <v>4893</v>
      </c>
      <c r="I19081" s="72" t="s">
        <v>14300</v>
      </c>
    </row>
    <row r="19082" spans="1:9" hidden="1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09"/>
        <v>575000</v>
      </c>
      <c r="H19082" s="68" t="s">
        <v>4893</v>
      </c>
      <c r="I19082" s="72" t="s">
        <v>14300</v>
      </c>
    </row>
    <row r="19083" spans="1:9" hidden="1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09"/>
        <v>1400000</v>
      </c>
      <c r="H19083" s="68" t="s">
        <v>4893</v>
      </c>
      <c r="I19083" s="72" t="s">
        <v>14300</v>
      </c>
    </row>
    <row r="19084" spans="1:9" hidden="1" x14ac:dyDescent="0.25">
      <c r="A19084" s="59" t="s">
        <v>7974</v>
      </c>
      <c r="B19084" s="92" t="s">
        <v>14302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09"/>
        <v>920000</v>
      </c>
      <c r="H19084" s="68" t="s">
        <v>4893</v>
      </c>
      <c r="I19084" s="72" t="s">
        <v>14300</v>
      </c>
    </row>
    <row r="19085" spans="1:9" hidden="1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09"/>
        <v>215000</v>
      </c>
      <c r="H19085" s="68" t="s">
        <v>4893</v>
      </c>
      <c r="I19085" s="72" t="s">
        <v>14300</v>
      </c>
    </row>
    <row r="19086" spans="1:9" hidden="1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09"/>
        <v>300000</v>
      </c>
      <c r="H19086" s="68" t="s">
        <v>4893</v>
      </c>
      <c r="I19086" s="72" t="s">
        <v>14300</v>
      </c>
    </row>
    <row r="19087" spans="1:9" hidden="1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09"/>
        <v>839900</v>
      </c>
      <c r="H19087" s="68" t="s">
        <v>7890</v>
      </c>
      <c r="I19087" s="72" t="s">
        <v>14300</v>
      </c>
    </row>
    <row r="19088" spans="1:9" hidden="1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14300</v>
      </c>
    </row>
    <row r="19089" spans="1:9" hidden="1" x14ac:dyDescent="0.25">
      <c r="A19089" s="59" t="s">
        <v>7974</v>
      </c>
      <c r="B19089" s="73" t="s">
        <v>11662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09"/>
        <v>1</v>
      </c>
      <c r="H19089" s="68" t="s">
        <v>9749</v>
      </c>
      <c r="I19089" s="72" t="s">
        <v>14300</v>
      </c>
    </row>
    <row r="19090" spans="1:9" hidden="1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09"/>
        <v>20000</v>
      </c>
      <c r="H19090" s="68" t="s">
        <v>7984</v>
      </c>
      <c r="I19090" s="72"/>
    </row>
    <row r="19091" spans="1:9" hidden="1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09"/>
        <v>55000</v>
      </c>
      <c r="H19091" s="68" t="s">
        <v>7984</v>
      </c>
      <c r="I19091" s="72"/>
    </row>
    <row r="19092" spans="1:9" hidden="1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09"/>
        <v>250000</v>
      </c>
      <c r="H19092" s="68" t="s">
        <v>7685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09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09"/>
        <v>431500</v>
      </c>
      <c r="H19094" s="68" t="s">
        <v>7991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09"/>
        <v>264000</v>
      </c>
      <c r="H19095" s="84" t="s">
        <v>966</v>
      </c>
      <c r="I19095" s="258" t="s">
        <v>14303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09"/>
        <v>66000</v>
      </c>
      <c r="H19096" s="68" t="s">
        <v>188</v>
      </c>
      <c r="I19096" s="72" t="s">
        <v>9080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14304</v>
      </c>
    </row>
    <row r="19098" spans="1:9" hidden="1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10">F19098*D19098</f>
        <v>93000</v>
      </c>
      <c r="H19098" s="68" t="s">
        <v>887</v>
      </c>
      <c r="I19098" s="72" t="s">
        <v>14304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10"/>
        <v>297500</v>
      </c>
      <c r="H19099" s="68" t="s">
        <v>7685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10"/>
        <v>75000</v>
      </c>
      <c r="H19100" s="68" t="s">
        <v>7685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10"/>
        <v>215000</v>
      </c>
      <c r="H19101" s="68" t="s">
        <v>7685</v>
      </c>
      <c r="I19101" s="72"/>
    </row>
    <row r="19102" spans="1:9" hidden="1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10"/>
        <v>450000</v>
      </c>
      <c r="H19102" s="68" t="s">
        <v>7685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10"/>
        <v>264000</v>
      </c>
      <c r="H19103" s="68" t="s">
        <v>601</v>
      </c>
      <c r="I19103" s="72" t="s">
        <v>14305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10"/>
        <v>39000</v>
      </c>
      <c r="H19104" s="68" t="s">
        <v>601</v>
      </c>
      <c r="I19104" s="72" t="s">
        <v>14305</v>
      </c>
    </row>
    <row r="19105" spans="1:9" hidden="1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10"/>
        <v>93000</v>
      </c>
      <c r="H19105" s="68" t="s">
        <v>601</v>
      </c>
      <c r="I19105" s="72" t="s">
        <v>14305</v>
      </c>
    </row>
    <row r="19106" spans="1:9" hidden="1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10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10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14306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10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10"/>
        <v>297000</v>
      </c>
      <c r="H19111" s="346" t="s">
        <v>9000</v>
      </c>
      <c r="I19111" s="347"/>
    </row>
    <row r="19112" spans="1:9" hidden="1" x14ac:dyDescent="0.25">
      <c r="A19112" s="59" t="s">
        <v>428</v>
      </c>
      <c r="B19112" s="59" t="s">
        <v>14307</v>
      </c>
      <c r="C19112" s="76"/>
      <c r="D19112" s="64">
        <v>2</v>
      </c>
      <c r="E19112" s="75" t="s">
        <v>72</v>
      </c>
      <c r="F19112" s="71">
        <v>75000</v>
      </c>
      <c r="G19112" s="93">
        <f t="shared" si="610"/>
        <v>150000</v>
      </c>
      <c r="H19112" s="68" t="s">
        <v>4069</v>
      </c>
      <c r="I19112" s="72" t="s">
        <v>14308</v>
      </c>
    </row>
    <row r="19113" spans="1:9" hidden="1" x14ac:dyDescent="0.25">
      <c r="A19113" s="59" t="s">
        <v>428</v>
      </c>
      <c r="B19113" s="62" t="s">
        <v>8922</v>
      </c>
      <c r="C19113" s="59" t="s">
        <v>14309</v>
      </c>
      <c r="D19113" s="64">
        <v>1</v>
      </c>
      <c r="E19113" s="70" t="s">
        <v>31</v>
      </c>
      <c r="F19113" s="66">
        <v>1650000</v>
      </c>
      <c r="G19113" s="67">
        <f t="shared" si="610"/>
        <v>1650000</v>
      </c>
      <c r="H19113" s="68" t="s">
        <v>4069</v>
      </c>
      <c r="I19113" s="72" t="s">
        <v>14308</v>
      </c>
    </row>
    <row r="19114" spans="1:9" hidden="1" x14ac:dyDescent="0.25">
      <c r="A19114" s="59" t="s">
        <v>428</v>
      </c>
      <c r="B19114" s="62" t="s">
        <v>8922</v>
      </c>
      <c r="C19114" s="59" t="s">
        <v>14310</v>
      </c>
      <c r="D19114" s="64">
        <v>1</v>
      </c>
      <c r="E19114" s="75" t="s">
        <v>31</v>
      </c>
      <c r="F19114" s="71">
        <v>1650000</v>
      </c>
      <c r="G19114" s="93">
        <f t="shared" si="610"/>
        <v>1650000</v>
      </c>
      <c r="H19114" s="68" t="s">
        <v>4069</v>
      </c>
      <c r="I19114" s="72" t="s">
        <v>14308</v>
      </c>
    </row>
    <row r="19115" spans="1:9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14311</v>
      </c>
    </row>
    <row r="19117" spans="1:9" hidden="1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14311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10"/>
        <v>1230000</v>
      </c>
      <c r="H19118" s="68" t="s">
        <v>14312</v>
      </c>
      <c r="I19118" s="72" t="s">
        <v>14311</v>
      </c>
    </row>
    <row r="19119" spans="1:9" hidden="1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14313</v>
      </c>
      <c r="I19119" s="72" t="s">
        <v>14311</v>
      </c>
    </row>
    <row r="19120" spans="1:9" hidden="1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14311</v>
      </c>
    </row>
    <row r="19121" spans="1:9" hidden="1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14311</v>
      </c>
    </row>
    <row r="19122" spans="1:9" hidden="1" x14ac:dyDescent="0.25">
      <c r="A19122" s="59" t="s">
        <v>428</v>
      </c>
      <c r="B19122" s="92" t="s">
        <v>14314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10"/>
        <v>1</v>
      </c>
      <c r="H19122" s="68" t="s">
        <v>947</v>
      </c>
      <c r="I19122" s="72" t="s">
        <v>14311</v>
      </c>
    </row>
    <row r="19123" spans="1:9" hidden="1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10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10"/>
        <v>46500</v>
      </c>
      <c r="H19124" s="68" t="s">
        <v>502</v>
      </c>
      <c r="I19124" s="72" t="s">
        <v>14315</v>
      </c>
    </row>
    <row r="19125" spans="1:9" hidden="1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14315</v>
      </c>
    </row>
    <row r="19126" spans="1:9" hidden="1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14316</v>
      </c>
    </row>
    <row r="19130" spans="1:9" hidden="1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11">F19130*D19130</f>
        <v>35000</v>
      </c>
      <c r="H19130" s="68" t="s">
        <v>1982</v>
      </c>
      <c r="I19130" s="72" t="s">
        <v>14316</v>
      </c>
    </row>
    <row r="19131" spans="1:9" hidden="1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11"/>
        <v>4050000</v>
      </c>
      <c r="H19131" s="68" t="s">
        <v>582</v>
      </c>
      <c r="I19131" s="72"/>
    </row>
    <row r="19132" spans="1:9" hidden="1" x14ac:dyDescent="0.25">
      <c r="A19132" s="59" t="s">
        <v>8002</v>
      </c>
      <c r="B19132" s="62" t="s">
        <v>8922</v>
      </c>
      <c r="C19132" s="59" t="s">
        <v>14317</v>
      </c>
      <c r="D19132" s="64">
        <v>1</v>
      </c>
      <c r="E19132" s="70" t="s">
        <v>31</v>
      </c>
      <c r="F19132" s="66">
        <v>1650000</v>
      </c>
      <c r="G19132" s="93">
        <f t="shared" si="611"/>
        <v>1650000</v>
      </c>
      <c r="H19132" s="68" t="s">
        <v>504</v>
      </c>
      <c r="I19132" s="72" t="s">
        <v>14318</v>
      </c>
    </row>
    <row r="19133" spans="1:9" hidden="1" x14ac:dyDescent="0.25">
      <c r="A19133" s="59" t="s">
        <v>8002</v>
      </c>
      <c r="B19133" s="62" t="s">
        <v>8922</v>
      </c>
      <c r="C19133" s="59" t="s">
        <v>14319</v>
      </c>
      <c r="D19133" s="64">
        <v>1</v>
      </c>
      <c r="E19133" s="65" t="s">
        <v>31</v>
      </c>
      <c r="F19133" s="66">
        <v>1650000</v>
      </c>
      <c r="G19133" s="93">
        <f t="shared" si="611"/>
        <v>1650000</v>
      </c>
      <c r="H19133" s="68" t="s">
        <v>504</v>
      </c>
      <c r="I19133" s="72" t="s">
        <v>14318</v>
      </c>
    </row>
    <row r="19134" spans="1:9" hidden="1" x14ac:dyDescent="0.25">
      <c r="A19134" s="59" t="s">
        <v>8002</v>
      </c>
      <c r="B19134" s="62" t="s">
        <v>8922</v>
      </c>
      <c r="C19134" s="59" t="s">
        <v>14320</v>
      </c>
      <c r="D19134" s="64">
        <v>1</v>
      </c>
      <c r="E19134" s="75" t="s">
        <v>31</v>
      </c>
      <c r="F19134" s="66">
        <v>1650000</v>
      </c>
      <c r="G19134" s="93">
        <f t="shared" si="611"/>
        <v>1650000</v>
      </c>
      <c r="H19134" s="68" t="s">
        <v>504</v>
      </c>
      <c r="I19134" s="72" t="s">
        <v>14318</v>
      </c>
    </row>
    <row r="19135" spans="1:9" hidden="1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11"/>
        <v>1650000</v>
      </c>
      <c r="H19135" s="68" t="s">
        <v>504</v>
      </c>
      <c r="I19135" s="72" t="s">
        <v>14318</v>
      </c>
    </row>
    <row r="19136" spans="1:9" hidden="1" x14ac:dyDescent="0.25">
      <c r="A19136" s="59" t="s">
        <v>8002</v>
      </c>
      <c r="B19136" s="59" t="s">
        <v>304</v>
      </c>
      <c r="C19136" s="59" t="s">
        <v>305</v>
      </c>
      <c r="D19136" s="533">
        <v>1.5</v>
      </c>
      <c r="E19136" s="534" t="s">
        <v>130</v>
      </c>
      <c r="F19136" s="275">
        <v>86250</v>
      </c>
      <c r="G19136" s="93">
        <f t="shared" si="611"/>
        <v>129375</v>
      </c>
      <c r="H19136" s="68" t="s">
        <v>504</v>
      </c>
      <c r="I19136" s="72" t="s">
        <v>14318</v>
      </c>
    </row>
    <row r="19137" spans="1:9" hidden="1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11"/>
        <v>500000</v>
      </c>
      <c r="H19137" s="84" t="s">
        <v>3171</v>
      </c>
      <c r="I19137" s="72" t="s">
        <v>14321</v>
      </c>
    </row>
    <row r="19138" spans="1:9" hidden="1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11"/>
        <v>264000</v>
      </c>
      <c r="H19138" s="68" t="s">
        <v>975</v>
      </c>
      <c r="I19138" s="72" t="s">
        <v>14322</v>
      </c>
    </row>
    <row r="19139" spans="1:9" hidden="1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11"/>
        <v>500000</v>
      </c>
      <c r="H19139" s="68" t="s">
        <v>975</v>
      </c>
      <c r="I19139" s="72" t="s">
        <v>14322</v>
      </c>
    </row>
    <row r="19140" spans="1:9" hidden="1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11"/>
        <v>310000</v>
      </c>
      <c r="H19140" s="68" t="s">
        <v>975</v>
      </c>
      <c r="I19140" s="72" t="s">
        <v>14322</v>
      </c>
    </row>
    <row r="19141" spans="1:9" hidden="1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11"/>
        <v>297000</v>
      </c>
      <c r="H19141" s="68" t="s">
        <v>1725</v>
      </c>
      <c r="I19141" s="72" t="s">
        <v>14323</v>
      </c>
    </row>
    <row r="19142" spans="1:9" hidden="1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11"/>
        <v>39000</v>
      </c>
      <c r="H19142" s="68" t="s">
        <v>1725</v>
      </c>
      <c r="I19142" s="72" t="s">
        <v>14323</v>
      </c>
    </row>
    <row r="19143" spans="1:9" hidden="1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11"/>
        <v>93000</v>
      </c>
      <c r="H19143" s="68" t="s">
        <v>1725</v>
      </c>
      <c r="I19143" s="72" t="s">
        <v>14323</v>
      </c>
    </row>
    <row r="19144" spans="1:9" hidden="1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11"/>
        <v>95000</v>
      </c>
      <c r="H19144" s="68" t="s">
        <v>1725</v>
      </c>
      <c r="I19144" s="72" t="s">
        <v>14323</v>
      </c>
    </row>
    <row r="19145" spans="1:9" hidden="1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11"/>
        <v>7500</v>
      </c>
      <c r="H19145" s="68" t="s">
        <v>188</v>
      </c>
      <c r="I19145" s="72" t="s">
        <v>14324</v>
      </c>
    </row>
    <row r="19146" spans="1:9" hidden="1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11"/>
        <v>275000</v>
      </c>
      <c r="H19146" s="68" t="s">
        <v>188</v>
      </c>
      <c r="I19146" s="72" t="s">
        <v>14324</v>
      </c>
    </row>
    <row r="19147" spans="1:9" hidden="1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11"/>
        <v>900000</v>
      </c>
      <c r="H19147" s="68" t="s">
        <v>188</v>
      </c>
      <c r="I19147" s="72" t="s">
        <v>14324</v>
      </c>
    </row>
    <row r="19148" spans="1:9" hidden="1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11"/>
        <v>130000</v>
      </c>
      <c r="H19148" s="68" t="s">
        <v>188</v>
      </c>
      <c r="I19148" s="72" t="s">
        <v>14324</v>
      </c>
    </row>
    <row r="19149" spans="1:9" hidden="1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11"/>
        <v>138756</v>
      </c>
      <c r="H19149" s="68" t="s">
        <v>188</v>
      </c>
      <c r="I19149" s="72" t="s">
        <v>14324</v>
      </c>
    </row>
    <row r="19150" spans="1:9" hidden="1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11"/>
        <v>30000</v>
      </c>
      <c r="H19150" s="68" t="s">
        <v>188</v>
      </c>
      <c r="I19150" s="72" t="s">
        <v>14324</v>
      </c>
    </row>
    <row r="19151" spans="1:9" hidden="1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11"/>
        <v>49500</v>
      </c>
      <c r="H19151" s="68" t="s">
        <v>188</v>
      </c>
      <c r="I19151" s="72" t="s">
        <v>14324</v>
      </c>
    </row>
    <row r="19152" spans="1:9" hidden="1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11"/>
        <v>110000</v>
      </c>
      <c r="H19152" s="68" t="s">
        <v>2211</v>
      </c>
      <c r="I19152" s="72"/>
    </row>
    <row r="19153" spans="1:9" hidden="1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14305</v>
      </c>
    </row>
    <row r="19154" spans="1:9" hidden="1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14325</v>
      </c>
    </row>
    <row r="19156" spans="1:9" hidden="1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14326</v>
      </c>
    </row>
    <row r="19157" spans="1:9" hidden="1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14326</v>
      </c>
    </row>
    <row r="19158" spans="1:9" hidden="1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11"/>
        <v>297000</v>
      </c>
      <c r="H19158" s="68" t="s">
        <v>1240</v>
      </c>
      <c r="I19158" s="72"/>
    </row>
    <row r="19159" spans="1:9" hidden="1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11"/>
        <v>95000</v>
      </c>
      <c r="H19159" s="68" t="s">
        <v>1240</v>
      </c>
      <c r="I19159" s="72"/>
    </row>
    <row r="19160" spans="1:9" hidden="1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11"/>
        <v>230000</v>
      </c>
      <c r="H19160" s="68" t="s">
        <v>621</v>
      </c>
      <c r="I19160" s="72" t="s">
        <v>14327</v>
      </c>
    </row>
    <row r="19161" spans="1:9" hidden="1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14327</v>
      </c>
    </row>
    <row r="19162" spans="1:9" hidden="1" x14ac:dyDescent="0.25">
      <c r="A19162" s="59" t="s">
        <v>8002</v>
      </c>
      <c r="B19162" s="59" t="s">
        <v>14328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14327</v>
      </c>
    </row>
    <row r="19163" spans="1:9" hidden="1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11"/>
        <v>1440140</v>
      </c>
      <c r="H19163" s="68" t="s">
        <v>621</v>
      </c>
      <c r="I19163" s="72" t="s">
        <v>14327</v>
      </c>
    </row>
    <row r="19164" spans="1:9" hidden="1" x14ac:dyDescent="0.25">
      <c r="A19164" s="59" t="s">
        <v>8002</v>
      </c>
      <c r="B19164" s="92" t="s">
        <v>14329</v>
      </c>
      <c r="C19164" s="74" t="s">
        <v>11272</v>
      </c>
      <c r="D19164" s="64">
        <v>1</v>
      </c>
      <c r="E19164" s="65" t="s">
        <v>66</v>
      </c>
      <c r="F19164" s="66">
        <v>250000</v>
      </c>
      <c r="G19164" s="67">
        <f t="shared" si="611"/>
        <v>250000</v>
      </c>
      <c r="H19164" s="68" t="s">
        <v>505</v>
      </c>
      <c r="I19164" s="72" t="s">
        <v>14327</v>
      </c>
    </row>
    <row r="19165" spans="1:9" hidden="1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11"/>
        <v>15000</v>
      </c>
      <c r="H19165" s="68" t="s">
        <v>621</v>
      </c>
      <c r="I19165" s="72" t="s">
        <v>14327</v>
      </c>
    </row>
    <row r="19166" spans="1:9" hidden="1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11"/>
        <v>4279300</v>
      </c>
      <c r="H19166" s="68" t="s">
        <v>621</v>
      </c>
      <c r="I19166" s="72" t="s">
        <v>14327</v>
      </c>
    </row>
    <row r="19167" spans="1:9" hidden="1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11"/>
        <v>37250000</v>
      </c>
      <c r="H19167" s="68" t="s">
        <v>2749</v>
      </c>
      <c r="I19167" s="59" t="s">
        <v>14330</v>
      </c>
    </row>
    <row r="19168" spans="1:9" hidden="1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11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11"/>
        <v>675000</v>
      </c>
      <c r="H19169" s="84" t="s">
        <v>139</v>
      </c>
      <c r="I19169" s="59"/>
    </row>
    <row r="19170" spans="1:9" hidden="1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11"/>
        <v>94000</v>
      </c>
      <c r="H19170" s="84" t="s">
        <v>139</v>
      </c>
      <c r="I19170" s="59"/>
    </row>
    <row r="19171" spans="1:9" hidden="1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11"/>
        <v>402000</v>
      </c>
      <c r="H19171" s="84" t="s">
        <v>1824</v>
      </c>
      <c r="I19171" s="59" t="s">
        <v>14331</v>
      </c>
    </row>
    <row r="19172" spans="1:9" hidden="1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11"/>
        <v>90000</v>
      </c>
      <c r="H19172" s="84" t="s">
        <v>1824</v>
      </c>
      <c r="I19172" s="59" t="s">
        <v>14331</v>
      </c>
    </row>
    <row r="19173" spans="1:9" hidden="1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11"/>
        <v>479520</v>
      </c>
      <c r="H19173" s="84" t="s">
        <v>1824</v>
      </c>
      <c r="I19173" s="59" t="s">
        <v>14331</v>
      </c>
    </row>
    <row r="19174" spans="1:9" hidden="1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11"/>
        <v>62000</v>
      </c>
      <c r="H19174" s="68" t="s">
        <v>161</v>
      </c>
      <c r="I19174" s="72"/>
    </row>
    <row r="19175" spans="1:9" hidden="1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11"/>
        <v>49300</v>
      </c>
      <c r="H19175" s="68" t="s">
        <v>161</v>
      </c>
      <c r="I19175" s="72"/>
    </row>
    <row r="19176" spans="1:9" hidden="1" x14ac:dyDescent="0.25">
      <c r="A19176" s="59" t="s">
        <v>8019</v>
      </c>
      <c r="B19176" s="59" t="s">
        <v>304</v>
      </c>
      <c r="C19176" s="59" t="s">
        <v>305</v>
      </c>
      <c r="D19176" s="533">
        <v>0.3</v>
      </c>
      <c r="E19176" s="534" t="s">
        <v>130</v>
      </c>
      <c r="F19176" s="275">
        <v>86250</v>
      </c>
      <c r="G19176" s="67">
        <f t="shared" si="611"/>
        <v>25875</v>
      </c>
      <c r="H19176" s="68" t="s">
        <v>683</v>
      </c>
      <c r="I19176" s="258"/>
    </row>
    <row r="19177" spans="1:9" hidden="1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11"/>
        <v>250000</v>
      </c>
      <c r="H19177" s="68" t="s">
        <v>683</v>
      </c>
      <c r="I19177" s="72"/>
    </row>
    <row r="19178" spans="1:9" hidden="1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11"/>
        <v>25000</v>
      </c>
      <c r="H19178" s="68" t="s">
        <v>683</v>
      </c>
      <c r="I19178" s="72"/>
    </row>
    <row r="19179" spans="1:9" hidden="1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11"/>
        <v>132000</v>
      </c>
      <c r="H19179" s="68" t="s">
        <v>1240</v>
      </c>
      <c r="I19179" s="72"/>
    </row>
    <row r="19180" spans="1:9" hidden="1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11"/>
        <v>93000</v>
      </c>
      <c r="H19180" s="68" t="s">
        <v>2211</v>
      </c>
      <c r="I19180" s="72"/>
    </row>
    <row r="19181" spans="1:9" hidden="1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11"/>
        <v>264000</v>
      </c>
      <c r="H19181" s="68" t="s">
        <v>648</v>
      </c>
      <c r="I19181" s="72" t="s">
        <v>14332</v>
      </c>
    </row>
    <row r="19182" spans="1:9" hidden="1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11"/>
        <v>193500</v>
      </c>
      <c r="H19182" s="68" t="s">
        <v>648</v>
      </c>
      <c r="I19182" s="72" t="s">
        <v>14332</v>
      </c>
    </row>
    <row r="19183" spans="1:9" hidden="1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11"/>
        <v>40000</v>
      </c>
      <c r="H19183" s="68" t="s">
        <v>648</v>
      </c>
      <c r="I19183" s="72" t="s">
        <v>14332</v>
      </c>
    </row>
    <row r="19184" spans="1:9" hidden="1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11"/>
        <v>2400000</v>
      </c>
      <c r="H19184" s="68" t="s">
        <v>648</v>
      </c>
      <c r="I19184" s="72" t="s">
        <v>14332</v>
      </c>
    </row>
    <row r="19185" spans="1:9" hidden="1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11"/>
        <v>208134</v>
      </c>
      <c r="H19185" s="68" t="s">
        <v>648</v>
      </c>
      <c r="I19185" s="72" t="s">
        <v>14332</v>
      </c>
    </row>
    <row r="19186" spans="1:9" hidden="1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11"/>
        <v>15000</v>
      </c>
      <c r="H19186" s="68" t="s">
        <v>648</v>
      </c>
      <c r="I19186" s="72" t="s">
        <v>14332</v>
      </c>
    </row>
    <row r="19187" spans="1:9" hidden="1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14332</v>
      </c>
    </row>
    <row r="19188" spans="1:9" hidden="1" x14ac:dyDescent="0.25">
      <c r="A19188" s="59" t="s">
        <v>8019</v>
      </c>
      <c r="B19188" s="59" t="s">
        <v>304</v>
      </c>
      <c r="C19188" s="59" t="s">
        <v>305</v>
      </c>
      <c r="D19188" s="533">
        <v>0.3</v>
      </c>
      <c r="E19188" s="534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14332</v>
      </c>
    </row>
    <row r="19189" spans="1:9" hidden="1" x14ac:dyDescent="0.25">
      <c r="A19189" s="59" t="s">
        <v>8019</v>
      </c>
      <c r="B19189" s="62" t="s">
        <v>8922</v>
      </c>
      <c r="C19189" s="59" t="s">
        <v>14333</v>
      </c>
      <c r="D19189" s="64">
        <v>1</v>
      </c>
      <c r="E19189" s="70" t="s">
        <v>31</v>
      </c>
      <c r="F19189" s="66">
        <v>1650000</v>
      </c>
      <c r="G19189" s="67">
        <f t="shared" si="611"/>
        <v>1650000</v>
      </c>
      <c r="H19189" s="68" t="s">
        <v>504</v>
      </c>
      <c r="I19189" s="72" t="s">
        <v>14334</v>
      </c>
    </row>
    <row r="19190" spans="1:9" hidden="1" x14ac:dyDescent="0.25">
      <c r="A19190" s="59" t="s">
        <v>8019</v>
      </c>
      <c r="B19190" s="78" t="s">
        <v>8922</v>
      </c>
      <c r="C19190" s="59" t="s">
        <v>14335</v>
      </c>
      <c r="D19190" s="80">
        <v>1</v>
      </c>
      <c r="E19190" s="65" t="s">
        <v>31</v>
      </c>
      <c r="F19190" s="209">
        <v>1650000</v>
      </c>
      <c r="G19190" s="67">
        <f t="shared" si="611"/>
        <v>1650000</v>
      </c>
      <c r="H19190" s="68" t="s">
        <v>504</v>
      </c>
      <c r="I19190" s="72" t="s">
        <v>14334</v>
      </c>
    </row>
    <row r="19191" spans="1:9" hidden="1" x14ac:dyDescent="0.25">
      <c r="A19191" s="59" t="s">
        <v>8019</v>
      </c>
      <c r="B19191" s="92" t="s">
        <v>14336</v>
      </c>
      <c r="C19191" s="92" t="s">
        <v>14337</v>
      </c>
      <c r="D19191" s="103">
        <v>1</v>
      </c>
      <c r="E19191" s="65" t="s">
        <v>28</v>
      </c>
      <c r="F19191" s="71">
        <f>60000/2</f>
        <v>30000</v>
      </c>
      <c r="G19191" s="93">
        <f t="shared" si="611"/>
        <v>30000</v>
      </c>
      <c r="H19191" s="68" t="s">
        <v>35</v>
      </c>
      <c r="I19191" s="72"/>
    </row>
    <row r="19192" spans="1:9" hidden="1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hidden="1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2">F19193*D19193</f>
        <v>1500000</v>
      </c>
      <c r="H19193" s="68" t="s">
        <v>188</v>
      </c>
      <c r="I19193" s="72" t="s">
        <v>14338</v>
      </c>
    </row>
    <row r="19194" spans="1:9" hidden="1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2"/>
        <v>15000</v>
      </c>
      <c r="H19194" s="68" t="s">
        <v>188</v>
      </c>
      <c r="I19194" s="72" t="s">
        <v>14338</v>
      </c>
    </row>
    <row r="19195" spans="1:9" hidden="1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2"/>
        <v>3450000</v>
      </c>
      <c r="H19195" s="68" t="s">
        <v>506</v>
      </c>
      <c r="I19195" s="72" t="s">
        <v>14339</v>
      </c>
    </row>
    <row r="19196" spans="1:9" hidden="1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2"/>
        <v>3260000</v>
      </c>
      <c r="H19196" s="68" t="s">
        <v>506</v>
      </c>
      <c r="I19196" s="72" t="s">
        <v>14339</v>
      </c>
    </row>
    <row r="19197" spans="1:9" hidden="1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2"/>
        <v>960000</v>
      </c>
      <c r="H19197" s="68" t="s">
        <v>7798</v>
      </c>
      <c r="I19197" s="72" t="s">
        <v>14339</v>
      </c>
    </row>
    <row r="19198" spans="1:9" hidden="1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2"/>
        <v>2070000</v>
      </c>
      <c r="H19198" s="68" t="s">
        <v>7798</v>
      </c>
      <c r="I19198" s="72" t="s">
        <v>14339</v>
      </c>
    </row>
    <row r="19199" spans="1:9" hidden="1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2"/>
        <v>600000</v>
      </c>
      <c r="H19199" s="68" t="s">
        <v>7798</v>
      </c>
      <c r="I19199" s="72" t="s">
        <v>14339</v>
      </c>
    </row>
    <row r="19200" spans="1:9" hidden="1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2"/>
        <v>1450000</v>
      </c>
      <c r="H19200" s="68" t="s">
        <v>7798</v>
      </c>
      <c r="I19200" s="72" t="s">
        <v>14339</v>
      </c>
    </row>
    <row r="19201" spans="1:9" hidden="1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2"/>
        <v>110000</v>
      </c>
      <c r="H19201" s="68" t="s">
        <v>8027</v>
      </c>
      <c r="I19201" s="72" t="s">
        <v>14339</v>
      </c>
    </row>
    <row r="19202" spans="1:9" hidden="1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2"/>
        <v>245000</v>
      </c>
      <c r="H19202" s="68" t="s">
        <v>7798</v>
      </c>
      <c r="I19202" s="72" t="s">
        <v>14339</v>
      </c>
    </row>
    <row r="19203" spans="1:9" hidden="1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2"/>
        <v>73000</v>
      </c>
      <c r="H19203" s="68" t="s">
        <v>906</v>
      </c>
      <c r="I19203" s="72"/>
    </row>
    <row r="19204" spans="1:9" hidden="1" x14ac:dyDescent="0.25">
      <c r="A19204" s="59" t="s">
        <v>8019</v>
      </c>
      <c r="B19204" s="59" t="s">
        <v>14340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2"/>
        <v>75000</v>
      </c>
      <c r="H19204" s="417" t="s">
        <v>1089</v>
      </c>
      <c r="I19204" s="72"/>
    </row>
    <row r="19205" spans="1:9" hidden="1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2"/>
        <v>860000</v>
      </c>
      <c r="H19205" s="68" t="s">
        <v>1972</v>
      </c>
      <c r="I19205" s="72"/>
    </row>
    <row r="19206" spans="1:9" hidden="1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2"/>
        <v>93000</v>
      </c>
      <c r="H19206" s="68" t="s">
        <v>161</v>
      </c>
      <c r="I19206" s="72"/>
    </row>
    <row r="19207" spans="1:9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2"/>
        <v>62600</v>
      </c>
      <c r="H19207" s="68" t="s">
        <v>1089</v>
      </c>
      <c r="I19207" s="72"/>
    </row>
    <row r="19208" spans="1:9" hidden="1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2"/>
        <v>30000</v>
      </c>
      <c r="H19208" s="68" t="s">
        <v>1089</v>
      </c>
      <c r="I19208" s="258"/>
    </row>
    <row r="19209" spans="1:9" hidden="1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2"/>
        <v>33000</v>
      </c>
      <c r="H19209" s="68" t="s">
        <v>1089</v>
      </c>
      <c r="I19209" s="258"/>
    </row>
    <row r="19210" spans="1:9" hidden="1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2"/>
        <v>50000</v>
      </c>
      <c r="H19214" s="68" t="s">
        <v>1089</v>
      </c>
      <c r="I19214" s="258"/>
    </row>
    <row r="19215" spans="1:9" hidden="1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2"/>
        <v>95000</v>
      </c>
      <c r="H19215" s="68" t="s">
        <v>1992</v>
      </c>
      <c r="I19215" s="72" t="s">
        <v>14341</v>
      </c>
    </row>
    <row r="19216" spans="1:9" hidden="1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2"/>
        <v>45000</v>
      </c>
      <c r="H19216" s="68" t="s">
        <v>1992</v>
      </c>
      <c r="I19216" s="72" t="s">
        <v>14341</v>
      </c>
    </row>
    <row r="19217" spans="1:9" hidden="1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2"/>
        <v>2200000</v>
      </c>
      <c r="H19217" s="68" t="s">
        <v>1992</v>
      </c>
      <c r="I19217" s="72" t="s">
        <v>14341</v>
      </c>
    </row>
    <row r="19218" spans="1:9" hidden="1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2"/>
        <v>2200000</v>
      </c>
      <c r="H19218" s="68" t="s">
        <v>1992</v>
      </c>
      <c r="I19218" s="72" t="s">
        <v>14341</v>
      </c>
    </row>
    <row r="19219" spans="1:9" hidden="1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2"/>
        <v>500000</v>
      </c>
      <c r="H19219" s="68" t="s">
        <v>1992</v>
      </c>
      <c r="I19219" s="72" t="s">
        <v>14341</v>
      </c>
    </row>
    <row r="19220" spans="1:9" hidden="1" x14ac:dyDescent="0.25">
      <c r="A19220" s="59" t="s">
        <v>8036</v>
      </c>
      <c r="B19220" s="59" t="s">
        <v>304</v>
      </c>
      <c r="C19220" s="59" t="s">
        <v>305</v>
      </c>
      <c r="D19220" s="533">
        <v>0.6</v>
      </c>
      <c r="E19220" s="534" t="s">
        <v>130</v>
      </c>
      <c r="F19220" s="275">
        <v>86250</v>
      </c>
      <c r="G19220" s="93">
        <f t="shared" si="612"/>
        <v>51750</v>
      </c>
      <c r="H19220" s="68" t="s">
        <v>1992</v>
      </c>
      <c r="I19220" s="72" t="s">
        <v>14341</v>
      </c>
    </row>
    <row r="19221" spans="1:9" hidden="1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2"/>
        <v>1200000</v>
      </c>
      <c r="H19221" s="68" t="s">
        <v>648</v>
      </c>
      <c r="I19221" s="72" t="s">
        <v>14332</v>
      </c>
    </row>
    <row r="19222" spans="1:9" hidden="1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2"/>
        <v>45000</v>
      </c>
      <c r="H19222" s="68" t="s">
        <v>1240</v>
      </c>
      <c r="I19222" s="72"/>
    </row>
    <row r="19223" spans="1:9" hidden="1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2"/>
        <v>5000</v>
      </c>
      <c r="H19223" s="68" t="s">
        <v>1240</v>
      </c>
      <c r="I19223" s="72"/>
    </row>
    <row r="19224" spans="1:9" hidden="1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3">F19226*D19226</f>
        <v>57000</v>
      </c>
      <c r="H19226" s="68" t="s">
        <v>131</v>
      </c>
      <c r="I19226" s="72"/>
    </row>
    <row r="19227" spans="1:9" hidden="1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3"/>
        <v>12000</v>
      </c>
      <c r="H19227" s="68" t="s">
        <v>131</v>
      </c>
      <c r="I19227" s="72"/>
    </row>
    <row r="19228" spans="1:9" hidden="1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3"/>
        <v>108500</v>
      </c>
      <c r="H19228" s="68" t="s">
        <v>131</v>
      </c>
      <c r="I19228" s="72"/>
    </row>
    <row r="19229" spans="1:9" hidden="1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3"/>
        <v>32000</v>
      </c>
      <c r="H19229" s="68" t="s">
        <v>131</v>
      </c>
      <c r="I19229" s="72"/>
    </row>
    <row r="19230" spans="1:9" hidden="1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3"/>
        <v>310000</v>
      </c>
      <c r="H19230" s="84" t="s">
        <v>131</v>
      </c>
      <c r="I19230" s="68"/>
    </row>
    <row r="19231" spans="1:9" hidden="1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3"/>
        <v>140000</v>
      </c>
      <c r="H19231" s="84" t="s">
        <v>131</v>
      </c>
      <c r="I19231" s="68"/>
    </row>
    <row r="19232" spans="1:9" hidden="1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3"/>
        <v>230000</v>
      </c>
      <c r="H19232" s="84" t="s">
        <v>131</v>
      </c>
      <c r="I19232" s="72"/>
    </row>
    <row r="19233" spans="1:9" hidden="1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3"/>
        <v>50000</v>
      </c>
      <c r="H19233" s="84" t="s">
        <v>131</v>
      </c>
      <c r="I19233" s="72"/>
    </row>
    <row r="19234" spans="1:9" hidden="1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3"/>
        <v>65000</v>
      </c>
      <c r="H19234" s="84" t="s">
        <v>131</v>
      </c>
      <c r="I19234" s="72"/>
    </row>
    <row r="19235" spans="1:9" hidden="1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3"/>
        <v>70000</v>
      </c>
      <c r="H19235" s="84" t="s">
        <v>131</v>
      </c>
      <c r="I19235" s="72"/>
    </row>
    <row r="19236" spans="1:9" hidden="1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3"/>
        <v>80000</v>
      </c>
      <c r="H19236" s="84" t="s">
        <v>131</v>
      </c>
      <c r="I19236" s="72"/>
    </row>
    <row r="19237" spans="1:9" hidden="1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3"/>
        <v>210000</v>
      </c>
      <c r="H19237" s="68" t="s">
        <v>1235</v>
      </c>
      <c r="I19237" s="72" t="s">
        <v>14342</v>
      </c>
    </row>
    <row r="19238" spans="1:9" hidden="1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3"/>
        <v>22500</v>
      </c>
      <c r="H19238" s="68" t="s">
        <v>146</v>
      </c>
      <c r="I19238" s="72"/>
    </row>
    <row r="19239" spans="1:9" hidden="1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3"/>
        <v>32500</v>
      </c>
      <c r="H19239" s="68" t="s">
        <v>146</v>
      </c>
      <c r="I19239" s="72"/>
    </row>
    <row r="19240" spans="1:9" hidden="1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3"/>
        <v>260000</v>
      </c>
      <c r="H19240" s="68" t="s">
        <v>146</v>
      </c>
      <c r="I19240" s="72"/>
    </row>
    <row r="19241" spans="1:9" hidden="1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3"/>
        <v>35000</v>
      </c>
      <c r="H19241" s="68" t="s">
        <v>146</v>
      </c>
      <c r="I19241" s="72"/>
    </row>
    <row r="19242" spans="1:9" hidden="1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3"/>
        <v>390000</v>
      </c>
      <c r="H19242" s="68" t="s">
        <v>146</v>
      </c>
      <c r="I19242" s="72"/>
    </row>
    <row r="19243" spans="1:9" hidden="1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3"/>
        <v>35000</v>
      </c>
      <c r="H19243" s="68" t="s">
        <v>146</v>
      </c>
      <c r="I19243" s="72"/>
    </row>
    <row r="19244" spans="1:9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3"/>
        <v>15650</v>
      </c>
      <c r="H19244" s="68" t="s">
        <v>146</v>
      </c>
      <c r="I19244" s="72"/>
    </row>
    <row r="19245" spans="1:9" hidden="1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3"/>
        <v>230000</v>
      </c>
      <c r="H19245" s="68" t="s">
        <v>146</v>
      </c>
      <c r="I19245" s="72"/>
    </row>
    <row r="19246" spans="1:9" hidden="1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3"/>
        <v>190000</v>
      </c>
      <c r="H19246" s="68" t="s">
        <v>146</v>
      </c>
      <c r="I19246" s="72"/>
    </row>
    <row r="19247" spans="1:9" hidden="1" x14ac:dyDescent="0.25">
      <c r="A19247" s="59" t="s">
        <v>8036</v>
      </c>
      <c r="B19247" s="59" t="s">
        <v>304</v>
      </c>
      <c r="C19247" s="59" t="s">
        <v>305</v>
      </c>
      <c r="D19247" s="533">
        <v>1</v>
      </c>
      <c r="E19247" s="534" t="s">
        <v>130</v>
      </c>
      <c r="F19247" s="275">
        <v>86250</v>
      </c>
      <c r="G19247" s="93">
        <f t="shared" si="613"/>
        <v>86250</v>
      </c>
      <c r="H19247" s="68" t="s">
        <v>146</v>
      </c>
      <c r="I19247" s="72"/>
    </row>
    <row r="19248" spans="1:9" hidden="1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3"/>
        <v>208134</v>
      </c>
      <c r="H19248" s="68" t="s">
        <v>146</v>
      </c>
      <c r="I19248" s="72"/>
    </row>
    <row r="19249" spans="1:9" hidden="1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3"/>
        <v>25000</v>
      </c>
      <c r="H19249" s="68" t="s">
        <v>146</v>
      </c>
      <c r="I19249" s="72"/>
    </row>
    <row r="19250" spans="1:9" hidden="1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3"/>
        <v>500000</v>
      </c>
      <c r="H19250" s="68" t="s">
        <v>152</v>
      </c>
      <c r="I19250" s="72" t="s">
        <v>14343</v>
      </c>
    </row>
    <row r="19251" spans="1:9" hidden="1" x14ac:dyDescent="0.25">
      <c r="A19251" s="59" t="s">
        <v>8036</v>
      </c>
      <c r="B19251" s="59" t="s">
        <v>304</v>
      </c>
      <c r="C19251" s="59" t="s">
        <v>305</v>
      </c>
      <c r="D19251" s="533">
        <v>0.6</v>
      </c>
      <c r="E19251" s="534" t="s">
        <v>130</v>
      </c>
      <c r="F19251" s="275">
        <v>86250</v>
      </c>
      <c r="G19251" s="93">
        <f t="shared" si="613"/>
        <v>51750</v>
      </c>
      <c r="H19251" s="68" t="s">
        <v>723</v>
      </c>
      <c r="I19251" s="72"/>
    </row>
    <row r="19252" spans="1:9" hidden="1" x14ac:dyDescent="0.25">
      <c r="A19252" s="59" t="s">
        <v>8036</v>
      </c>
      <c r="B19252" s="59" t="s">
        <v>304</v>
      </c>
      <c r="C19252" s="59" t="s">
        <v>305</v>
      </c>
      <c r="D19252" s="533">
        <v>0.3</v>
      </c>
      <c r="E19252" s="534" t="s">
        <v>130</v>
      </c>
      <c r="F19252" s="275">
        <v>86250</v>
      </c>
      <c r="G19252" s="67">
        <f t="shared" si="613"/>
        <v>25875</v>
      </c>
      <c r="H19252" s="68" t="s">
        <v>759</v>
      </c>
      <c r="I19252" s="72" t="s">
        <v>14344</v>
      </c>
    </row>
    <row r="19253" spans="1:9" hidden="1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3"/>
        <v>40000</v>
      </c>
      <c r="H19253" s="68" t="s">
        <v>759</v>
      </c>
      <c r="I19253" s="72" t="s">
        <v>14344</v>
      </c>
    </row>
    <row r="19254" spans="1:9" hidden="1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3"/>
        <v>14000</v>
      </c>
      <c r="H19254" s="68" t="s">
        <v>759</v>
      </c>
      <c r="I19254" s="72" t="s">
        <v>14344</v>
      </c>
    </row>
    <row r="19255" spans="1:9" hidden="1" x14ac:dyDescent="0.25">
      <c r="A19255" s="59" t="s">
        <v>8036</v>
      </c>
      <c r="B19255" s="79" t="s">
        <v>14345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3"/>
        <v>40000</v>
      </c>
      <c r="H19255" s="84" t="s">
        <v>504</v>
      </c>
      <c r="I19255" s="72" t="s">
        <v>14346</v>
      </c>
    </row>
    <row r="19256" spans="1:9" hidden="1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3"/>
        <v>15000</v>
      </c>
      <c r="H19256" s="68" t="s">
        <v>11732</v>
      </c>
      <c r="I19256" s="72" t="s">
        <v>14346</v>
      </c>
    </row>
    <row r="19257" spans="1:9" hidden="1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3"/>
        <v>110000</v>
      </c>
      <c r="H19257" s="68" t="s">
        <v>11732</v>
      </c>
      <c r="I19257" s="72" t="s">
        <v>14346</v>
      </c>
    </row>
    <row r="19258" spans="1:9" hidden="1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3"/>
        <v>250000</v>
      </c>
      <c r="H19258" s="68" t="s">
        <v>504</v>
      </c>
      <c r="I19258" s="72" t="s">
        <v>14346</v>
      </c>
    </row>
    <row r="19259" spans="1:9" hidden="1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3"/>
        <v>75000</v>
      </c>
      <c r="H19259" s="68" t="s">
        <v>504</v>
      </c>
      <c r="I19259" s="72" t="s">
        <v>14346</v>
      </c>
    </row>
    <row r="19260" spans="1:9" hidden="1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3"/>
        <v>100000</v>
      </c>
      <c r="H19260" s="68" t="s">
        <v>504</v>
      </c>
      <c r="I19260" s="72" t="s">
        <v>14346</v>
      </c>
    </row>
    <row r="19261" spans="1:9" hidden="1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3"/>
        <v>37500</v>
      </c>
      <c r="H19261" s="68" t="s">
        <v>504</v>
      </c>
      <c r="I19261" s="72" t="s">
        <v>14346</v>
      </c>
    </row>
    <row r="19262" spans="1:9" hidden="1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3"/>
        <v>320000</v>
      </c>
      <c r="H19262" s="68" t="s">
        <v>504</v>
      </c>
      <c r="I19262" s="72" t="s">
        <v>14346</v>
      </c>
    </row>
    <row r="19263" spans="1:9" hidden="1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3"/>
        <v>230000</v>
      </c>
      <c r="H19263" s="68" t="s">
        <v>9521</v>
      </c>
      <c r="I19263" s="72" t="s">
        <v>14346</v>
      </c>
    </row>
    <row r="19264" spans="1:9" hidden="1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3"/>
        <v>90000</v>
      </c>
      <c r="H19264" s="84" t="s">
        <v>2224</v>
      </c>
      <c r="I19264" s="72" t="s">
        <v>14346</v>
      </c>
    </row>
    <row r="19265" spans="1:9" hidden="1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3"/>
        <v>140000</v>
      </c>
      <c r="H19265" s="84" t="s">
        <v>2224</v>
      </c>
      <c r="I19265" s="72" t="s">
        <v>14346</v>
      </c>
    </row>
    <row r="19266" spans="1:9" hidden="1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3"/>
        <v>370000</v>
      </c>
      <c r="H19266" s="84" t="s">
        <v>2224</v>
      </c>
      <c r="I19266" s="72" t="s">
        <v>14346</v>
      </c>
    </row>
    <row r="19267" spans="1:9" hidden="1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3"/>
        <v>93000</v>
      </c>
      <c r="H19267" s="68" t="s">
        <v>161</v>
      </c>
      <c r="I19267" s="72"/>
    </row>
    <row r="19268" spans="1:9" hidden="1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3"/>
        <v>49300</v>
      </c>
      <c r="H19268" s="68" t="s">
        <v>161</v>
      </c>
      <c r="I19268" s="72"/>
    </row>
    <row r="19269" spans="1:9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3"/>
        <v>30000</v>
      </c>
      <c r="H19272" s="68" t="s">
        <v>1599</v>
      </c>
      <c r="I19272" s="258"/>
    </row>
    <row r="19273" spans="1:9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3"/>
        <v>10000</v>
      </c>
      <c r="H19276" s="68" t="s">
        <v>1080</v>
      </c>
      <c r="I19276" s="72"/>
    </row>
    <row r="19277" spans="1:9" hidden="1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3"/>
        <v>11000</v>
      </c>
      <c r="H19277" s="68" t="s">
        <v>1080</v>
      </c>
      <c r="I19277" s="72"/>
    </row>
    <row r="19278" spans="1:9" hidden="1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3"/>
        <v>170000</v>
      </c>
      <c r="H19278" s="68" t="s">
        <v>1080</v>
      </c>
      <c r="I19278" s="72"/>
    </row>
    <row r="19279" spans="1:9" hidden="1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3"/>
        <v>17344.5</v>
      </c>
      <c r="H19279" s="68" t="s">
        <v>1080</v>
      </c>
      <c r="I19279" s="72"/>
    </row>
    <row r="19280" spans="1:9" hidden="1" x14ac:dyDescent="0.25">
      <c r="A19280" s="59" t="s">
        <v>8072</v>
      </c>
      <c r="B19280" s="59" t="s">
        <v>304</v>
      </c>
      <c r="C19280" s="59" t="s">
        <v>305</v>
      </c>
      <c r="D19280" s="533">
        <v>0.6</v>
      </c>
      <c r="E19280" s="534" t="s">
        <v>130</v>
      </c>
      <c r="F19280" s="275">
        <v>86250</v>
      </c>
      <c r="G19280" s="93">
        <f t="shared" si="613"/>
        <v>51750</v>
      </c>
      <c r="H19280" s="68" t="s">
        <v>1080</v>
      </c>
      <c r="I19280" s="72"/>
    </row>
    <row r="19281" spans="1:9" hidden="1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3"/>
        <v>300000</v>
      </c>
      <c r="H19281" s="68" t="s">
        <v>14347</v>
      </c>
      <c r="I19281" s="72" t="s">
        <v>14348</v>
      </c>
    </row>
    <row r="19282" spans="1:9" hidden="1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3"/>
        <v>150000</v>
      </c>
      <c r="H19282" s="68" t="s">
        <v>504</v>
      </c>
      <c r="I19282" s="72" t="s">
        <v>14348</v>
      </c>
    </row>
    <row r="19283" spans="1:9" hidden="1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14349</v>
      </c>
    </row>
    <row r="19284" spans="1:9" hidden="1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14349</v>
      </c>
    </row>
    <row r="19285" spans="1:9" hidden="1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4">F19285*D19285</f>
        <v>2301000</v>
      </c>
      <c r="H19285" s="68" t="s">
        <v>8093</v>
      </c>
      <c r="I19285" s="72"/>
    </row>
    <row r="19286" spans="1:9" hidden="1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4"/>
        <v>1267500</v>
      </c>
      <c r="H19286" s="68" t="s">
        <v>8093</v>
      </c>
      <c r="I19286" s="72"/>
    </row>
    <row r="19287" spans="1:9" hidden="1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4"/>
        <v>110500</v>
      </c>
      <c r="H19287" s="68" t="s">
        <v>8093</v>
      </c>
      <c r="I19287" s="72"/>
    </row>
    <row r="19288" spans="1:9" hidden="1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4"/>
        <v>3737000</v>
      </c>
      <c r="H19288" s="68" t="s">
        <v>8088</v>
      </c>
      <c r="I19288" s="72"/>
    </row>
    <row r="19289" spans="1:9" hidden="1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4"/>
        <v>2364000</v>
      </c>
      <c r="H19289" s="68" t="s">
        <v>8090</v>
      </c>
      <c r="I19289" s="72"/>
    </row>
    <row r="19290" spans="1:9" hidden="1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4"/>
        <v>390000</v>
      </c>
      <c r="H19290" s="68" t="s">
        <v>8085</v>
      </c>
      <c r="I19290" s="72"/>
    </row>
    <row r="19291" spans="1:9" hidden="1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5">F19292*D19292</f>
        <v>52033.5</v>
      </c>
      <c r="H19292" s="68" t="s">
        <v>565</v>
      </c>
      <c r="I19292" s="72"/>
    </row>
    <row r="19293" spans="1:9" hidden="1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5"/>
        <v>1650000</v>
      </c>
      <c r="H19293" s="68" t="s">
        <v>8008</v>
      </c>
      <c r="I19293" s="72" t="s">
        <v>14350</v>
      </c>
    </row>
    <row r="19294" spans="1:9" hidden="1" x14ac:dyDescent="0.25">
      <c r="A19294" s="59" t="s">
        <v>8072</v>
      </c>
      <c r="B19294" s="62" t="s">
        <v>8922</v>
      </c>
      <c r="C19294" s="85" t="s">
        <v>14351</v>
      </c>
      <c r="D19294" s="64">
        <v>1</v>
      </c>
      <c r="E19294" s="65" t="s">
        <v>31</v>
      </c>
      <c r="F19294" s="66">
        <v>1650000</v>
      </c>
      <c r="G19294" s="67">
        <f t="shared" si="615"/>
        <v>1650000</v>
      </c>
      <c r="H19294" s="68" t="s">
        <v>8008</v>
      </c>
      <c r="I19294" s="72" t="s">
        <v>14350</v>
      </c>
    </row>
    <row r="19295" spans="1:9" hidden="1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5"/>
        <v>1650000</v>
      </c>
      <c r="H19295" s="68" t="s">
        <v>8008</v>
      </c>
      <c r="I19295" s="72" t="s">
        <v>14350</v>
      </c>
    </row>
    <row r="19296" spans="1:9" hidden="1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5"/>
        <v>1650000</v>
      </c>
      <c r="H19296" s="68" t="s">
        <v>8008</v>
      </c>
      <c r="I19296" s="72" t="s">
        <v>14350</v>
      </c>
    </row>
    <row r="19297" spans="1:9" hidden="1" x14ac:dyDescent="0.25">
      <c r="A19297" s="59" t="s">
        <v>8072</v>
      </c>
      <c r="B19297" s="78" t="s">
        <v>96</v>
      </c>
      <c r="C19297" s="74" t="s">
        <v>14352</v>
      </c>
      <c r="D19297" s="64">
        <v>1</v>
      </c>
      <c r="E19297" s="75" t="s">
        <v>31</v>
      </c>
      <c r="F19297" s="71">
        <v>3400000</v>
      </c>
      <c r="G19297" s="67">
        <f t="shared" si="615"/>
        <v>3400000</v>
      </c>
      <c r="H19297" s="68" t="s">
        <v>8008</v>
      </c>
      <c r="I19297" s="72" t="s">
        <v>14350</v>
      </c>
    </row>
    <row r="19298" spans="1:9" hidden="1" x14ac:dyDescent="0.25">
      <c r="A19298" s="59" t="s">
        <v>8072</v>
      </c>
      <c r="B19298" s="78" t="s">
        <v>96</v>
      </c>
      <c r="C19298" s="74" t="s">
        <v>14353</v>
      </c>
      <c r="D19298" s="64">
        <v>1</v>
      </c>
      <c r="E19298" s="75" t="s">
        <v>31</v>
      </c>
      <c r="F19298" s="71">
        <v>3400000</v>
      </c>
      <c r="G19298" s="67">
        <f t="shared" si="615"/>
        <v>3400000</v>
      </c>
      <c r="H19298" s="68" t="s">
        <v>8008</v>
      </c>
      <c r="I19298" s="72" t="s">
        <v>14350</v>
      </c>
    </row>
    <row r="19299" spans="1:9" hidden="1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5"/>
        <v>150000</v>
      </c>
      <c r="H19299" s="84" t="s">
        <v>504</v>
      </c>
      <c r="I19299" s="72" t="s">
        <v>14350</v>
      </c>
    </row>
    <row r="19300" spans="1:9" hidden="1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5"/>
        <v>195000</v>
      </c>
      <c r="H19300" s="68" t="s">
        <v>14354</v>
      </c>
      <c r="I19300" s="72"/>
    </row>
    <row r="19301" spans="1:9" hidden="1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5"/>
        <v>35000</v>
      </c>
      <c r="H19301" s="84" t="s">
        <v>726</v>
      </c>
      <c r="I19301" s="72"/>
    </row>
    <row r="19302" spans="1:9" hidden="1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5"/>
        <v>35000</v>
      </c>
      <c r="H19302" s="84" t="s">
        <v>726</v>
      </c>
      <c r="I19302" s="68"/>
    </row>
    <row r="19303" spans="1:9" hidden="1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5"/>
        <v>25000</v>
      </c>
      <c r="H19303" s="84" t="s">
        <v>726</v>
      </c>
      <c r="I19303" s="68"/>
    </row>
    <row r="19304" spans="1:9" hidden="1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5"/>
        <v>80000</v>
      </c>
      <c r="H19304" s="84" t="s">
        <v>726</v>
      </c>
      <c r="I19304" s="72"/>
    </row>
    <row r="19305" spans="1:9" hidden="1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5"/>
        <v>82500</v>
      </c>
      <c r="H19305" s="84" t="s">
        <v>726</v>
      </c>
      <c r="I19305" s="72"/>
    </row>
    <row r="19306" spans="1:9" hidden="1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5"/>
        <v>1776158</v>
      </c>
      <c r="H19306" s="68" t="s">
        <v>9989</v>
      </c>
      <c r="I19306" s="72" t="s">
        <v>14355</v>
      </c>
    </row>
    <row r="19307" spans="1:9" hidden="1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5"/>
        <v>30000</v>
      </c>
      <c r="H19307" s="68" t="s">
        <v>9989</v>
      </c>
      <c r="I19307" s="72" t="s">
        <v>14355</v>
      </c>
    </row>
    <row r="19308" spans="1:9" hidden="1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5"/>
        <v>39000</v>
      </c>
      <c r="H19308" s="68" t="s">
        <v>1540</v>
      </c>
      <c r="I19308" s="72" t="s">
        <v>14356</v>
      </c>
    </row>
    <row r="19309" spans="1:9" hidden="1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5"/>
        <v>93000</v>
      </c>
      <c r="H19309" s="68" t="s">
        <v>1540</v>
      </c>
      <c r="I19309" s="72" t="s">
        <v>14356</v>
      </c>
    </row>
    <row r="19310" spans="1:9" hidden="1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5"/>
        <v>134500</v>
      </c>
      <c r="H19310" s="68" t="s">
        <v>1540</v>
      </c>
      <c r="I19310" s="72" t="s">
        <v>14356</v>
      </c>
    </row>
    <row r="19311" spans="1:9" hidden="1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5"/>
        <v>83500</v>
      </c>
      <c r="H19311" s="68" t="s">
        <v>1540</v>
      </c>
      <c r="I19311" s="72" t="s">
        <v>14356</v>
      </c>
    </row>
    <row r="19312" spans="1:9" hidden="1" x14ac:dyDescent="0.25">
      <c r="A19312" s="59" t="s">
        <v>8072</v>
      </c>
      <c r="B19312" s="62" t="s">
        <v>4058</v>
      </c>
      <c r="C19312" s="62" t="s">
        <v>386</v>
      </c>
      <c r="D19312" s="533">
        <v>1</v>
      </c>
      <c r="E19312" s="534" t="s">
        <v>31</v>
      </c>
      <c r="F19312" s="275">
        <v>21000</v>
      </c>
      <c r="G19312" s="93">
        <f t="shared" si="615"/>
        <v>21000</v>
      </c>
      <c r="H19312" s="68" t="s">
        <v>1540</v>
      </c>
      <c r="I19312" s="72" t="s">
        <v>14356</v>
      </c>
    </row>
    <row r="19313" spans="1:9" hidden="1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5"/>
        <v>1000000</v>
      </c>
      <c r="H19313" s="68" t="s">
        <v>630</v>
      </c>
      <c r="I19313" s="72" t="s">
        <v>14357</v>
      </c>
    </row>
    <row r="19314" spans="1:9" hidden="1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5"/>
        <v>135000</v>
      </c>
      <c r="H19314" s="340" t="s">
        <v>131</v>
      </c>
      <c r="I19314" s="72"/>
    </row>
    <row r="19315" spans="1:9" hidden="1" x14ac:dyDescent="0.25">
      <c r="A19315" s="59" t="s">
        <v>8072</v>
      </c>
      <c r="B19315" s="59" t="s">
        <v>304</v>
      </c>
      <c r="C19315" s="59" t="s">
        <v>305</v>
      </c>
      <c r="D19315" s="533">
        <v>0.6</v>
      </c>
      <c r="E19315" s="534" t="s">
        <v>130</v>
      </c>
      <c r="F19315" s="275">
        <v>86250</v>
      </c>
      <c r="G19315" s="93">
        <f t="shared" si="615"/>
        <v>51750</v>
      </c>
      <c r="H19315" s="340" t="s">
        <v>131</v>
      </c>
      <c r="I19315" s="72"/>
    </row>
    <row r="19316" spans="1:9" hidden="1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5"/>
        <v>15000</v>
      </c>
      <c r="H19316" s="340" t="s">
        <v>131</v>
      </c>
      <c r="I19316" s="72"/>
    </row>
    <row r="19317" spans="1:9" hidden="1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5"/>
        <v>110000</v>
      </c>
      <c r="H19317" s="340" t="s">
        <v>131</v>
      </c>
      <c r="I19317" s="72"/>
    </row>
    <row r="19318" spans="1:9" hidden="1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5"/>
        <v>140000</v>
      </c>
      <c r="H19318" s="340" t="s">
        <v>131</v>
      </c>
      <c r="I19318" s="59"/>
    </row>
    <row r="19319" spans="1:9" hidden="1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5"/>
        <v>99000</v>
      </c>
      <c r="H19319" s="84" t="s">
        <v>726</v>
      </c>
      <c r="I19319" s="59"/>
    </row>
    <row r="19320" spans="1:9" hidden="1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5"/>
        <v>15000</v>
      </c>
      <c r="H19320" s="84" t="s">
        <v>188</v>
      </c>
      <c r="I19320" s="59"/>
    </row>
    <row r="19321" spans="1:9" hidden="1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5"/>
        <v>620000</v>
      </c>
      <c r="H19321" s="68" t="s">
        <v>161</v>
      </c>
      <c r="I19321" s="72"/>
    </row>
    <row r="19322" spans="1:9" hidden="1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5"/>
        <v>22500</v>
      </c>
      <c r="H19322" s="68" t="s">
        <v>139</v>
      </c>
      <c r="I19322" s="72"/>
    </row>
    <row r="19323" spans="1:9" hidden="1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5"/>
        <v>65000</v>
      </c>
      <c r="H19323" s="68" t="s">
        <v>139</v>
      </c>
      <c r="I19323" s="72"/>
    </row>
    <row r="19324" spans="1:9" hidden="1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5"/>
        <v>1100000</v>
      </c>
      <c r="H19324" s="68" t="s">
        <v>1540</v>
      </c>
      <c r="I19324" s="258" t="s">
        <v>14358</v>
      </c>
    </row>
    <row r="19325" spans="1:9" hidden="1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14358</v>
      </c>
    </row>
    <row r="19326" spans="1:9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5"/>
        <v>975000</v>
      </c>
      <c r="H19327" s="68" t="s">
        <v>1729</v>
      </c>
      <c r="I19327" s="72" t="s">
        <v>14359</v>
      </c>
    </row>
    <row r="19328" spans="1:9" hidden="1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14359</v>
      </c>
    </row>
    <row r="19329" spans="1:9" hidden="1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14359</v>
      </c>
    </row>
    <row r="19330" spans="1:9" hidden="1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14359</v>
      </c>
    </row>
    <row r="19331" spans="1:9" hidden="1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5"/>
        <v>50000</v>
      </c>
      <c r="H19331" s="68" t="s">
        <v>1240</v>
      </c>
      <c r="I19331" s="72"/>
    </row>
    <row r="19332" spans="1:9" hidden="1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5"/>
        <v>920000</v>
      </c>
      <c r="H19332" s="68" t="s">
        <v>1240</v>
      </c>
      <c r="I19332" s="72"/>
    </row>
    <row r="19333" spans="1:9" hidden="1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5"/>
        <v>35000</v>
      </c>
      <c r="H19333" s="68" t="s">
        <v>1240</v>
      </c>
      <c r="I19333" s="72"/>
    </row>
    <row r="19334" spans="1:9" hidden="1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5"/>
        <v>90000</v>
      </c>
      <c r="H19334" s="68" t="s">
        <v>906</v>
      </c>
      <c r="I19334" s="72"/>
    </row>
    <row r="19335" spans="1:9" hidden="1" x14ac:dyDescent="0.25">
      <c r="A19335" s="59" t="s">
        <v>8106</v>
      </c>
      <c r="B19335" s="59" t="s">
        <v>110</v>
      </c>
      <c r="C19335" s="59" t="s">
        <v>14360</v>
      </c>
      <c r="D19335" s="64">
        <v>1</v>
      </c>
      <c r="E19335" s="70" t="s">
        <v>66</v>
      </c>
      <c r="F19335" s="71">
        <v>2100000</v>
      </c>
      <c r="G19335" s="67">
        <f t="shared" si="615"/>
        <v>2100000</v>
      </c>
      <c r="H19335" s="68" t="s">
        <v>3171</v>
      </c>
      <c r="I19335" s="72" t="s">
        <v>14361</v>
      </c>
    </row>
    <row r="19336" spans="1:9" hidden="1" x14ac:dyDescent="0.25">
      <c r="A19336" s="59" t="s">
        <v>8106</v>
      </c>
      <c r="B19336" s="59" t="s">
        <v>110</v>
      </c>
      <c r="C19336" s="59" t="s">
        <v>14362</v>
      </c>
      <c r="D19336" s="86">
        <v>1</v>
      </c>
      <c r="E19336" s="70" t="s">
        <v>66</v>
      </c>
      <c r="F19336" s="87">
        <v>2100000</v>
      </c>
      <c r="G19336" s="67">
        <f t="shared" si="615"/>
        <v>2100000</v>
      </c>
      <c r="H19336" s="68" t="s">
        <v>3171</v>
      </c>
      <c r="I19336" s="72" t="s">
        <v>14361</v>
      </c>
    </row>
    <row r="19337" spans="1:9" hidden="1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5"/>
        <v>10000</v>
      </c>
      <c r="H19337" s="68" t="s">
        <v>887</v>
      </c>
      <c r="I19337" s="72"/>
    </row>
    <row r="19338" spans="1:9" hidden="1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5"/>
        <v>10000</v>
      </c>
      <c r="H19338" s="68" t="s">
        <v>887</v>
      </c>
      <c r="I19338" s="72"/>
    </row>
    <row r="19339" spans="1:9" hidden="1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5"/>
        <v>200000</v>
      </c>
      <c r="H19339" s="68" t="s">
        <v>887</v>
      </c>
      <c r="I19339" s="72"/>
    </row>
    <row r="19340" spans="1:9" hidden="1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5"/>
        <v>100000</v>
      </c>
      <c r="H19340" s="68" t="s">
        <v>621</v>
      </c>
      <c r="I19340" s="72" t="s">
        <v>14363</v>
      </c>
    </row>
    <row r="19341" spans="1:9" hidden="1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5"/>
        <v>866000</v>
      </c>
      <c r="H19341" s="68" t="s">
        <v>621</v>
      </c>
      <c r="I19341" s="72" t="s">
        <v>14363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5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5"/>
        <v>40000</v>
      </c>
      <c r="H19343" s="68" t="s">
        <v>8123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5"/>
        <v>888079</v>
      </c>
      <c r="H19344" s="68" t="s">
        <v>1029</v>
      </c>
      <c r="I19344" s="72" t="s">
        <v>14364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5"/>
        <v>160000</v>
      </c>
      <c r="H19345" s="68" t="s">
        <v>8008</v>
      </c>
      <c r="I19345" s="72" t="s">
        <v>14365</v>
      </c>
    </row>
    <row r="19346" spans="1:9" hidden="1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5"/>
        <v>93000</v>
      </c>
      <c r="H19346" s="68" t="s">
        <v>8008</v>
      </c>
      <c r="I19346" s="72" t="s">
        <v>14365</v>
      </c>
    </row>
    <row r="19347" spans="1:9" hidden="1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5"/>
        <v>75000</v>
      </c>
      <c r="H19347" s="68" t="s">
        <v>8101</v>
      </c>
      <c r="I19347" s="72" t="s">
        <v>14365</v>
      </c>
    </row>
    <row r="19348" spans="1:9" hidden="1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5"/>
        <v>320000</v>
      </c>
      <c r="H19348" s="84" t="s">
        <v>8101</v>
      </c>
      <c r="I19348" s="72" t="s">
        <v>14365</v>
      </c>
    </row>
    <row r="19349" spans="1:9" hidden="1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5"/>
        <v>210000</v>
      </c>
      <c r="H19349" s="84" t="s">
        <v>1467</v>
      </c>
      <c r="I19349" s="72" t="s">
        <v>14365</v>
      </c>
    </row>
    <row r="19350" spans="1:9" hidden="1" x14ac:dyDescent="0.25">
      <c r="A19350" s="59" t="s">
        <v>334</v>
      </c>
      <c r="B19350" s="78" t="s">
        <v>332</v>
      </c>
      <c r="C19350" s="59" t="s">
        <v>11899</v>
      </c>
      <c r="D19350" s="64">
        <v>1</v>
      </c>
      <c r="E19350" s="65" t="s">
        <v>31</v>
      </c>
      <c r="F19350" s="66">
        <v>69000</v>
      </c>
      <c r="G19350" s="67">
        <f t="shared" si="615"/>
        <v>69000</v>
      </c>
      <c r="H19350" s="68" t="s">
        <v>1941</v>
      </c>
      <c r="I19350" s="72" t="s">
        <v>14366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5"/>
        <v>22500</v>
      </c>
      <c r="H19351" s="68" t="s">
        <v>1941</v>
      </c>
      <c r="I19351" s="72" t="s">
        <v>14366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14366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14367</v>
      </c>
    </row>
    <row r="19354" spans="1:9" hidden="1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5"/>
        <v>130000</v>
      </c>
      <c r="H19354" s="68" t="s">
        <v>1722</v>
      </c>
      <c r="I19354" s="72" t="s">
        <v>14368</v>
      </c>
    </row>
    <row r="19355" spans="1:9" hidden="1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5"/>
        <v>120000</v>
      </c>
      <c r="H19355" s="68" t="s">
        <v>158</v>
      </c>
      <c r="I19355" s="72" t="s">
        <v>14369</v>
      </c>
    </row>
    <row r="19356" spans="1:9" hidden="1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6">F19356*D19356</f>
        <v>110000</v>
      </c>
      <c r="H19356" s="68" t="s">
        <v>158</v>
      </c>
      <c r="I19356" s="72" t="s">
        <v>14369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6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6"/>
        <v>11000</v>
      </c>
      <c r="H19358" s="68" t="s">
        <v>1089</v>
      </c>
      <c r="I19358" s="72"/>
    </row>
    <row r="19359" spans="1:9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6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6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6"/>
        <v>60000</v>
      </c>
      <c r="H19361" s="68" t="s">
        <v>7999</v>
      </c>
      <c r="I19361" s="72" t="s">
        <v>14370</v>
      </c>
    </row>
    <row r="19362" spans="1:9" hidden="1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6"/>
        <v>175000</v>
      </c>
      <c r="H19362" s="68" t="s">
        <v>8128</v>
      </c>
      <c r="I19362" s="72" t="s">
        <v>14370</v>
      </c>
    </row>
    <row r="19363" spans="1:9" hidden="1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6"/>
        <v>517500</v>
      </c>
      <c r="H19363" s="68" t="s">
        <v>8128</v>
      </c>
      <c r="I19363" s="72" t="s">
        <v>14370</v>
      </c>
    </row>
    <row r="19364" spans="1:9" hidden="1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6"/>
        <v>120000</v>
      </c>
      <c r="H19364" s="68" t="s">
        <v>1729</v>
      </c>
      <c r="I19364" s="72" t="s">
        <v>14370</v>
      </c>
    </row>
    <row r="19365" spans="1:9" hidden="1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6"/>
        <v>95000</v>
      </c>
      <c r="H19365" s="68" t="s">
        <v>9521</v>
      </c>
      <c r="I19365" s="72" t="s">
        <v>14370</v>
      </c>
    </row>
    <row r="19366" spans="1:9" hidden="1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6"/>
        <v>17500</v>
      </c>
      <c r="H19366" s="68" t="s">
        <v>901</v>
      </c>
      <c r="I19366" s="72" t="s">
        <v>14370</v>
      </c>
    </row>
    <row r="19367" spans="1:9" hidden="1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6"/>
        <v>750000</v>
      </c>
      <c r="H19367" s="68" t="s">
        <v>14371</v>
      </c>
      <c r="I19367" s="72" t="s">
        <v>14370</v>
      </c>
    </row>
    <row r="19368" spans="1:9" hidden="1" x14ac:dyDescent="0.25">
      <c r="A19368" s="59" t="s">
        <v>334</v>
      </c>
      <c r="B19368" s="62" t="s">
        <v>8922</v>
      </c>
      <c r="C19368" s="74" t="s">
        <v>14372</v>
      </c>
      <c r="D19368" s="64">
        <v>1</v>
      </c>
      <c r="E19368" s="75" t="s">
        <v>31</v>
      </c>
      <c r="F19368" s="71">
        <v>1650000</v>
      </c>
      <c r="G19368" s="67">
        <f t="shared" si="616"/>
        <v>1650000</v>
      </c>
      <c r="H19368" s="68" t="s">
        <v>621</v>
      </c>
      <c r="I19368" s="72" t="s">
        <v>14373</v>
      </c>
    </row>
    <row r="19369" spans="1:9" hidden="1" x14ac:dyDescent="0.25">
      <c r="A19369" s="59" t="s">
        <v>334</v>
      </c>
      <c r="B19369" s="62" t="s">
        <v>8922</v>
      </c>
      <c r="C19369" s="74" t="s">
        <v>14374</v>
      </c>
      <c r="D19369" s="64">
        <v>1</v>
      </c>
      <c r="E19369" s="75" t="s">
        <v>31</v>
      </c>
      <c r="F19369" s="71">
        <v>1650000</v>
      </c>
      <c r="G19369" s="67">
        <f t="shared" si="616"/>
        <v>1650000</v>
      </c>
      <c r="H19369" s="68" t="s">
        <v>621</v>
      </c>
      <c r="I19369" s="72" t="s">
        <v>14373</v>
      </c>
    </row>
    <row r="19370" spans="1:9" hidden="1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6"/>
        <v>525000</v>
      </c>
      <c r="H19370" s="68" t="s">
        <v>621</v>
      </c>
      <c r="I19370" s="72" t="s">
        <v>14373</v>
      </c>
    </row>
    <row r="19371" spans="1:9" hidden="1" x14ac:dyDescent="0.25">
      <c r="A19371" s="59" t="s">
        <v>334</v>
      </c>
      <c r="B19371" s="59" t="s">
        <v>110</v>
      </c>
      <c r="C19371" s="59" t="s">
        <v>14375</v>
      </c>
      <c r="D19371" s="64">
        <v>1</v>
      </c>
      <c r="E19371" s="65" t="s">
        <v>66</v>
      </c>
      <c r="F19371" s="71">
        <v>2100000</v>
      </c>
      <c r="G19371" s="67">
        <f t="shared" si="616"/>
        <v>2100000</v>
      </c>
      <c r="H19371" s="84" t="s">
        <v>1972</v>
      </c>
      <c r="I19371" s="72" t="s">
        <v>14373</v>
      </c>
    </row>
    <row r="19372" spans="1:9" hidden="1" x14ac:dyDescent="0.25">
      <c r="A19372" s="59" t="s">
        <v>334</v>
      </c>
      <c r="B19372" s="59" t="s">
        <v>110</v>
      </c>
      <c r="C19372" s="59" t="s">
        <v>14376</v>
      </c>
      <c r="D19372" s="64">
        <v>1</v>
      </c>
      <c r="E19372" s="65" t="s">
        <v>66</v>
      </c>
      <c r="F19372" s="71">
        <v>2100000</v>
      </c>
      <c r="G19372" s="67">
        <f t="shared" si="616"/>
        <v>2100000</v>
      </c>
      <c r="H19372" s="84" t="s">
        <v>1972</v>
      </c>
      <c r="I19372" s="72" t="s">
        <v>14373</v>
      </c>
    </row>
    <row r="19373" spans="1:9" hidden="1" x14ac:dyDescent="0.25">
      <c r="A19373" s="59" t="s">
        <v>334</v>
      </c>
      <c r="B19373" s="59" t="s">
        <v>110</v>
      </c>
      <c r="C19373" s="59" t="s">
        <v>14360</v>
      </c>
      <c r="D19373" s="64">
        <v>1</v>
      </c>
      <c r="E19373" s="65" t="s">
        <v>66</v>
      </c>
      <c r="F19373" s="71">
        <v>2100000</v>
      </c>
      <c r="G19373" s="67">
        <f t="shared" si="616"/>
        <v>2100000</v>
      </c>
      <c r="H19373" s="84" t="s">
        <v>1972</v>
      </c>
      <c r="I19373" s="72" t="s">
        <v>14373</v>
      </c>
    </row>
    <row r="19374" spans="1:9" hidden="1" x14ac:dyDescent="0.25">
      <c r="A19374" s="59" t="s">
        <v>334</v>
      </c>
      <c r="B19374" s="59" t="s">
        <v>110</v>
      </c>
      <c r="C19374" s="59" t="s">
        <v>14377</v>
      </c>
      <c r="D19374" s="80">
        <v>1</v>
      </c>
      <c r="E19374" s="65" t="s">
        <v>66</v>
      </c>
      <c r="F19374" s="71">
        <v>2100000</v>
      </c>
      <c r="G19374" s="93">
        <f t="shared" si="616"/>
        <v>2100000</v>
      </c>
      <c r="H19374" s="84" t="s">
        <v>1972</v>
      </c>
      <c r="I19374" s="72" t="s">
        <v>14373</v>
      </c>
    </row>
    <row r="19375" spans="1:9" hidden="1" x14ac:dyDescent="0.25">
      <c r="A19375" s="59" t="s">
        <v>334</v>
      </c>
      <c r="B19375" s="59" t="s">
        <v>440</v>
      </c>
      <c r="C19375" s="79" t="s">
        <v>14378</v>
      </c>
      <c r="D19375" s="64">
        <v>1</v>
      </c>
      <c r="E19375" s="65" t="s">
        <v>31</v>
      </c>
      <c r="F19375" s="66">
        <v>3700000</v>
      </c>
      <c r="G19375" s="93">
        <f t="shared" si="616"/>
        <v>3700000</v>
      </c>
      <c r="H19375" s="84" t="s">
        <v>11617</v>
      </c>
      <c r="I19375" s="72" t="s">
        <v>14373</v>
      </c>
    </row>
    <row r="19376" spans="1:9" hidden="1" x14ac:dyDescent="0.25">
      <c r="A19376" s="59" t="s">
        <v>334</v>
      </c>
      <c r="B19376" s="59" t="s">
        <v>14379</v>
      </c>
      <c r="C19376" s="59" t="s">
        <v>14380</v>
      </c>
      <c r="D19376" s="64">
        <v>1</v>
      </c>
      <c r="E19376" s="75" t="s">
        <v>31</v>
      </c>
      <c r="F19376" s="71">
        <v>3000000</v>
      </c>
      <c r="G19376" s="67">
        <f t="shared" si="616"/>
        <v>3000000</v>
      </c>
      <c r="H19376" s="84" t="s">
        <v>11617</v>
      </c>
      <c r="I19376" s="72" t="s">
        <v>14373</v>
      </c>
    </row>
    <row r="19377" spans="1:9" hidden="1" x14ac:dyDescent="0.25">
      <c r="A19377" s="59" t="s">
        <v>334</v>
      </c>
      <c r="B19377" s="59" t="s">
        <v>14381</v>
      </c>
      <c r="C19377" s="59" t="s">
        <v>14382</v>
      </c>
      <c r="D19377" s="64">
        <v>1</v>
      </c>
      <c r="E19377" s="75" t="s">
        <v>31</v>
      </c>
      <c r="F19377" s="61">
        <v>1450000</v>
      </c>
      <c r="G19377" s="71">
        <f t="shared" si="616"/>
        <v>1450000</v>
      </c>
      <c r="H19377" s="68" t="s">
        <v>621</v>
      </c>
      <c r="I19377" s="72" t="s">
        <v>14373</v>
      </c>
    </row>
    <row r="19378" spans="1:9" hidden="1" x14ac:dyDescent="0.25">
      <c r="A19378" s="59" t="s">
        <v>334</v>
      </c>
      <c r="B19378" s="59" t="s">
        <v>14381</v>
      </c>
      <c r="C19378" s="59" t="s">
        <v>14383</v>
      </c>
      <c r="D19378" s="64">
        <v>1</v>
      </c>
      <c r="E19378" s="75" t="s">
        <v>31</v>
      </c>
      <c r="F19378" s="61">
        <v>1450000</v>
      </c>
      <c r="G19378" s="67">
        <f t="shared" si="616"/>
        <v>1450000</v>
      </c>
      <c r="H19378" s="68" t="s">
        <v>621</v>
      </c>
      <c r="I19378" s="72" t="s">
        <v>14373</v>
      </c>
    </row>
    <row r="19379" spans="1:9" hidden="1" x14ac:dyDescent="0.25">
      <c r="A19379" s="59" t="s">
        <v>334</v>
      </c>
      <c r="B19379" s="59" t="s">
        <v>14381</v>
      </c>
      <c r="C19379" s="59" t="s">
        <v>14384</v>
      </c>
      <c r="D19379" s="533">
        <v>1</v>
      </c>
      <c r="E19379" s="534" t="s">
        <v>31</v>
      </c>
      <c r="F19379" s="61">
        <v>1450000</v>
      </c>
      <c r="G19379" s="93">
        <f t="shared" si="616"/>
        <v>1450000</v>
      </c>
      <c r="H19379" s="68" t="s">
        <v>621</v>
      </c>
      <c r="I19379" s="72" t="s">
        <v>14373</v>
      </c>
    </row>
    <row r="19380" spans="1:9" hidden="1" x14ac:dyDescent="0.25">
      <c r="A19380" s="59" t="s">
        <v>334</v>
      </c>
      <c r="B19380" s="59" t="s">
        <v>14381</v>
      </c>
      <c r="C19380" s="59" t="s">
        <v>14385</v>
      </c>
      <c r="D19380" s="64">
        <v>1</v>
      </c>
      <c r="E19380" s="534" t="s">
        <v>31</v>
      </c>
      <c r="F19380" s="61">
        <v>1450000</v>
      </c>
      <c r="G19380" s="93">
        <f t="shared" si="616"/>
        <v>1450000</v>
      </c>
      <c r="H19380" s="68" t="s">
        <v>621</v>
      </c>
      <c r="I19380" s="72" t="s">
        <v>14386</v>
      </c>
    </row>
    <row r="19381" spans="1:9" hidden="1" x14ac:dyDescent="0.25">
      <c r="A19381" s="59" t="s">
        <v>334</v>
      </c>
      <c r="B19381" s="59" t="s">
        <v>13961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6"/>
        <v>325000</v>
      </c>
      <c r="H19381" s="68" t="s">
        <v>621</v>
      </c>
      <c r="I19381" s="72" t="s">
        <v>14386</v>
      </c>
    </row>
    <row r="19382" spans="1:9" hidden="1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6"/>
        <v>57500</v>
      </c>
      <c r="H19382" s="68" t="s">
        <v>2208</v>
      </c>
      <c r="I19382" s="72" t="s">
        <v>14387</v>
      </c>
    </row>
    <row r="19383" spans="1:9" hidden="1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6"/>
        <v>35000</v>
      </c>
      <c r="H19383" s="68" t="s">
        <v>2208</v>
      </c>
      <c r="I19383" s="72" t="s">
        <v>14387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6"/>
        <v>208134</v>
      </c>
      <c r="H19384" s="68" t="s">
        <v>121</v>
      </c>
      <c r="I19384" s="258" t="s">
        <v>9080</v>
      </c>
    </row>
    <row r="19385" spans="1:9" hidden="1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6"/>
        <v>87500</v>
      </c>
      <c r="H19385" s="68" t="s">
        <v>121</v>
      </c>
      <c r="I19385" s="258" t="s">
        <v>9080</v>
      </c>
    </row>
    <row r="19386" spans="1:9" hidden="1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6"/>
        <v>30000</v>
      </c>
      <c r="H19386" s="68" t="s">
        <v>121</v>
      </c>
      <c r="I19386" s="258" t="s">
        <v>9080</v>
      </c>
    </row>
    <row r="19387" spans="1:9" hidden="1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6"/>
        <v>85000</v>
      </c>
      <c r="H19387" s="68" t="s">
        <v>121</v>
      </c>
      <c r="I19387" s="258" t="s">
        <v>9080</v>
      </c>
    </row>
    <row r="19388" spans="1:9" hidden="1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6"/>
        <v>12500</v>
      </c>
      <c r="H19388" s="68" t="s">
        <v>121</v>
      </c>
      <c r="I19388" s="258" t="s">
        <v>9080</v>
      </c>
    </row>
    <row r="19389" spans="1:9" hidden="1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6"/>
        <v>93000</v>
      </c>
      <c r="H19389" s="68" t="s">
        <v>2211</v>
      </c>
      <c r="I19389" s="72"/>
    </row>
    <row r="19390" spans="1:9" hidden="1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6"/>
        <v>2500</v>
      </c>
      <c r="H19390" s="68" t="s">
        <v>127</v>
      </c>
      <c r="I19390" s="72"/>
    </row>
    <row r="19391" spans="1:9" hidden="1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6"/>
        <v>12325</v>
      </c>
      <c r="H19391" s="68" t="s">
        <v>887</v>
      </c>
      <c r="I19391" s="72"/>
    </row>
    <row r="19392" spans="1:9" hidden="1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6"/>
        <v>33000</v>
      </c>
      <c r="H19392" s="68" t="s">
        <v>139</v>
      </c>
      <c r="I19392" s="72"/>
    </row>
    <row r="19393" spans="1:9" hidden="1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6"/>
        <v>49500</v>
      </c>
      <c r="H19393" s="84" t="s">
        <v>146</v>
      </c>
      <c r="I19393" s="72"/>
    </row>
    <row r="19394" spans="1:9" hidden="1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6"/>
        <v>40000</v>
      </c>
      <c r="H19394" s="68" t="s">
        <v>121</v>
      </c>
      <c r="I19394" s="72" t="s">
        <v>14388</v>
      </c>
    </row>
    <row r="19395" spans="1:9" hidden="1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6"/>
        <v>12325</v>
      </c>
      <c r="H19395" s="68" t="s">
        <v>121</v>
      </c>
      <c r="I19395" s="72" t="s">
        <v>14388</v>
      </c>
    </row>
    <row r="19396" spans="1:9" hidden="1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6"/>
        <v>62000</v>
      </c>
      <c r="H19396" s="68" t="s">
        <v>121</v>
      </c>
      <c r="I19396" s="72" t="s">
        <v>14388</v>
      </c>
    </row>
    <row r="19397" spans="1:9" hidden="1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14388</v>
      </c>
    </row>
    <row r="19398" spans="1:9" hidden="1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14388</v>
      </c>
    </row>
    <row r="19399" spans="1:9" hidden="1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6"/>
        <v>60000</v>
      </c>
      <c r="H19399" s="68" t="s">
        <v>121</v>
      </c>
      <c r="I19399" s="72" t="s">
        <v>14388</v>
      </c>
    </row>
    <row r="19400" spans="1:9" hidden="1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6"/>
        <v>43750</v>
      </c>
      <c r="H19400" s="68" t="s">
        <v>121</v>
      </c>
      <c r="I19400" s="72" t="s">
        <v>14388</v>
      </c>
    </row>
    <row r="19401" spans="1:9" hidden="1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6"/>
        <v>25875</v>
      </c>
      <c r="H19401" s="68" t="s">
        <v>121</v>
      </c>
      <c r="I19401" s="72" t="s">
        <v>14388</v>
      </c>
    </row>
    <row r="19402" spans="1:9" hidden="1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6"/>
        <v>10000</v>
      </c>
      <c r="H19402" s="68" t="s">
        <v>121</v>
      </c>
      <c r="I19402" s="72" t="s">
        <v>14388</v>
      </c>
    </row>
    <row r="19403" spans="1:9" hidden="1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6"/>
        <v>21000</v>
      </c>
      <c r="H19403" s="68" t="s">
        <v>121</v>
      </c>
      <c r="I19403" s="72" t="s">
        <v>14388</v>
      </c>
    </row>
    <row r="19404" spans="1:9" hidden="1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6"/>
        <v>134500</v>
      </c>
      <c r="H19404" s="68" t="s">
        <v>121</v>
      </c>
      <c r="I19404" s="72" t="s">
        <v>14388</v>
      </c>
    </row>
    <row r="19405" spans="1:9" hidden="1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6"/>
        <v>83500</v>
      </c>
      <c r="H19405" s="68" t="s">
        <v>121</v>
      </c>
      <c r="I19405" s="72" t="s">
        <v>14388</v>
      </c>
    </row>
    <row r="19406" spans="1:9" hidden="1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6"/>
        <v>10000</v>
      </c>
      <c r="H19406" s="68" t="s">
        <v>121</v>
      </c>
      <c r="I19406" s="72" t="s">
        <v>14388</v>
      </c>
    </row>
    <row r="19407" spans="1:9" hidden="1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6"/>
        <v>10000</v>
      </c>
      <c r="H19407" s="68" t="s">
        <v>121</v>
      </c>
      <c r="I19407" s="72" t="s">
        <v>14388</v>
      </c>
    </row>
    <row r="19408" spans="1:9" hidden="1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6"/>
        <v>75000</v>
      </c>
      <c r="H19408" s="68" t="s">
        <v>1089</v>
      </c>
      <c r="I19408" s="72"/>
    </row>
    <row r="19409" spans="1:9" hidden="1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6"/>
        <v>292000</v>
      </c>
      <c r="H19409" s="68" t="s">
        <v>1089</v>
      </c>
      <c r="I19409" s="72"/>
    </row>
    <row r="19410" spans="1:9" hidden="1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6"/>
        <v>350000</v>
      </c>
      <c r="H19410" s="68" t="s">
        <v>1089</v>
      </c>
      <c r="I19410" s="72"/>
    </row>
    <row r="19411" spans="1:9" hidden="1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6"/>
        <v>55000</v>
      </c>
      <c r="H19411" s="68" t="s">
        <v>1240</v>
      </c>
      <c r="I19411" s="72"/>
    </row>
    <row r="19412" spans="1:9" hidden="1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6"/>
        <v>12084</v>
      </c>
      <c r="H19412" s="68" t="s">
        <v>14389</v>
      </c>
      <c r="I19412" s="72"/>
    </row>
    <row r="19413" spans="1:9" hidden="1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6"/>
        <v>5000</v>
      </c>
      <c r="H19413" s="68" t="s">
        <v>14389</v>
      </c>
      <c r="I19413" s="72"/>
    </row>
    <row r="19414" spans="1:9" hidden="1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6"/>
        <v>264000</v>
      </c>
      <c r="H19414" s="68" t="s">
        <v>1240</v>
      </c>
      <c r="I19414" s="72"/>
    </row>
    <row r="19415" spans="1:9" hidden="1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6"/>
        <v>15000</v>
      </c>
      <c r="H19415" s="68" t="s">
        <v>1240</v>
      </c>
      <c r="I19415" s="72"/>
    </row>
    <row r="19416" spans="1:9" hidden="1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6"/>
        <v>1170000</v>
      </c>
      <c r="H19416" s="68" t="s">
        <v>2534</v>
      </c>
      <c r="I19416" s="72" t="s">
        <v>14390</v>
      </c>
    </row>
    <row r="19417" spans="1:9" hidden="1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6"/>
        <v>100000</v>
      </c>
      <c r="H19417" s="68" t="s">
        <v>1850</v>
      </c>
      <c r="I19417" s="72" t="s">
        <v>14390</v>
      </c>
    </row>
    <row r="19418" spans="1:9" hidden="1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6"/>
        <v>70000</v>
      </c>
      <c r="H19418" s="68" t="s">
        <v>1080</v>
      </c>
      <c r="I19418" s="72"/>
    </row>
    <row r="19419" spans="1:9" hidden="1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6"/>
        <v>60000</v>
      </c>
      <c r="H19419" s="68" t="s">
        <v>1784</v>
      </c>
      <c r="I19419" s="72"/>
    </row>
    <row r="19420" spans="1:9" hidden="1" x14ac:dyDescent="0.25">
      <c r="A19420" s="59" t="s">
        <v>8135</v>
      </c>
      <c r="B19420" s="59" t="s">
        <v>14381</v>
      </c>
      <c r="C19420" s="74" t="s">
        <v>14391</v>
      </c>
      <c r="D19420" s="64">
        <v>1</v>
      </c>
      <c r="E19420" s="75" t="s">
        <v>31</v>
      </c>
      <c r="F19420" s="61">
        <v>1450000</v>
      </c>
      <c r="G19420" s="67">
        <f t="shared" ref="G19420:G19436" si="617">F19420*D19420</f>
        <v>1450000</v>
      </c>
      <c r="H19420" s="84" t="s">
        <v>504</v>
      </c>
      <c r="I19420" s="72" t="s">
        <v>14392</v>
      </c>
    </row>
    <row r="19421" spans="1:9" hidden="1" x14ac:dyDescent="0.25">
      <c r="A19421" s="59" t="s">
        <v>8135</v>
      </c>
      <c r="B19421" s="59" t="s">
        <v>14381</v>
      </c>
      <c r="C19421" s="74" t="s">
        <v>14393</v>
      </c>
      <c r="D19421" s="64">
        <v>1</v>
      </c>
      <c r="E19421" s="75" t="s">
        <v>31</v>
      </c>
      <c r="F19421" s="61">
        <v>1450000</v>
      </c>
      <c r="G19421" s="93">
        <f t="shared" si="617"/>
        <v>1450000</v>
      </c>
      <c r="H19421" s="84" t="s">
        <v>504</v>
      </c>
      <c r="I19421" s="72" t="s">
        <v>14392</v>
      </c>
    </row>
    <row r="19422" spans="1:9" hidden="1" x14ac:dyDescent="0.25">
      <c r="A19422" s="59" t="s">
        <v>8135</v>
      </c>
      <c r="B19422" s="59" t="s">
        <v>14381</v>
      </c>
      <c r="C19422" s="74" t="s">
        <v>14394</v>
      </c>
      <c r="D19422" s="64">
        <v>1</v>
      </c>
      <c r="E19422" s="75" t="s">
        <v>31</v>
      </c>
      <c r="F19422" s="61">
        <v>1450000</v>
      </c>
      <c r="G19422" s="67">
        <f t="shared" si="617"/>
        <v>1450000</v>
      </c>
      <c r="H19422" s="84" t="s">
        <v>630</v>
      </c>
      <c r="I19422" s="72" t="s">
        <v>14395</v>
      </c>
    </row>
    <row r="19423" spans="1:9" hidden="1" x14ac:dyDescent="0.25">
      <c r="A19423" s="59" t="s">
        <v>8135</v>
      </c>
      <c r="B19423" s="59" t="s">
        <v>14381</v>
      </c>
      <c r="C19423" s="74" t="s">
        <v>14396</v>
      </c>
      <c r="D19423" s="64">
        <v>1</v>
      </c>
      <c r="E19423" s="75" t="s">
        <v>31</v>
      </c>
      <c r="F19423" s="61">
        <v>1450000</v>
      </c>
      <c r="G19423" s="71">
        <f t="shared" si="617"/>
        <v>1450000</v>
      </c>
      <c r="H19423" s="84" t="s">
        <v>630</v>
      </c>
      <c r="I19423" s="72" t="s">
        <v>14395</v>
      </c>
    </row>
    <row r="19424" spans="1:9" hidden="1" x14ac:dyDescent="0.25">
      <c r="A19424" s="59" t="s">
        <v>8135</v>
      </c>
      <c r="B19424" s="59" t="s">
        <v>14381</v>
      </c>
      <c r="C19424" s="74" t="s">
        <v>14397</v>
      </c>
      <c r="D19424" s="64">
        <v>1</v>
      </c>
      <c r="E19424" s="75" t="s">
        <v>31</v>
      </c>
      <c r="F19424" s="61">
        <v>1450000</v>
      </c>
      <c r="G19424" s="67">
        <f t="shared" si="617"/>
        <v>1450000</v>
      </c>
      <c r="H19424" s="84" t="s">
        <v>630</v>
      </c>
      <c r="I19424" s="72" t="s">
        <v>14395</v>
      </c>
    </row>
    <row r="19425" spans="1:9" hidden="1" x14ac:dyDescent="0.25">
      <c r="A19425" s="59" t="s">
        <v>8135</v>
      </c>
      <c r="B19425" s="59" t="s">
        <v>14381</v>
      </c>
      <c r="C19425" s="74" t="s">
        <v>14398</v>
      </c>
      <c r="D19425" s="533">
        <v>1</v>
      </c>
      <c r="E19425" s="534" t="s">
        <v>31</v>
      </c>
      <c r="F19425" s="61">
        <v>1450000</v>
      </c>
      <c r="G19425" s="93">
        <f t="shared" si="617"/>
        <v>1450000</v>
      </c>
      <c r="H19425" s="84" t="s">
        <v>630</v>
      </c>
      <c r="I19425" s="72" t="s">
        <v>14395</v>
      </c>
    </row>
    <row r="19426" spans="1:9" hidden="1" x14ac:dyDescent="0.25">
      <c r="A19426" s="59" t="s">
        <v>8135</v>
      </c>
      <c r="B19426" s="59" t="s">
        <v>14381</v>
      </c>
      <c r="C19426" s="74" t="s">
        <v>14399</v>
      </c>
      <c r="D19426" s="64">
        <v>1</v>
      </c>
      <c r="E19426" s="534" t="s">
        <v>31</v>
      </c>
      <c r="F19426" s="61">
        <v>1450000</v>
      </c>
      <c r="G19426" s="93">
        <f t="shared" si="617"/>
        <v>1450000</v>
      </c>
      <c r="H19426" s="84" t="s">
        <v>630</v>
      </c>
      <c r="I19426" s="72" t="s">
        <v>14395</v>
      </c>
    </row>
    <row r="19427" spans="1:9" hidden="1" x14ac:dyDescent="0.25">
      <c r="A19427" s="59" t="s">
        <v>8135</v>
      </c>
      <c r="B19427" s="59" t="s">
        <v>14381</v>
      </c>
      <c r="C19427" s="74" t="s">
        <v>14400</v>
      </c>
      <c r="D19427" s="59">
        <v>1</v>
      </c>
      <c r="E19427" s="75" t="s">
        <v>31</v>
      </c>
      <c r="F19427" s="61">
        <v>1450000</v>
      </c>
      <c r="G19427" s="93">
        <f t="shared" si="617"/>
        <v>1450000</v>
      </c>
      <c r="H19427" s="84" t="s">
        <v>630</v>
      </c>
      <c r="I19427" s="72" t="s">
        <v>14395</v>
      </c>
    </row>
    <row r="19428" spans="1:9" hidden="1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7"/>
        <v>500000</v>
      </c>
      <c r="H19428" s="68" t="s">
        <v>1725</v>
      </c>
      <c r="I19428" s="72" t="s">
        <v>14401</v>
      </c>
    </row>
    <row r="19429" spans="1:9" hidden="1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7"/>
        <v>57500</v>
      </c>
      <c r="H19429" s="68" t="s">
        <v>188</v>
      </c>
      <c r="I19429" s="72" t="s">
        <v>14402</v>
      </c>
    </row>
    <row r="19430" spans="1:9" hidden="1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7"/>
        <v>10500</v>
      </c>
      <c r="H19430" s="68" t="s">
        <v>188</v>
      </c>
      <c r="I19430" s="72" t="s">
        <v>14402</v>
      </c>
    </row>
    <row r="19431" spans="1:9" hidden="1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7"/>
        <v>115000</v>
      </c>
      <c r="H19431" s="68" t="s">
        <v>843</v>
      </c>
      <c r="I19431" s="72" t="s">
        <v>14403</v>
      </c>
    </row>
    <row r="19432" spans="1:9" hidden="1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7"/>
        <v>40000</v>
      </c>
      <c r="H19432" s="68" t="s">
        <v>843</v>
      </c>
      <c r="I19432" s="72" t="s">
        <v>14403</v>
      </c>
    </row>
    <row r="19433" spans="1:9" hidden="1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7"/>
        <v>500000</v>
      </c>
      <c r="H19433" s="68" t="s">
        <v>554</v>
      </c>
      <c r="I19433" s="72" t="s">
        <v>14404</v>
      </c>
    </row>
    <row r="19434" spans="1:9" hidden="1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7"/>
        <v>5000</v>
      </c>
      <c r="H19434" s="68" t="s">
        <v>1240</v>
      </c>
      <c r="I19434" s="72"/>
    </row>
    <row r="19435" spans="1:9" hidden="1" x14ac:dyDescent="0.25">
      <c r="A19435" s="59" t="s">
        <v>8147</v>
      </c>
      <c r="B19435" s="59" t="s">
        <v>14405</v>
      </c>
      <c r="C19435" s="79" t="s">
        <v>14406</v>
      </c>
      <c r="D19435" s="64">
        <v>2</v>
      </c>
      <c r="E19435" s="75" t="s">
        <v>28</v>
      </c>
      <c r="F19435" s="71">
        <v>38000</v>
      </c>
      <c r="G19435" s="67">
        <f t="shared" si="617"/>
        <v>76000</v>
      </c>
      <c r="H19435" s="68" t="s">
        <v>621</v>
      </c>
      <c r="I19435" s="72" t="s">
        <v>14407</v>
      </c>
    </row>
    <row r="19436" spans="1:9" hidden="1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7"/>
        <v>150000</v>
      </c>
      <c r="H19436" s="68" t="s">
        <v>621</v>
      </c>
      <c r="I19436" s="72" t="s">
        <v>14407</v>
      </c>
    </row>
    <row r="19437" spans="1:9" hidden="1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14407</v>
      </c>
    </row>
    <row r="19438" spans="1:9" hidden="1" x14ac:dyDescent="0.25">
      <c r="A19438" s="59" t="s">
        <v>8147</v>
      </c>
      <c r="B19438" s="59" t="s">
        <v>14408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14407</v>
      </c>
    </row>
    <row r="19439" spans="1:9" hidden="1" x14ac:dyDescent="0.25">
      <c r="A19439" s="59" t="s">
        <v>8147</v>
      </c>
      <c r="B19439" s="59" t="s">
        <v>14409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14407</v>
      </c>
    </row>
    <row r="19440" spans="1:9" hidden="1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18">F19440*D19440</f>
        <v>16000</v>
      </c>
      <c r="H19440" s="68" t="s">
        <v>621</v>
      </c>
      <c r="I19440" s="72" t="s">
        <v>14407</v>
      </c>
    </row>
    <row r="19441" spans="1:9" hidden="1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18"/>
        <v>1340000</v>
      </c>
      <c r="H19441" s="68" t="s">
        <v>630</v>
      </c>
      <c r="I19441" s="72" t="s">
        <v>14410</v>
      </c>
    </row>
    <row r="19442" spans="1:9" hidden="1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18"/>
        <v>36975</v>
      </c>
      <c r="H19442" s="68" t="s">
        <v>565</v>
      </c>
      <c r="I19442" s="72" t="s">
        <v>14411</v>
      </c>
    </row>
    <row r="19443" spans="1:9" hidden="1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18"/>
        <v>260000</v>
      </c>
      <c r="H19443" s="68" t="s">
        <v>565</v>
      </c>
      <c r="I19443" s="72" t="s">
        <v>14411</v>
      </c>
    </row>
    <row r="19444" spans="1:9" hidden="1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14411</v>
      </c>
    </row>
    <row r="19445" spans="1:9" hidden="1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19">F19445*D19445</f>
        <v>297000</v>
      </c>
      <c r="H19445" s="68" t="s">
        <v>14412</v>
      </c>
      <c r="I19445" s="72" t="s">
        <v>14413</v>
      </c>
    </row>
    <row r="19446" spans="1:9" hidden="1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19"/>
        <v>83000</v>
      </c>
      <c r="H19446" s="68" t="s">
        <v>14412</v>
      </c>
      <c r="I19446" s="72" t="s">
        <v>14413</v>
      </c>
    </row>
    <row r="19447" spans="1:9" hidden="1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19"/>
        <v>210000</v>
      </c>
      <c r="H19447" s="68" t="s">
        <v>14412</v>
      </c>
      <c r="I19447" s="72" t="s">
        <v>14413</v>
      </c>
    </row>
    <row r="19448" spans="1:9" hidden="1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19"/>
        <v>24750</v>
      </c>
      <c r="H19448" s="68" t="s">
        <v>14412</v>
      </c>
      <c r="I19448" s="72" t="s">
        <v>14413</v>
      </c>
    </row>
    <row r="19449" spans="1:9" hidden="1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19"/>
        <v>31000</v>
      </c>
      <c r="H19449" s="68" t="s">
        <v>14412</v>
      </c>
      <c r="I19449" s="72" t="s">
        <v>14413</v>
      </c>
    </row>
    <row r="19450" spans="1:9" hidden="1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19"/>
        <v>15000</v>
      </c>
      <c r="H19450" s="68" t="s">
        <v>146</v>
      </c>
      <c r="I19450" s="72" t="s">
        <v>14414</v>
      </c>
    </row>
    <row r="19451" spans="1:9" hidden="1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19"/>
        <v>30000</v>
      </c>
      <c r="H19451" s="68" t="s">
        <v>146</v>
      </c>
      <c r="I19451" s="72" t="s">
        <v>14414</v>
      </c>
    </row>
    <row r="19452" spans="1:9" hidden="1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19"/>
        <v>888079</v>
      </c>
      <c r="H19452" s="68" t="s">
        <v>146</v>
      </c>
      <c r="I19452" s="72" t="s">
        <v>14414</v>
      </c>
    </row>
    <row r="19453" spans="1:9" hidden="1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18"/>
        <v>135000</v>
      </c>
      <c r="H19453" s="68" t="s">
        <v>139</v>
      </c>
      <c r="I19453" s="72" t="s">
        <v>14415</v>
      </c>
    </row>
    <row r="19454" spans="1:9" hidden="1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18"/>
        <v>116000</v>
      </c>
      <c r="H19454" s="68" t="s">
        <v>977</v>
      </c>
      <c r="I19454" s="72" t="s">
        <v>14416</v>
      </c>
    </row>
    <row r="19455" spans="1:9" hidden="1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18"/>
        <v>115000</v>
      </c>
      <c r="H19455" s="68" t="s">
        <v>977</v>
      </c>
      <c r="I19455" s="72" t="s">
        <v>14416</v>
      </c>
    </row>
    <row r="19456" spans="1:9" hidden="1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18"/>
        <v>500000</v>
      </c>
      <c r="H19456" s="68" t="s">
        <v>977</v>
      </c>
      <c r="I19456" s="72" t="s">
        <v>14416</v>
      </c>
    </row>
    <row r="19457" spans="1:9" hidden="1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18"/>
        <v>108000</v>
      </c>
      <c r="H19457" s="68" t="s">
        <v>977</v>
      </c>
      <c r="I19457" s="72" t="s">
        <v>14416</v>
      </c>
    </row>
    <row r="19458" spans="1:9" hidden="1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18"/>
        <v>83000</v>
      </c>
      <c r="H19458" s="346" t="s">
        <v>14417</v>
      </c>
      <c r="I19458" s="347" t="s">
        <v>14418</v>
      </c>
    </row>
    <row r="19459" spans="1:9" hidden="1" x14ac:dyDescent="0.25">
      <c r="A19459" s="59" t="s">
        <v>8147</v>
      </c>
      <c r="B19459" s="460" t="s">
        <v>356</v>
      </c>
      <c r="C19459" s="341" t="s">
        <v>357</v>
      </c>
      <c r="D19459" s="341">
        <v>1</v>
      </c>
      <c r="E19459" s="343" t="s">
        <v>31</v>
      </c>
      <c r="F19459" s="518">
        <v>360000</v>
      </c>
      <c r="G19459" s="357">
        <f t="shared" si="618"/>
        <v>360000</v>
      </c>
      <c r="H19459" s="346" t="s">
        <v>14417</v>
      </c>
      <c r="I19459" s="347" t="s">
        <v>14418</v>
      </c>
    </row>
    <row r="19460" spans="1:9" hidden="1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18"/>
        <v>80000</v>
      </c>
      <c r="H19460" s="68" t="s">
        <v>1039</v>
      </c>
      <c r="I19460" s="72" t="s">
        <v>14419</v>
      </c>
    </row>
    <row r="19461" spans="1:9" hidden="1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18"/>
        <v>80000</v>
      </c>
      <c r="H19461" s="68" t="s">
        <v>1039</v>
      </c>
      <c r="I19461" s="72" t="s">
        <v>14419</v>
      </c>
    </row>
    <row r="19462" spans="1:9" hidden="1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18"/>
        <v>387000</v>
      </c>
      <c r="H19462" s="68" t="s">
        <v>1039</v>
      </c>
      <c r="I19462" s="72" t="s">
        <v>14419</v>
      </c>
    </row>
    <row r="19463" spans="1:9" hidden="1" x14ac:dyDescent="0.25">
      <c r="A19463" s="59" t="s">
        <v>8147</v>
      </c>
      <c r="B19463" s="78" t="s">
        <v>140</v>
      </c>
      <c r="C19463" s="59" t="s">
        <v>14236</v>
      </c>
      <c r="D19463" s="64">
        <v>1</v>
      </c>
      <c r="E19463" s="75" t="s">
        <v>31</v>
      </c>
      <c r="F19463" s="71">
        <v>184000</v>
      </c>
      <c r="G19463" s="93">
        <f t="shared" si="618"/>
        <v>184000</v>
      </c>
      <c r="H19463" s="68" t="s">
        <v>1039</v>
      </c>
      <c r="I19463" s="72" t="s">
        <v>14419</v>
      </c>
    </row>
    <row r="19464" spans="1:9" hidden="1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18"/>
        <v>297000</v>
      </c>
      <c r="H19464" s="68" t="s">
        <v>1039</v>
      </c>
      <c r="I19464" s="72" t="s">
        <v>14419</v>
      </c>
    </row>
    <row r="19465" spans="1:9" hidden="1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18"/>
        <v>83000</v>
      </c>
      <c r="H19465" s="68" t="s">
        <v>1039</v>
      </c>
      <c r="I19465" s="72" t="s">
        <v>14419</v>
      </c>
    </row>
    <row r="19466" spans="1:9" hidden="1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18"/>
        <v>39000</v>
      </c>
      <c r="H19466" s="68" t="s">
        <v>1039</v>
      </c>
      <c r="I19466" s="72" t="s">
        <v>14419</v>
      </c>
    </row>
    <row r="19467" spans="1:9" hidden="1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18"/>
        <v>93000</v>
      </c>
      <c r="H19467" s="68" t="s">
        <v>1039</v>
      </c>
      <c r="I19467" s="72" t="s">
        <v>14419</v>
      </c>
    </row>
    <row r="19468" spans="1:9" hidden="1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18"/>
        <v>43125</v>
      </c>
      <c r="H19468" s="68" t="s">
        <v>1039</v>
      </c>
      <c r="I19468" s="72" t="s">
        <v>14419</v>
      </c>
    </row>
    <row r="19469" spans="1:9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18"/>
        <v>55000</v>
      </c>
      <c r="H19469" s="68" t="s">
        <v>1089</v>
      </c>
      <c r="I19469" s="72"/>
    </row>
    <row r="19470" spans="1:9" hidden="1" x14ac:dyDescent="0.25">
      <c r="A19470" s="59" t="s">
        <v>8147</v>
      </c>
      <c r="B19470" s="59" t="s">
        <v>9866</v>
      </c>
      <c r="C19470" s="74" t="s">
        <v>14420</v>
      </c>
      <c r="D19470" s="64">
        <v>1</v>
      </c>
      <c r="E19470" s="75" t="s">
        <v>31</v>
      </c>
      <c r="F19470" s="71">
        <v>500000</v>
      </c>
      <c r="G19470" s="67">
        <f t="shared" si="618"/>
        <v>500000</v>
      </c>
      <c r="H19470" s="68" t="s">
        <v>146</v>
      </c>
      <c r="I19470" s="72" t="s">
        <v>14421</v>
      </c>
    </row>
    <row r="19471" spans="1:9" hidden="1" x14ac:dyDescent="0.25">
      <c r="A19471" s="59" t="s">
        <v>8147</v>
      </c>
      <c r="B19471" s="59" t="s">
        <v>9866</v>
      </c>
      <c r="C19471" s="74" t="s">
        <v>14173</v>
      </c>
      <c r="D19471" s="64">
        <v>1</v>
      </c>
      <c r="E19471" s="75" t="s">
        <v>31</v>
      </c>
      <c r="F19471" s="71">
        <v>725000</v>
      </c>
      <c r="G19471" s="67">
        <f t="shared" si="618"/>
        <v>725000</v>
      </c>
      <c r="H19471" s="68" t="s">
        <v>146</v>
      </c>
      <c r="I19471" s="72" t="s">
        <v>14421</v>
      </c>
    </row>
    <row r="19472" spans="1:9" hidden="1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18"/>
        <v>260000</v>
      </c>
      <c r="H19472" s="68" t="s">
        <v>146</v>
      </c>
      <c r="I19472" s="72" t="s">
        <v>14421</v>
      </c>
    </row>
    <row r="19473" spans="1:9" hidden="1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18"/>
        <v>94000</v>
      </c>
      <c r="H19473" s="68" t="s">
        <v>14422</v>
      </c>
      <c r="I19473" s="72" t="s">
        <v>14423</v>
      </c>
    </row>
    <row r="19474" spans="1:9" hidden="1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18"/>
        <v>4750000</v>
      </c>
      <c r="H19474" s="68" t="s">
        <v>14422</v>
      </c>
      <c r="I19474" s="72" t="s">
        <v>14423</v>
      </c>
    </row>
    <row r="19475" spans="1:9" hidden="1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14422</v>
      </c>
      <c r="I19475" s="72" t="s">
        <v>14423</v>
      </c>
    </row>
    <row r="19476" spans="1:9" hidden="1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14422</v>
      </c>
      <c r="I19476" s="72" t="s">
        <v>14423</v>
      </c>
    </row>
    <row r="19477" spans="1:9" hidden="1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20">F19477*D19477</f>
        <v>49300</v>
      </c>
      <c r="H19477" s="68" t="s">
        <v>14422</v>
      </c>
      <c r="I19477" s="72" t="s">
        <v>14423</v>
      </c>
    </row>
    <row r="19478" spans="1:9" hidden="1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20"/>
        <v>230000</v>
      </c>
      <c r="H19478" s="68" t="s">
        <v>14422</v>
      </c>
      <c r="I19478" s="72" t="s">
        <v>14423</v>
      </c>
    </row>
    <row r="19479" spans="1:9" hidden="1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20"/>
        <v>190000</v>
      </c>
      <c r="H19479" s="68" t="s">
        <v>14422</v>
      </c>
      <c r="I19479" s="72" t="s">
        <v>14423</v>
      </c>
    </row>
    <row r="19480" spans="1:9" hidden="1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20"/>
        <v>49500</v>
      </c>
      <c r="H19480" s="68" t="s">
        <v>14422</v>
      </c>
      <c r="I19480" s="72" t="s">
        <v>14423</v>
      </c>
    </row>
    <row r="19481" spans="1:9" hidden="1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20"/>
        <v>35000</v>
      </c>
      <c r="H19481" s="68" t="s">
        <v>14422</v>
      </c>
      <c r="I19481" s="72" t="s">
        <v>14423</v>
      </c>
    </row>
    <row r="19482" spans="1:9" hidden="1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20"/>
        <v>80000</v>
      </c>
      <c r="H19482" s="68" t="s">
        <v>14422</v>
      </c>
      <c r="I19482" s="72" t="s">
        <v>14423</v>
      </c>
    </row>
    <row r="19483" spans="1:9" hidden="1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20"/>
        <v>56000</v>
      </c>
      <c r="H19483" s="68" t="s">
        <v>14422</v>
      </c>
      <c r="I19483" s="72" t="s">
        <v>14423</v>
      </c>
    </row>
    <row r="19484" spans="1:9" hidden="1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20"/>
        <v>22500</v>
      </c>
      <c r="H19484" s="68" t="s">
        <v>14422</v>
      </c>
      <c r="I19484" s="72" t="s">
        <v>14423</v>
      </c>
    </row>
    <row r="19485" spans="1:9" hidden="1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20"/>
        <v>57500</v>
      </c>
      <c r="H19485" s="68" t="s">
        <v>14422</v>
      </c>
      <c r="I19485" s="72" t="s">
        <v>14424</v>
      </c>
    </row>
    <row r="19486" spans="1:9" hidden="1" x14ac:dyDescent="0.25">
      <c r="A19486" s="59" t="s">
        <v>8147</v>
      </c>
      <c r="B19486" s="59" t="s">
        <v>110</v>
      </c>
      <c r="C19486" s="189" t="s">
        <v>14425</v>
      </c>
      <c r="D19486" s="64">
        <v>1</v>
      </c>
      <c r="E19486" s="65" t="s">
        <v>66</v>
      </c>
      <c r="F19486" s="66">
        <v>2100000</v>
      </c>
      <c r="G19486" s="93">
        <f t="shared" si="620"/>
        <v>2100000</v>
      </c>
      <c r="H19486" s="68" t="s">
        <v>13426</v>
      </c>
      <c r="I19486" s="72" t="s">
        <v>14426</v>
      </c>
    </row>
    <row r="19487" spans="1:9" hidden="1" x14ac:dyDescent="0.25">
      <c r="A19487" s="59" t="s">
        <v>8147</v>
      </c>
      <c r="B19487" s="59" t="s">
        <v>110</v>
      </c>
      <c r="C19487" s="189" t="s">
        <v>14427</v>
      </c>
      <c r="D19487" s="64">
        <v>1</v>
      </c>
      <c r="E19487" s="65" t="s">
        <v>66</v>
      </c>
      <c r="F19487" s="66">
        <v>2100000</v>
      </c>
      <c r="G19487" s="93">
        <f t="shared" si="620"/>
        <v>2100000</v>
      </c>
      <c r="H19487" s="68" t="s">
        <v>13426</v>
      </c>
      <c r="I19487" s="72" t="s">
        <v>14426</v>
      </c>
    </row>
    <row r="19488" spans="1:9" hidden="1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20"/>
        <v>94000</v>
      </c>
      <c r="H19488" s="68" t="s">
        <v>723</v>
      </c>
      <c r="I19488" s="72" t="s">
        <v>14428</v>
      </c>
    </row>
    <row r="19489" spans="1:9" hidden="1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20"/>
        <v>40000</v>
      </c>
      <c r="H19489" s="68" t="s">
        <v>723</v>
      </c>
      <c r="I19489" s="72" t="s">
        <v>14428</v>
      </c>
    </row>
    <row r="19490" spans="1:9" hidden="1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20"/>
        <v>20000</v>
      </c>
      <c r="H19490" s="68" t="s">
        <v>158</v>
      </c>
      <c r="I19490" s="72" t="s">
        <v>14429</v>
      </c>
    </row>
    <row r="19491" spans="1:9" hidden="1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20"/>
        <v>500000</v>
      </c>
      <c r="H19491" s="68" t="s">
        <v>1029</v>
      </c>
      <c r="I19491" s="72" t="s">
        <v>14430</v>
      </c>
    </row>
    <row r="19492" spans="1:9" hidden="1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20"/>
        <v>77500</v>
      </c>
      <c r="H19492" s="68" t="s">
        <v>1941</v>
      </c>
      <c r="I19492" s="72" t="s">
        <v>14431</v>
      </c>
    </row>
    <row r="19493" spans="1:9" hidden="1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20"/>
        <v>145000</v>
      </c>
      <c r="H19493" s="68" t="s">
        <v>504</v>
      </c>
      <c r="I19493" s="72" t="s">
        <v>14432</v>
      </c>
    </row>
    <row r="19494" spans="1:9" hidden="1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20"/>
        <v>175000</v>
      </c>
      <c r="H19494" s="68" t="s">
        <v>975</v>
      </c>
      <c r="I19494" s="72" t="s">
        <v>14433</v>
      </c>
    </row>
    <row r="19495" spans="1:9" hidden="1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20"/>
        <v>100000</v>
      </c>
      <c r="H19495" s="68" t="s">
        <v>975</v>
      </c>
      <c r="I19495" s="72" t="s">
        <v>14433</v>
      </c>
    </row>
    <row r="19496" spans="1:9" hidden="1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20"/>
        <v>193500</v>
      </c>
      <c r="H19496" s="68" t="s">
        <v>975</v>
      </c>
      <c r="I19496" s="72" t="s">
        <v>14433</v>
      </c>
    </row>
    <row r="19497" spans="1:9" hidden="1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20"/>
        <v>94000</v>
      </c>
      <c r="H19497" s="68" t="s">
        <v>975</v>
      </c>
      <c r="I19497" s="72" t="s">
        <v>14433</v>
      </c>
    </row>
    <row r="19498" spans="1:9" hidden="1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20"/>
        <v>40000</v>
      </c>
      <c r="H19498" s="68" t="s">
        <v>975</v>
      </c>
      <c r="I19498" s="72" t="s">
        <v>14433</v>
      </c>
    </row>
    <row r="19499" spans="1:9" hidden="1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20"/>
        <v>80000</v>
      </c>
      <c r="H19499" s="68" t="s">
        <v>975</v>
      </c>
      <c r="I19499" s="72" t="s">
        <v>14433</v>
      </c>
    </row>
    <row r="19500" spans="1:9" hidden="1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20"/>
        <v>49500</v>
      </c>
      <c r="H19500" s="68" t="s">
        <v>975</v>
      </c>
      <c r="I19500" s="72" t="s">
        <v>14433</v>
      </c>
    </row>
    <row r="19501" spans="1:9" hidden="1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20"/>
        <v>1260000</v>
      </c>
      <c r="H19501" s="68" t="s">
        <v>121</v>
      </c>
      <c r="I19501" s="258" t="s">
        <v>9080</v>
      </c>
    </row>
    <row r="19502" spans="1:9" hidden="1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20"/>
        <v>2400000</v>
      </c>
      <c r="H19502" s="68" t="s">
        <v>121</v>
      </c>
      <c r="I19502" s="258" t="s">
        <v>9080</v>
      </c>
    </row>
    <row r="19503" spans="1:9" hidden="1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20"/>
        <v>20000</v>
      </c>
      <c r="H19503" s="68" t="s">
        <v>158</v>
      </c>
      <c r="I19503" s="72" t="s">
        <v>14429</v>
      </c>
    </row>
    <row r="19504" spans="1:9" hidden="1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20"/>
        <v>500000</v>
      </c>
      <c r="H19504" s="68" t="s">
        <v>14434</v>
      </c>
      <c r="I19504" s="72" t="s">
        <v>14435</v>
      </c>
    </row>
    <row r="19505" spans="1:9" hidden="1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20"/>
        <v>73950</v>
      </c>
      <c r="H19505" s="68" t="s">
        <v>161</v>
      </c>
      <c r="I19505" s="72"/>
    </row>
    <row r="19506" spans="1:9" hidden="1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20"/>
        <v>33000</v>
      </c>
      <c r="H19506" s="68" t="s">
        <v>161</v>
      </c>
      <c r="I19506" s="72"/>
    </row>
    <row r="19507" spans="1:9" hidden="1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20"/>
        <v>11500</v>
      </c>
      <c r="H19507" s="68" t="s">
        <v>127</v>
      </c>
      <c r="I19507" s="72"/>
    </row>
    <row r="19508" spans="1:9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20"/>
        <v>31300</v>
      </c>
      <c r="H19508" s="68" t="s">
        <v>127</v>
      </c>
      <c r="I19508" s="72"/>
    </row>
    <row r="19509" spans="1:9" hidden="1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20"/>
        <v>25000</v>
      </c>
      <c r="H19509" s="68" t="s">
        <v>127</v>
      </c>
      <c r="I19509" s="72"/>
    </row>
    <row r="19510" spans="1:9" hidden="1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20"/>
        <v>85000</v>
      </c>
      <c r="H19510" s="68" t="s">
        <v>127</v>
      </c>
      <c r="I19510" s="72"/>
    </row>
    <row r="19511" spans="1:9" hidden="1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20"/>
        <v>34800</v>
      </c>
      <c r="H19511" s="68" t="s">
        <v>127</v>
      </c>
      <c r="I19511" s="72"/>
    </row>
    <row r="19512" spans="1:9" hidden="1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20"/>
        <v>4500</v>
      </c>
      <c r="H19512" s="68" t="s">
        <v>127</v>
      </c>
      <c r="I19512" s="72"/>
    </row>
    <row r="19513" spans="1:9" hidden="1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20"/>
        <v>1800</v>
      </c>
      <c r="H19513" s="68" t="s">
        <v>127</v>
      </c>
      <c r="I19513" s="72"/>
    </row>
    <row r="19514" spans="1:9" hidden="1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20"/>
        <v>90000</v>
      </c>
      <c r="H19514" s="68" t="s">
        <v>127</v>
      </c>
      <c r="I19514" s="72"/>
    </row>
    <row r="19515" spans="1:9" hidden="1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20"/>
        <v>320000</v>
      </c>
      <c r="H19515" s="68" t="s">
        <v>127</v>
      </c>
      <c r="I19515" s="72"/>
    </row>
    <row r="19516" spans="1:9" hidden="1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20"/>
        <v>40000</v>
      </c>
      <c r="H19516" s="68" t="s">
        <v>14422</v>
      </c>
      <c r="I19516" s="72" t="s">
        <v>14424</v>
      </c>
    </row>
    <row r="19517" spans="1:9" hidden="1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20"/>
        <v>14000</v>
      </c>
      <c r="H19517" s="68" t="s">
        <v>14422</v>
      </c>
      <c r="I19517" s="72" t="s">
        <v>14424</v>
      </c>
    </row>
    <row r="19518" spans="1:9" hidden="1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20"/>
        <v>134500</v>
      </c>
      <c r="H19518" s="68" t="s">
        <v>14422</v>
      </c>
      <c r="I19518" s="72" t="s">
        <v>14424</v>
      </c>
    </row>
    <row r="19519" spans="1:9" hidden="1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14422</v>
      </c>
      <c r="I19519" s="72" t="s">
        <v>14424</v>
      </c>
    </row>
    <row r="19520" spans="1:9" hidden="1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14436</v>
      </c>
    </row>
    <row r="19523" spans="1:9" hidden="1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21">F19523*D19523</f>
        <v>11000</v>
      </c>
      <c r="H19523" s="68" t="s">
        <v>188</v>
      </c>
      <c r="I19523" s="72" t="s">
        <v>14436</v>
      </c>
    </row>
    <row r="19524" spans="1:9" hidden="1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21"/>
        <v>115000</v>
      </c>
      <c r="H19524" s="68" t="s">
        <v>188</v>
      </c>
      <c r="I19524" s="72" t="s">
        <v>14436</v>
      </c>
    </row>
    <row r="19525" spans="1:9" hidden="1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21"/>
        <v>65000</v>
      </c>
      <c r="H19525" s="68" t="s">
        <v>188</v>
      </c>
      <c r="I19525" s="72" t="s">
        <v>14436</v>
      </c>
    </row>
    <row r="19526" spans="1:9" hidden="1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21"/>
        <v>387000</v>
      </c>
      <c r="H19526" s="68" t="s">
        <v>188</v>
      </c>
      <c r="I19526" s="72" t="s">
        <v>14436</v>
      </c>
    </row>
    <row r="19527" spans="1:9" hidden="1" x14ac:dyDescent="0.25">
      <c r="A19527" s="59" t="s">
        <v>8159</v>
      </c>
      <c r="B19527" s="78" t="s">
        <v>140</v>
      </c>
      <c r="C19527" s="59" t="s">
        <v>14236</v>
      </c>
      <c r="D19527" s="64">
        <v>2</v>
      </c>
      <c r="E19527" s="65" t="s">
        <v>31</v>
      </c>
      <c r="F19527" s="66">
        <v>184000</v>
      </c>
      <c r="G19527" s="67">
        <f t="shared" si="621"/>
        <v>368000</v>
      </c>
      <c r="H19527" s="68" t="s">
        <v>188</v>
      </c>
      <c r="I19527" s="72" t="s">
        <v>14436</v>
      </c>
    </row>
    <row r="19528" spans="1:9" hidden="1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14436</v>
      </c>
    </row>
    <row r="19529" spans="1:9" hidden="1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21"/>
        <v>115000</v>
      </c>
      <c r="H19529" s="68" t="s">
        <v>188</v>
      </c>
      <c r="I19529" s="72" t="s">
        <v>14436</v>
      </c>
    </row>
    <row r="19530" spans="1:9" hidden="1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14436</v>
      </c>
    </row>
    <row r="19531" spans="1:9" hidden="1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14437</v>
      </c>
    </row>
    <row r="19532" spans="1:9" hidden="1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14437</v>
      </c>
    </row>
    <row r="19533" spans="1:9" hidden="1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14437</v>
      </c>
    </row>
    <row r="19534" spans="1:9" hidden="1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20"/>
        <v>44000</v>
      </c>
      <c r="H19534" s="68" t="s">
        <v>546</v>
      </c>
      <c r="I19534" s="72"/>
    </row>
    <row r="19535" spans="1:9" hidden="1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20"/>
        <v>30000</v>
      </c>
      <c r="H19535" s="68" t="s">
        <v>546</v>
      </c>
      <c r="I19535" s="72"/>
    </row>
    <row r="19536" spans="1:9" hidden="1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20"/>
        <v>650000</v>
      </c>
      <c r="H19536" s="68" t="s">
        <v>2566</v>
      </c>
      <c r="I19536" s="72" t="s">
        <v>14438</v>
      </c>
    </row>
    <row r="19537" spans="1:9" hidden="1" x14ac:dyDescent="0.25">
      <c r="A19537" s="59" t="s">
        <v>8159</v>
      </c>
      <c r="B19537" s="62" t="s">
        <v>8922</v>
      </c>
      <c r="C19537" s="85" t="s">
        <v>14439</v>
      </c>
      <c r="D19537" s="64">
        <v>1</v>
      </c>
      <c r="E19537" s="65" t="s">
        <v>31</v>
      </c>
      <c r="F19537" s="66">
        <v>1650000</v>
      </c>
      <c r="G19537" s="93">
        <f t="shared" si="620"/>
        <v>1650000</v>
      </c>
      <c r="H19537" s="68" t="s">
        <v>10454</v>
      </c>
      <c r="I19537" s="72" t="s">
        <v>14440</v>
      </c>
    </row>
    <row r="19538" spans="1:9" hidden="1" x14ac:dyDescent="0.25">
      <c r="A19538" s="59" t="s">
        <v>8159</v>
      </c>
      <c r="B19538" s="62" t="s">
        <v>8922</v>
      </c>
      <c r="C19538" s="85" t="s">
        <v>14441</v>
      </c>
      <c r="D19538" s="64">
        <v>1</v>
      </c>
      <c r="E19538" s="65" t="s">
        <v>31</v>
      </c>
      <c r="F19538" s="66">
        <v>1650000</v>
      </c>
      <c r="G19538" s="93">
        <f t="shared" si="620"/>
        <v>1650000</v>
      </c>
      <c r="H19538" s="68" t="s">
        <v>10454</v>
      </c>
      <c r="I19538" s="72" t="s">
        <v>14440</v>
      </c>
    </row>
    <row r="19539" spans="1:9" hidden="1" x14ac:dyDescent="0.25">
      <c r="A19539" s="59" t="s">
        <v>8159</v>
      </c>
      <c r="B19539" s="62" t="s">
        <v>8922</v>
      </c>
      <c r="C19539" s="85" t="s">
        <v>14442</v>
      </c>
      <c r="D19539" s="64">
        <v>1</v>
      </c>
      <c r="E19539" s="65" t="s">
        <v>31</v>
      </c>
      <c r="F19539" s="66">
        <v>1650000</v>
      </c>
      <c r="G19539" s="93">
        <f t="shared" si="620"/>
        <v>1650000</v>
      </c>
      <c r="H19539" s="68" t="s">
        <v>10454</v>
      </c>
      <c r="I19539" s="72" t="s">
        <v>14440</v>
      </c>
    </row>
    <row r="19540" spans="1:9" hidden="1" x14ac:dyDescent="0.25">
      <c r="A19540" s="59" t="s">
        <v>8159</v>
      </c>
      <c r="B19540" s="62" t="s">
        <v>8922</v>
      </c>
      <c r="C19540" s="85" t="s">
        <v>14443</v>
      </c>
      <c r="D19540" s="64">
        <v>1</v>
      </c>
      <c r="E19540" s="65" t="s">
        <v>31</v>
      </c>
      <c r="F19540" s="66">
        <v>1650000</v>
      </c>
      <c r="G19540" s="93">
        <f t="shared" si="620"/>
        <v>1650000</v>
      </c>
      <c r="H19540" s="68" t="s">
        <v>10454</v>
      </c>
      <c r="I19540" s="72" t="s">
        <v>14440</v>
      </c>
    </row>
    <row r="19541" spans="1:9" hidden="1" x14ac:dyDescent="0.25">
      <c r="A19541" s="59" t="s">
        <v>8159</v>
      </c>
      <c r="B19541" s="62" t="s">
        <v>8922</v>
      </c>
      <c r="C19541" s="85" t="s">
        <v>14444</v>
      </c>
      <c r="D19541" s="64">
        <v>1</v>
      </c>
      <c r="E19541" s="65" t="s">
        <v>31</v>
      </c>
      <c r="F19541" s="66">
        <v>1650000</v>
      </c>
      <c r="G19541" s="93">
        <f t="shared" ref="G19541:G19546" si="622">F19541*D19541</f>
        <v>1650000</v>
      </c>
      <c r="H19541" s="68" t="s">
        <v>10454</v>
      </c>
      <c r="I19541" s="72" t="s">
        <v>14440</v>
      </c>
    </row>
    <row r="19542" spans="1:9" hidden="1" x14ac:dyDescent="0.25">
      <c r="A19542" s="59" t="s">
        <v>8159</v>
      </c>
      <c r="B19542" s="62" t="s">
        <v>8922</v>
      </c>
      <c r="C19542" s="85" t="s">
        <v>14445</v>
      </c>
      <c r="D19542" s="64">
        <v>1</v>
      </c>
      <c r="E19542" s="65" t="s">
        <v>31</v>
      </c>
      <c r="F19542" s="66">
        <v>1650000</v>
      </c>
      <c r="G19542" s="93">
        <f t="shared" si="622"/>
        <v>1650000</v>
      </c>
      <c r="H19542" s="68" t="s">
        <v>10454</v>
      </c>
      <c r="I19542" s="72" t="s">
        <v>14440</v>
      </c>
    </row>
    <row r="19543" spans="1:9" hidden="1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2"/>
        <v>6350000</v>
      </c>
      <c r="H19543" s="68" t="s">
        <v>10454</v>
      </c>
      <c r="I19543" s="72" t="s">
        <v>14440</v>
      </c>
    </row>
    <row r="19544" spans="1:9" hidden="1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2"/>
        <v>160000</v>
      </c>
      <c r="H19544" s="68" t="s">
        <v>1419</v>
      </c>
      <c r="I19544" s="72"/>
    </row>
    <row r="19545" spans="1:9" hidden="1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2"/>
        <v>25000</v>
      </c>
      <c r="H19545" s="68" t="s">
        <v>1419</v>
      </c>
      <c r="I19545" s="72"/>
    </row>
    <row r="19546" spans="1:9" hidden="1" x14ac:dyDescent="0.25">
      <c r="A19546" s="59" t="s">
        <v>8159</v>
      </c>
      <c r="B19546" s="62" t="s">
        <v>8922</v>
      </c>
      <c r="C19546" s="85" t="s">
        <v>14446</v>
      </c>
      <c r="D19546" s="64">
        <v>1</v>
      </c>
      <c r="E19546" s="65" t="s">
        <v>31</v>
      </c>
      <c r="F19546" s="66">
        <v>1650000</v>
      </c>
      <c r="G19546" s="67">
        <f t="shared" si="622"/>
        <v>1650000</v>
      </c>
      <c r="H19546" s="68" t="s">
        <v>504</v>
      </c>
      <c r="I19546" s="72" t="s">
        <v>14447</v>
      </c>
    </row>
    <row r="19547" spans="1:9" hidden="1" x14ac:dyDescent="0.25">
      <c r="A19547" s="59" t="s">
        <v>8159</v>
      </c>
      <c r="B19547" s="62" t="s">
        <v>8922</v>
      </c>
      <c r="C19547" s="85" t="s">
        <v>14448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14447</v>
      </c>
    </row>
    <row r="19548" spans="1:9" hidden="1" x14ac:dyDescent="0.25">
      <c r="A19548" s="59" t="s">
        <v>8159</v>
      </c>
      <c r="B19548" s="59" t="s">
        <v>437</v>
      </c>
      <c r="C19548" s="59" t="s">
        <v>14449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14447</v>
      </c>
    </row>
    <row r="19549" spans="1:9" hidden="1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3">F19549*D19549</f>
        <v>235000</v>
      </c>
      <c r="H19549" s="68" t="s">
        <v>504</v>
      </c>
      <c r="I19549" s="72" t="s">
        <v>14447</v>
      </c>
    </row>
    <row r="19550" spans="1:9" hidden="1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3"/>
        <v>130000</v>
      </c>
      <c r="H19550" s="68" t="s">
        <v>504</v>
      </c>
      <c r="I19550" s="72" t="s">
        <v>14447</v>
      </c>
    </row>
    <row r="19551" spans="1:9" hidden="1" x14ac:dyDescent="0.25">
      <c r="A19551" s="59" t="s">
        <v>8159</v>
      </c>
      <c r="B19551" s="59" t="s">
        <v>110</v>
      </c>
      <c r="C19551" s="59" t="s">
        <v>14450</v>
      </c>
      <c r="D19551" s="64">
        <v>1</v>
      </c>
      <c r="E19551" s="65" t="s">
        <v>66</v>
      </c>
      <c r="F19551" s="66">
        <v>2100000</v>
      </c>
      <c r="G19551" s="93">
        <f t="shared" si="623"/>
        <v>2100000</v>
      </c>
      <c r="H19551" s="68" t="s">
        <v>977</v>
      </c>
      <c r="I19551" s="72" t="s">
        <v>14451</v>
      </c>
    </row>
    <row r="19552" spans="1:9" hidden="1" x14ac:dyDescent="0.25">
      <c r="A19552" s="59" t="s">
        <v>8159</v>
      </c>
      <c r="B19552" s="59" t="s">
        <v>110</v>
      </c>
      <c r="C19552" s="59" t="s">
        <v>14452</v>
      </c>
      <c r="D19552" s="64">
        <v>1</v>
      </c>
      <c r="E19552" s="65" t="s">
        <v>66</v>
      </c>
      <c r="F19552" s="66">
        <v>2100000</v>
      </c>
      <c r="G19552" s="93">
        <f t="shared" si="623"/>
        <v>2100000</v>
      </c>
      <c r="H19552" s="68" t="s">
        <v>977</v>
      </c>
      <c r="I19552" s="72" t="s">
        <v>14451</v>
      </c>
    </row>
    <row r="19553" spans="1:9" hidden="1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14451</v>
      </c>
    </row>
    <row r="19554" spans="1:9" hidden="1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3"/>
        <v>297000</v>
      </c>
      <c r="H19554" s="68" t="s">
        <v>3461</v>
      </c>
      <c r="I19554" s="72" t="s">
        <v>14453</v>
      </c>
    </row>
    <row r="19555" spans="1:9" hidden="1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3"/>
        <v>83000</v>
      </c>
      <c r="H19555" s="68" t="s">
        <v>3461</v>
      </c>
      <c r="I19555" s="72" t="s">
        <v>14453</v>
      </c>
    </row>
    <row r="19556" spans="1:9" hidden="1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3"/>
        <v>93000</v>
      </c>
      <c r="H19556" s="68" t="s">
        <v>3461</v>
      </c>
      <c r="I19556" s="72" t="s">
        <v>14453</v>
      </c>
    </row>
    <row r="19557" spans="1:9" hidden="1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3"/>
        <v>39000</v>
      </c>
      <c r="H19557" s="68" t="s">
        <v>3461</v>
      </c>
      <c r="I19557" s="72" t="s">
        <v>14453</v>
      </c>
    </row>
    <row r="19558" spans="1:9" hidden="1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3"/>
        <v>31000</v>
      </c>
      <c r="H19558" s="68" t="s">
        <v>3461</v>
      </c>
      <c r="I19558" s="72" t="s">
        <v>14453</v>
      </c>
    </row>
    <row r="19559" spans="1:9" hidden="1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3"/>
        <v>1620000</v>
      </c>
      <c r="H19559" s="68" t="s">
        <v>1722</v>
      </c>
      <c r="I19559" s="72" t="s">
        <v>13003</v>
      </c>
    </row>
    <row r="19560" spans="1:9" hidden="1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3"/>
        <v>130000</v>
      </c>
      <c r="H19560" s="84" t="s">
        <v>1722</v>
      </c>
      <c r="I19560" s="72" t="s">
        <v>13003</v>
      </c>
    </row>
    <row r="19561" spans="1:9" hidden="1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3"/>
        <v>4363167</v>
      </c>
      <c r="H19561" s="266" t="s">
        <v>2588</v>
      </c>
      <c r="I19561" s="72"/>
    </row>
    <row r="19562" spans="1:9" hidden="1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3"/>
        <v>22000</v>
      </c>
      <c r="H19562" s="68" t="s">
        <v>158</v>
      </c>
      <c r="I19562" s="72"/>
    </row>
    <row r="19563" spans="1:9" hidden="1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3"/>
        <v>12500</v>
      </c>
      <c r="H19563" s="68" t="s">
        <v>158</v>
      </c>
      <c r="I19563" s="72"/>
    </row>
    <row r="19564" spans="1:9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3"/>
        <v>30000</v>
      </c>
      <c r="H19564" s="68" t="s">
        <v>158</v>
      </c>
      <c r="I19564" s="72"/>
    </row>
    <row r="19565" spans="1:9" hidden="1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3"/>
        <v>237500</v>
      </c>
      <c r="H19565" s="68" t="s">
        <v>158</v>
      </c>
      <c r="I19565" s="72"/>
    </row>
    <row r="19566" spans="1:9" hidden="1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3"/>
        <v>30000</v>
      </c>
      <c r="H19566" s="68" t="s">
        <v>158</v>
      </c>
      <c r="I19566" s="72"/>
    </row>
    <row r="19567" spans="1:9" hidden="1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3"/>
        <v>6000</v>
      </c>
      <c r="H19567" s="68" t="s">
        <v>158</v>
      </c>
      <c r="I19567" s="72"/>
    </row>
    <row r="19568" spans="1:9" hidden="1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3"/>
        <v>25000</v>
      </c>
      <c r="H19568" s="68" t="s">
        <v>158</v>
      </c>
      <c r="I19568" s="72"/>
    </row>
    <row r="19569" spans="1:9" hidden="1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3"/>
        <v>5000</v>
      </c>
      <c r="H19569" s="68" t="s">
        <v>158</v>
      </c>
      <c r="I19569" s="72"/>
    </row>
    <row r="19570" spans="1:9" hidden="1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3"/>
        <v>115000</v>
      </c>
      <c r="H19570" s="68" t="s">
        <v>158</v>
      </c>
      <c r="I19570" s="72"/>
    </row>
    <row r="19571" spans="1:9" hidden="1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3"/>
        <v>5000</v>
      </c>
      <c r="H19571" s="68" t="s">
        <v>2926</v>
      </c>
      <c r="I19571" s="72"/>
    </row>
    <row r="19572" spans="1:9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3"/>
        <v>15000</v>
      </c>
      <c r="H19572" s="68" t="s">
        <v>2926</v>
      </c>
      <c r="I19572" s="72"/>
    </row>
    <row r="19573" spans="1:9" hidden="1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3"/>
        <v>146000</v>
      </c>
      <c r="H19573" s="68" t="s">
        <v>546</v>
      </c>
      <c r="I19573" s="72"/>
    </row>
    <row r="19574" spans="1:9" hidden="1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3"/>
        <v>155000</v>
      </c>
      <c r="H19574" s="68" t="s">
        <v>546</v>
      </c>
      <c r="I19574" s="72"/>
    </row>
    <row r="19575" spans="1:9" hidden="1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3"/>
        <v>90000</v>
      </c>
      <c r="H19575" s="68" t="s">
        <v>582</v>
      </c>
      <c r="I19575" s="72"/>
    </row>
    <row r="19576" spans="1:9" hidden="1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3"/>
        <v>60000</v>
      </c>
      <c r="H19576" s="68" t="s">
        <v>759</v>
      </c>
      <c r="I19576" s="258"/>
    </row>
    <row r="19577" spans="1:9" hidden="1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3"/>
        <v>140000</v>
      </c>
      <c r="H19577" s="68" t="s">
        <v>14454</v>
      </c>
      <c r="I19577" s="72"/>
    </row>
    <row r="19578" spans="1:9" hidden="1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3"/>
        <v>40000</v>
      </c>
      <c r="H19578" s="68" t="s">
        <v>977</v>
      </c>
      <c r="I19578" s="72"/>
    </row>
    <row r="19579" spans="1:9" hidden="1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3"/>
        <v>100000</v>
      </c>
      <c r="H19579" s="68" t="s">
        <v>977</v>
      </c>
      <c r="I19579" s="72"/>
    </row>
    <row r="19580" spans="1:9" hidden="1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3"/>
        <v>220000</v>
      </c>
      <c r="H19580" s="68" t="s">
        <v>977</v>
      </c>
      <c r="I19580" s="72"/>
    </row>
    <row r="19581" spans="1:9" hidden="1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3"/>
        <v>100000</v>
      </c>
      <c r="H19581" s="68" t="s">
        <v>977</v>
      </c>
      <c r="I19581" s="72"/>
    </row>
    <row r="19582" spans="1:9" hidden="1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3"/>
        <v>1580000</v>
      </c>
      <c r="H19582" s="68" t="s">
        <v>621</v>
      </c>
      <c r="I19582" s="72" t="s">
        <v>14455</v>
      </c>
    </row>
    <row r="19583" spans="1:9" hidden="1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3"/>
        <v>1680000</v>
      </c>
      <c r="H19583" s="68" t="s">
        <v>14456</v>
      </c>
      <c r="I19583" s="72" t="s">
        <v>14455</v>
      </c>
    </row>
    <row r="19584" spans="1:9" hidden="1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3"/>
        <v>770000</v>
      </c>
      <c r="H19584" s="68" t="s">
        <v>14457</v>
      </c>
      <c r="I19584" s="72" t="s">
        <v>14455</v>
      </c>
    </row>
    <row r="19585" spans="1:9" hidden="1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14455</v>
      </c>
    </row>
    <row r="19586" spans="1:9" hidden="1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hidden="1" x14ac:dyDescent="0.25">
      <c r="A19587" s="59" t="s">
        <v>8166</v>
      </c>
      <c r="B19587" s="78" t="s">
        <v>140</v>
      </c>
      <c r="C19587" s="59" t="s">
        <v>14236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hidden="1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3"/>
        <v>242823</v>
      </c>
      <c r="H19588" s="68" t="s">
        <v>966</v>
      </c>
      <c r="I19588" s="72" t="s">
        <v>9080</v>
      </c>
    </row>
    <row r="19589" spans="1:9" hidden="1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3"/>
        <v>12084</v>
      </c>
      <c r="H19589" s="68" t="s">
        <v>966</v>
      </c>
      <c r="I19589" s="72" t="s">
        <v>9080</v>
      </c>
    </row>
    <row r="19590" spans="1:9" hidden="1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3"/>
        <v>22500</v>
      </c>
      <c r="H19590" s="68" t="s">
        <v>966</v>
      </c>
      <c r="I19590" s="72" t="s">
        <v>9080</v>
      </c>
    </row>
    <row r="19591" spans="1:9" hidden="1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3"/>
        <v>40000</v>
      </c>
      <c r="H19591" s="68" t="s">
        <v>966</v>
      </c>
      <c r="I19591" s="72" t="s">
        <v>9080</v>
      </c>
    </row>
    <row r="19592" spans="1:9" hidden="1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3"/>
        <v>49500</v>
      </c>
      <c r="H19592" s="68" t="s">
        <v>966</v>
      </c>
      <c r="I19592" s="72" t="s">
        <v>9080</v>
      </c>
    </row>
    <row r="19593" spans="1:9" hidden="1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3"/>
        <v>49300</v>
      </c>
      <c r="H19593" s="68" t="s">
        <v>161</v>
      </c>
      <c r="I19593" s="72"/>
    </row>
    <row r="19594" spans="1:9" hidden="1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3"/>
        <v>93000</v>
      </c>
      <c r="H19594" s="68" t="s">
        <v>2211</v>
      </c>
      <c r="I19594" s="72"/>
    </row>
    <row r="19595" spans="1:9" hidden="1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3"/>
        <v>387500</v>
      </c>
      <c r="H19595" s="68" t="s">
        <v>546</v>
      </c>
      <c r="I19595" s="72"/>
    </row>
    <row r="19596" spans="1:9" hidden="1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3"/>
        <v>297500</v>
      </c>
      <c r="H19596" s="68" t="s">
        <v>1089</v>
      </c>
      <c r="I19596" s="68"/>
    </row>
    <row r="19597" spans="1:9" hidden="1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3"/>
        <v>470000</v>
      </c>
      <c r="H19597" s="68" t="s">
        <v>1089</v>
      </c>
      <c r="I19597" s="72"/>
    </row>
    <row r="19598" spans="1:9" hidden="1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3"/>
        <v>77500</v>
      </c>
      <c r="H19598" s="68" t="s">
        <v>2926</v>
      </c>
      <c r="I19598" s="72"/>
    </row>
    <row r="19599" spans="1:9" hidden="1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3"/>
        <v>175000</v>
      </c>
      <c r="H19599" s="68" t="s">
        <v>2926</v>
      </c>
      <c r="I19599" s="72"/>
    </row>
    <row r="19600" spans="1:9" hidden="1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3"/>
        <v>920000</v>
      </c>
      <c r="H19600" s="68" t="s">
        <v>977</v>
      </c>
      <c r="I19600" s="72"/>
    </row>
    <row r="19601" spans="1:9" hidden="1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3"/>
        <v>12084</v>
      </c>
      <c r="H19601" s="68" t="s">
        <v>977</v>
      </c>
      <c r="I19601" s="72"/>
    </row>
    <row r="19602" spans="1:9" hidden="1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3"/>
        <v>49000</v>
      </c>
      <c r="H19602" s="68" t="s">
        <v>503</v>
      </c>
      <c r="I19602" s="72"/>
    </row>
    <row r="19603" spans="1:9" hidden="1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3"/>
        <v>12084</v>
      </c>
      <c r="H19603" s="68" t="s">
        <v>3171</v>
      </c>
      <c r="I19603" s="72" t="s">
        <v>14458</v>
      </c>
    </row>
    <row r="19604" spans="1:9" hidden="1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3"/>
        <v>208134</v>
      </c>
      <c r="H19604" s="68" t="s">
        <v>3171</v>
      </c>
      <c r="I19604" s="72" t="s">
        <v>14458</v>
      </c>
    </row>
    <row r="19605" spans="1:9" hidden="1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3"/>
        <v>297000</v>
      </c>
      <c r="H19605" s="68" t="s">
        <v>3171</v>
      </c>
      <c r="I19605" s="72" t="s">
        <v>14458</v>
      </c>
    </row>
    <row r="19606" spans="1:9" hidden="1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3"/>
        <v>83000</v>
      </c>
      <c r="H19606" s="68" t="s">
        <v>3171</v>
      </c>
      <c r="I19606" s="72" t="s">
        <v>14458</v>
      </c>
    </row>
    <row r="19607" spans="1:9" hidden="1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3"/>
        <v>93000</v>
      </c>
      <c r="H19607" s="68" t="s">
        <v>3171</v>
      </c>
      <c r="I19607" s="72" t="s">
        <v>14458</v>
      </c>
    </row>
    <row r="19608" spans="1:9" hidden="1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3"/>
        <v>39000</v>
      </c>
      <c r="H19608" s="68" t="s">
        <v>3171</v>
      </c>
      <c r="I19608" s="72" t="s">
        <v>14458</v>
      </c>
    </row>
    <row r="19609" spans="1:9" hidden="1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3"/>
        <v>193500</v>
      </c>
      <c r="H19609" s="68" t="s">
        <v>1972</v>
      </c>
      <c r="I19609" s="72" t="s">
        <v>14459</v>
      </c>
    </row>
    <row r="19610" spans="1:9" hidden="1" x14ac:dyDescent="0.25">
      <c r="A19610" s="59" t="s">
        <v>8187</v>
      </c>
      <c r="B19610" s="78" t="s">
        <v>140</v>
      </c>
      <c r="C19610" s="59" t="s">
        <v>14236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14459</v>
      </c>
    </row>
    <row r="19611" spans="1:9" hidden="1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4">F19611*D19611</f>
        <v>40000</v>
      </c>
      <c r="H19611" s="68" t="s">
        <v>1972</v>
      </c>
      <c r="I19611" s="72" t="s">
        <v>14459</v>
      </c>
    </row>
    <row r="19612" spans="1:9" hidden="1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4"/>
        <v>108500</v>
      </c>
      <c r="H19612" s="68" t="s">
        <v>1080</v>
      </c>
      <c r="I19612" s="72" t="s">
        <v>14460</v>
      </c>
    </row>
    <row r="19613" spans="1:9" hidden="1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4"/>
        <v>30000</v>
      </c>
      <c r="H19613" s="68" t="s">
        <v>1080</v>
      </c>
      <c r="I19613" s="72" t="s">
        <v>14460</v>
      </c>
    </row>
    <row r="19614" spans="1:9" hidden="1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4"/>
        <v>297000</v>
      </c>
      <c r="H19614" s="68" t="s">
        <v>1080</v>
      </c>
      <c r="I19614" s="72" t="s">
        <v>14460</v>
      </c>
    </row>
    <row r="19615" spans="1:9" hidden="1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4"/>
        <v>83000</v>
      </c>
      <c r="H19615" s="68" t="s">
        <v>1080</v>
      </c>
      <c r="I19615" s="72" t="s">
        <v>14460</v>
      </c>
    </row>
    <row r="19616" spans="1:9" hidden="1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4"/>
        <v>22000</v>
      </c>
      <c r="H19616" s="68" t="s">
        <v>1080</v>
      </c>
      <c r="I19616" s="72" t="s">
        <v>14460</v>
      </c>
    </row>
    <row r="19617" spans="1:9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4"/>
        <v>9390</v>
      </c>
      <c r="H19617" s="68" t="s">
        <v>1080</v>
      </c>
      <c r="I19617" s="72" t="s">
        <v>14460</v>
      </c>
    </row>
    <row r="19618" spans="1:9" hidden="1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4"/>
        <v>2500</v>
      </c>
      <c r="H19618" s="68" t="s">
        <v>1080</v>
      </c>
      <c r="I19618" s="72" t="s">
        <v>14460</v>
      </c>
    </row>
    <row r="19619" spans="1:9" hidden="1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4"/>
        <v>57000</v>
      </c>
      <c r="H19619" s="68" t="s">
        <v>1080</v>
      </c>
      <c r="I19619" s="72" t="s">
        <v>14460</v>
      </c>
    </row>
    <row r="19620" spans="1:9" hidden="1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4"/>
        <v>12000</v>
      </c>
      <c r="H19620" s="68" t="s">
        <v>1080</v>
      </c>
      <c r="I19620" s="72" t="s">
        <v>14460</v>
      </c>
    </row>
    <row r="19621" spans="1:9" hidden="1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4"/>
        <v>15000</v>
      </c>
      <c r="H19621" s="68" t="s">
        <v>1080</v>
      </c>
      <c r="I19621" s="72" t="s">
        <v>14460</v>
      </c>
    </row>
    <row r="19622" spans="1:9" hidden="1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4"/>
        <v>10000</v>
      </c>
      <c r="H19622" s="68" t="s">
        <v>1080</v>
      </c>
      <c r="I19622" s="72" t="s">
        <v>14460</v>
      </c>
    </row>
    <row r="19623" spans="1:9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14460</v>
      </c>
    </row>
    <row r="19624" spans="1:9" hidden="1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5">F19624*D19624</f>
        <v>30000</v>
      </c>
      <c r="H19624" s="68" t="s">
        <v>4069</v>
      </c>
      <c r="I19624" s="72" t="s">
        <v>14461</v>
      </c>
    </row>
    <row r="19625" spans="1:9" hidden="1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5"/>
        <v>1500000</v>
      </c>
      <c r="H19625" s="68" t="s">
        <v>4069</v>
      </c>
      <c r="I19625" s="72" t="s">
        <v>14461</v>
      </c>
    </row>
    <row r="19626" spans="1:9" hidden="1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5"/>
        <v>670000</v>
      </c>
      <c r="H19626" s="68" t="s">
        <v>4069</v>
      </c>
      <c r="I19626" s="72" t="s">
        <v>14461</v>
      </c>
    </row>
    <row r="19627" spans="1:9" hidden="1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5"/>
        <v>1550000</v>
      </c>
      <c r="H19627" s="68" t="s">
        <v>8228</v>
      </c>
      <c r="I19627" s="72" t="s">
        <v>14461</v>
      </c>
    </row>
    <row r="19628" spans="1:9" hidden="1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5"/>
        <v>1570000</v>
      </c>
      <c r="H19628" s="68" t="s">
        <v>8228</v>
      </c>
      <c r="I19628" s="72" t="s">
        <v>14461</v>
      </c>
    </row>
    <row r="19629" spans="1:9" hidden="1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5"/>
        <v>147500</v>
      </c>
      <c r="H19629" s="68" t="s">
        <v>8194</v>
      </c>
      <c r="I19629" s="72" t="s">
        <v>14462</v>
      </c>
    </row>
    <row r="19630" spans="1:9" hidden="1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5"/>
        <v>365000</v>
      </c>
      <c r="H19630" s="68" t="s">
        <v>8194</v>
      </c>
      <c r="I19630" s="72" t="s">
        <v>14462</v>
      </c>
    </row>
    <row r="19631" spans="1:9" hidden="1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5"/>
        <v>120000</v>
      </c>
      <c r="H19631" s="68" t="s">
        <v>8197</v>
      </c>
      <c r="I19631" s="72" t="s">
        <v>14462</v>
      </c>
    </row>
    <row r="19632" spans="1:9" hidden="1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5"/>
        <v>848000</v>
      </c>
      <c r="H19632" s="68" t="s">
        <v>8197</v>
      </c>
      <c r="I19632" s="72" t="s">
        <v>14462</v>
      </c>
    </row>
    <row r="19633" spans="1:9" hidden="1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5"/>
        <v>422500</v>
      </c>
      <c r="H19633" s="68" t="s">
        <v>8197</v>
      </c>
      <c r="I19633" s="72" t="s">
        <v>14462</v>
      </c>
    </row>
    <row r="19634" spans="1:9" hidden="1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5"/>
        <v>583500</v>
      </c>
      <c r="H19634" s="68" t="s">
        <v>5070</v>
      </c>
      <c r="I19634" s="72" t="s">
        <v>14462</v>
      </c>
    </row>
    <row r="19635" spans="1:9" hidden="1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5"/>
        <v>55000</v>
      </c>
      <c r="H19635" s="68" t="s">
        <v>4069</v>
      </c>
      <c r="I19635" s="72" t="s">
        <v>14462</v>
      </c>
    </row>
    <row r="19636" spans="1:9" hidden="1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14462</v>
      </c>
    </row>
    <row r="19637" spans="1:9" hidden="1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5"/>
        <v>93500</v>
      </c>
      <c r="H19637" s="68" t="s">
        <v>8194</v>
      </c>
      <c r="I19637" s="72" t="s">
        <v>14462</v>
      </c>
    </row>
    <row r="19638" spans="1:9" hidden="1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5"/>
        <v>125000</v>
      </c>
      <c r="H19638" s="84" t="s">
        <v>515</v>
      </c>
      <c r="I19638" s="72"/>
    </row>
    <row r="19639" spans="1:9" hidden="1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5"/>
        <v>175000</v>
      </c>
      <c r="H19639" s="84" t="s">
        <v>515</v>
      </c>
      <c r="I19639" s="72"/>
    </row>
    <row r="19640" spans="1:9" hidden="1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5"/>
        <v>49500</v>
      </c>
      <c r="H19640" s="68" t="s">
        <v>1725</v>
      </c>
      <c r="I19640" s="72"/>
    </row>
    <row r="19641" spans="1:9" hidden="1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5"/>
        <v>94000</v>
      </c>
      <c r="H19641" s="68" t="s">
        <v>759</v>
      </c>
      <c r="I19641" s="72" t="s">
        <v>9080</v>
      </c>
    </row>
    <row r="19642" spans="1:9" hidden="1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5"/>
        <v>22500</v>
      </c>
      <c r="H19642" s="68" t="s">
        <v>759</v>
      </c>
      <c r="I19642" s="72" t="s">
        <v>9080</v>
      </c>
    </row>
    <row r="19643" spans="1:9" hidden="1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5"/>
        <v>40000</v>
      </c>
      <c r="H19643" s="68" t="s">
        <v>759</v>
      </c>
      <c r="I19643" s="72" t="s">
        <v>9080</v>
      </c>
    </row>
    <row r="19644" spans="1:9" hidden="1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5"/>
        <v>182000</v>
      </c>
      <c r="H19644" s="68" t="s">
        <v>759</v>
      </c>
      <c r="I19644" s="72" t="s">
        <v>9080</v>
      </c>
    </row>
    <row r="19645" spans="1:9" hidden="1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5"/>
        <v>193500</v>
      </c>
      <c r="H19645" s="68" t="s">
        <v>759</v>
      </c>
      <c r="I19645" s="72" t="s">
        <v>9080</v>
      </c>
    </row>
    <row r="19646" spans="1:9" hidden="1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5"/>
        <v>208134</v>
      </c>
      <c r="H19646" s="68" t="s">
        <v>759</v>
      </c>
      <c r="I19646" s="72" t="s">
        <v>9080</v>
      </c>
    </row>
    <row r="19647" spans="1:9" hidden="1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5"/>
        <v>49500</v>
      </c>
      <c r="H19647" s="68" t="s">
        <v>759</v>
      </c>
      <c r="I19647" s="72" t="s">
        <v>9080</v>
      </c>
    </row>
    <row r="19648" spans="1:9" hidden="1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5"/>
        <v>85000</v>
      </c>
      <c r="H19648" s="68" t="s">
        <v>759</v>
      </c>
      <c r="I19648" s="72" t="s">
        <v>9080</v>
      </c>
    </row>
    <row r="19649" spans="1:9" hidden="1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5"/>
        <v>25000</v>
      </c>
      <c r="H19649" s="68" t="s">
        <v>759</v>
      </c>
      <c r="I19649" s="72" t="s">
        <v>9080</v>
      </c>
    </row>
    <row r="19650" spans="1:9" hidden="1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5"/>
        <v>12084</v>
      </c>
      <c r="H19650" s="68" t="s">
        <v>759</v>
      </c>
      <c r="I19650" s="72" t="s">
        <v>9080</v>
      </c>
    </row>
    <row r="19651" spans="1:9" hidden="1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5"/>
        <v>2400000</v>
      </c>
      <c r="H19651" s="68" t="s">
        <v>966</v>
      </c>
      <c r="I19651" s="72" t="s">
        <v>9080</v>
      </c>
    </row>
    <row r="19652" spans="1:9" hidden="1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5"/>
        <v>396000</v>
      </c>
      <c r="H19652" s="68" t="s">
        <v>812</v>
      </c>
      <c r="I19652" s="72"/>
    </row>
    <row r="19653" spans="1:9" hidden="1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5"/>
        <v>67500</v>
      </c>
      <c r="H19653" s="68" t="s">
        <v>812</v>
      </c>
      <c r="I19653" s="72"/>
    </row>
    <row r="19654" spans="1:9" hidden="1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5"/>
        <v>411500</v>
      </c>
      <c r="H19654" s="68" t="s">
        <v>812</v>
      </c>
      <c r="I19654" s="72"/>
    </row>
    <row r="19655" spans="1:9" hidden="1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6">F19657*D19657</f>
        <v>1050000</v>
      </c>
      <c r="H19657" s="84" t="s">
        <v>504</v>
      </c>
      <c r="I19657" s="59" t="s">
        <v>14463</v>
      </c>
    </row>
    <row r="19658" spans="1:9" hidden="1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6"/>
        <v>1050000</v>
      </c>
      <c r="H19658" s="84" t="s">
        <v>504</v>
      </c>
      <c r="I19658" s="59" t="s">
        <v>14463</v>
      </c>
    </row>
    <row r="19659" spans="1:9" hidden="1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6"/>
        <v>1050000</v>
      </c>
      <c r="H19659" s="84" t="s">
        <v>504</v>
      </c>
      <c r="I19659" s="59" t="s">
        <v>14463</v>
      </c>
    </row>
    <row r="19660" spans="1:9" hidden="1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6"/>
        <v>1050000</v>
      </c>
      <c r="H19660" s="84" t="s">
        <v>504</v>
      </c>
      <c r="I19660" s="59" t="s">
        <v>14463</v>
      </c>
    </row>
    <row r="19661" spans="1:9" hidden="1" x14ac:dyDescent="0.25">
      <c r="A19661" s="59" t="s">
        <v>8187</v>
      </c>
      <c r="B19661" s="73" t="s">
        <v>1021</v>
      </c>
      <c r="C19661" s="59" t="s">
        <v>14464</v>
      </c>
      <c r="D19661" s="59">
        <v>1</v>
      </c>
      <c r="E19661" s="65" t="s">
        <v>31</v>
      </c>
      <c r="F19661" s="60">
        <v>1050000</v>
      </c>
      <c r="G19661" s="67">
        <f t="shared" si="626"/>
        <v>1050000</v>
      </c>
      <c r="H19661" s="84" t="s">
        <v>504</v>
      </c>
      <c r="I19661" s="59" t="s">
        <v>14463</v>
      </c>
    </row>
    <row r="19662" spans="1:9" hidden="1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6"/>
        <v>65000</v>
      </c>
      <c r="H19662" s="84" t="s">
        <v>504</v>
      </c>
      <c r="I19662" s="59" t="s">
        <v>14463</v>
      </c>
    </row>
    <row r="19663" spans="1:9" hidden="1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6"/>
        <v>24650</v>
      </c>
      <c r="H19663" s="68" t="s">
        <v>887</v>
      </c>
      <c r="I19663" s="72"/>
    </row>
    <row r="19664" spans="1:9" hidden="1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6"/>
        <v>93000</v>
      </c>
      <c r="H19664" s="68" t="s">
        <v>161</v>
      </c>
      <c r="I19664" s="72"/>
    </row>
    <row r="19665" spans="1:9" hidden="1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7">F19670*D19670</f>
        <v>3310484</v>
      </c>
      <c r="H19670" s="68" t="s">
        <v>1174</v>
      </c>
      <c r="I19670" s="72" t="s">
        <v>14465</v>
      </c>
    </row>
    <row r="19671" spans="1:9" hidden="1" x14ac:dyDescent="0.25">
      <c r="A19671" s="59" t="s">
        <v>8213</v>
      </c>
      <c r="B19671" s="62" t="s">
        <v>14466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7"/>
        <v>188000</v>
      </c>
      <c r="H19672" s="68" t="s">
        <v>1571</v>
      </c>
      <c r="I19672" s="72" t="s">
        <v>10402</v>
      </c>
    </row>
    <row r="19673" spans="1:9" hidden="1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7"/>
        <v>40000</v>
      </c>
      <c r="H19673" s="68" t="s">
        <v>1571</v>
      </c>
      <c r="I19673" s="72" t="s">
        <v>10402</v>
      </c>
    </row>
    <row r="19674" spans="1:9" hidden="1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7"/>
        <v>14000</v>
      </c>
      <c r="H19674" s="68" t="s">
        <v>1571</v>
      </c>
      <c r="I19674" s="72" t="s">
        <v>10402</v>
      </c>
    </row>
    <row r="19675" spans="1:9" hidden="1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7"/>
        <v>21562.5</v>
      </c>
      <c r="H19675" s="68" t="s">
        <v>1571</v>
      </c>
      <c r="I19675" s="72" t="s">
        <v>10402</v>
      </c>
    </row>
    <row r="19676" spans="1:9" hidden="1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7"/>
        <v>15500000</v>
      </c>
      <c r="H19676" s="68" t="s">
        <v>947</v>
      </c>
      <c r="I19676" s="72" t="s">
        <v>14467</v>
      </c>
    </row>
    <row r="19677" spans="1:9" hidden="1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7"/>
        <v>50000</v>
      </c>
      <c r="H19677" s="68" t="s">
        <v>14468</v>
      </c>
      <c r="I19677" s="72" t="s">
        <v>14467</v>
      </c>
    </row>
    <row r="19678" spans="1:9" hidden="1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7"/>
        <v>15000</v>
      </c>
      <c r="H19678" s="68" t="s">
        <v>7270</v>
      </c>
      <c r="I19678" s="72"/>
    </row>
    <row r="19679" spans="1:9" hidden="1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7"/>
        <v>69378</v>
      </c>
      <c r="H19679" s="68" t="s">
        <v>7270</v>
      </c>
      <c r="I19679" s="72"/>
    </row>
    <row r="19680" spans="1:9" hidden="1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7"/>
        <v>2000</v>
      </c>
      <c r="H19680" s="68" t="s">
        <v>2926</v>
      </c>
      <c r="I19680" s="72"/>
    </row>
    <row r="19681" spans="1:9" hidden="1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7"/>
        <v>215000</v>
      </c>
      <c r="H19682" s="68" t="s">
        <v>1089</v>
      </c>
      <c r="I19682" s="72"/>
    </row>
    <row r="19683" spans="1:9" hidden="1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7"/>
        <v>350000</v>
      </c>
      <c r="H19683" s="68" t="s">
        <v>587</v>
      </c>
      <c r="I19683" s="72"/>
    </row>
    <row r="19684" spans="1:9" hidden="1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7"/>
        <v>100000</v>
      </c>
      <c r="H19684" s="68" t="s">
        <v>14469</v>
      </c>
      <c r="I19684" s="72" t="s">
        <v>13026</v>
      </c>
    </row>
    <row r="19685" spans="1:9" hidden="1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7"/>
        <v>2400000</v>
      </c>
      <c r="H19685" s="84" t="s">
        <v>759</v>
      </c>
      <c r="I19685" s="258" t="s">
        <v>9080</v>
      </c>
    </row>
    <row r="19686" spans="1:9" hidden="1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7"/>
        <v>1200000</v>
      </c>
      <c r="H19686" s="68" t="s">
        <v>759</v>
      </c>
      <c r="I19686" s="258" t="s">
        <v>9080</v>
      </c>
    </row>
    <row r="19687" spans="1:9" hidden="1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hidden="1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KAWAT 10mtr"/>
        <filter val="Kawat Ayakan Pasir"/>
        <filter val="kawat Kopling"/>
        <filter val="kawat Kuningan"/>
        <filter val="Kawat Las"/>
        <filter val="Kawat Las 3.2"/>
        <filter val="Kawat Las 3.2 mm"/>
        <filter val="Kawat Las 4.0"/>
        <filter val="Kawat Las 4.0 mm"/>
        <filter val="Kawat Las 4.0mm"/>
        <filter val="Kawat Las Acceteline"/>
        <filter val="Kawat Las Aceteline"/>
        <filter val="Kawat Las Karbit"/>
        <filter val="Kawat Las Kuningan"/>
        <filter val="Kawat Las Kuningan 3.0 mm"/>
        <filter val="Kawat Las RB 2.0 mm"/>
        <filter val="Kawat Las RB 2.6"/>
        <filter val="Kawat las RB 2.6 mm"/>
        <filter val="Kawat Las RB 2.6mm"/>
        <filter val="Kawat Las RB 3,2 mm"/>
        <filter val="Kawat Las RB 3,2mm"/>
        <filter val="Kawat Las Rb 3.2"/>
        <filter val="Kawat Las RB 3.2 mm"/>
        <filter val="Kawat Las Rb 3.2mm"/>
        <filter val="kawat las RB 32mm"/>
        <filter val="Kawat Las RB 4 mm"/>
        <filter val="Kawat Las RB 4.0"/>
        <filter val="Kawat Las RB 4.0 (Brilliant) 5Kg"/>
        <filter val="KAWAT LAS RB 4.0 (RJ) 5KG"/>
        <filter val="Kawat Las RB 4.0 mm"/>
        <filter val="kawat Las RB 4.0 mm ( Untuk Las Velg)"/>
        <filter val="Kawat Las RB 4.0 mm (5 KG)"/>
        <filter val="Kawat Las RB 4.0 mm(5KG)"/>
        <filter val="Kawat Las RB 4.0 mm/BRILLIANT"/>
        <filter val="Kawat Las RB 4.0mm"/>
        <filter val="Kawat Las RB 4.0mm (5kg)"/>
        <filter val="Kawat Las Stanlis"/>
        <filter val="Kawat No.10"/>
        <filter val="Kawat RB 4.0 mm"/>
        <filter val="KLEM KAWAT 20mm"/>
        <filter val="KLEM KAWAT 25mm"/>
        <filter val="Klem Selang Kawat 16mm"/>
        <filter val="Screen Mesh 15 Kawat 4mm 2300x800 HOOK"/>
        <filter val="Screen Mesh 28 Kawat 7mm 2300x800 HOOK"/>
        <filter val="Screen mesh 350x80x8mm kawat0,3mm+HOOK"/>
        <filter val="Screen mesh 400x80x15mm kawat0.4mm+HOOK"/>
        <filter val="Screen mesh 430x80x28mm Kawat7mm+HOOK"/>
        <filter val="Screen Mesh 6 Kawat 2.5mm 1900x800 HOOK"/>
        <filter val="Screen Mesh 8 Kawat 3mm 1900x800 HOOK"/>
        <filter val="Wipro kawat Las MIG 0.8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41" activePane="bottomLeft" state="frozen"/>
      <selection activeCell="B19683" sqref="B19683"/>
      <selection pane="bottomLeft" activeCell="C1854" sqref="C185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5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3</v>
      </c>
      <c r="B1" s="889" t="s">
        <v>14489</v>
      </c>
      <c r="C1" s="889"/>
      <c r="D1" s="889"/>
      <c r="E1" s="889"/>
      <c r="F1" s="890"/>
      <c r="G1" s="889"/>
      <c r="H1" s="891"/>
      <c r="I1" s="654"/>
      <c r="J1" s="654"/>
      <c r="K1" s="655"/>
    </row>
    <row r="2" spans="1:11" ht="18.75" x14ac:dyDescent="0.3">
      <c r="A2" s="888"/>
      <c r="B2" s="656" t="s">
        <v>13</v>
      </c>
      <c r="C2" s="657" t="s">
        <v>14</v>
      </c>
      <c r="D2" s="658" t="s">
        <v>15</v>
      </c>
      <c r="E2" s="657"/>
      <c r="F2" s="659" t="s">
        <v>18</v>
      </c>
      <c r="G2" s="657" t="s">
        <v>24</v>
      </c>
      <c r="H2" s="660" t="s">
        <v>14490</v>
      </c>
      <c r="I2" s="661" t="s">
        <v>14491</v>
      </c>
      <c r="J2" s="661" t="s">
        <v>14492</v>
      </c>
      <c r="K2" s="662" t="s">
        <v>14493</v>
      </c>
    </row>
    <row r="3" spans="1:11" x14ac:dyDescent="0.25">
      <c r="A3" s="663">
        <v>1</v>
      </c>
      <c r="B3" s="59" t="s">
        <v>11340</v>
      </c>
      <c r="C3" s="70" t="s">
        <v>14494</v>
      </c>
      <c r="D3" s="64">
        <v>1</v>
      </c>
      <c r="E3" s="65" t="s">
        <v>28</v>
      </c>
      <c r="F3" s="71">
        <v>1275000</v>
      </c>
      <c r="G3" s="84" t="s">
        <v>843</v>
      </c>
      <c r="H3" s="459">
        <v>44621</v>
      </c>
      <c r="I3" s="247" t="s">
        <v>14495</v>
      </c>
      <c r="J3" s="59" t="s">
        <v>14496</v>
      </c>
      <c r="K3" s="76" t="s">
        <v>14497</v>
      </c>
    </row>
    <row r="4" spans="1:11" x14ac:dyDescent="0.25">
      <c r="A4" s="663">
        <v>2</v>
      </c>
      <c r="B4" s="59" t="s">
        <v>11462</v>
      </c>
      <c r="C4" s="59" t="s">
        <v>14498</v>
      </c>
      <c r="D4" s="64">
        <v>1</v>
      </c>
      <c r="E4" s="59" t="s">
        <v>28</v>
      </c>
      <c r="F4" s="102">
        <v>1650000</v>
      </c>
      <c r="G4" s="84" t="s">
        <v>601</v>
      </c>
      <c r="H4" s="459">
        <v>44621</v>
      </c>
      <c r="I4" s="59" t="s">
        <v>14499</v>
      </c>
      <c r="J4" s="59" t="s">
        <v>14500</v>
      </c>
      <c r="K4" s="76" t="s">
        <v>14501</v>
      </c>
    </row>
    <row r="5" spans="1:11" x14ac:dyDescent="0.25">
      <c r="A5" s="663">
        <v>3</v>
      </c>
      <c r="B5" s="59" t="s">
        <v>11462</v>
      </c>
      <c r="C5" s="59" t="s">
        <v>14502</v>
      </c>
      <c r="D5" s="64">
        <v>1</v>
      </c>
      <c r="E5" s="59" t="s">
        <v>31</v>
      </c>
      <c r="F5" s="66">
        <v>1650000</v>
      </c>
      <c r="G5" s="84" t="s">
        <v>601</v>
      </c>
      <c r="H5" s="459">
        <v>44621</v>
      </c>
      <c r="I5" s="59" t="s">
        <v>14503</v>
      </c>
      <c r="K5" s="76" t="s">
        <v>14501</v>
      </c>
    </row>
    <row r="6" spans="1:11" x14ac:dyDescent="0.25">
      <c r="A6" s="663">
        <v>4</v>
      </c>
      <c r="B6" s="73" t="s">
        <v>11346</v>
      </c>
      <c r="C6" s="247" t="s">
        <v>14504</v>
      </c>
      <c r="D6" s="64">
        <v>1</v>
      </c>
      <c r="E6" s="65" t="s">
        <v>28</v>
      </c>
      <c r="F6" s="66">
        <v>1535000</v>
      </c>
      <c r="G6" s="84" t="s">
        <v>601</v>
      </c>
      <c r="H6" s="459">
        <v>44621</v>
      </c>
      <c r="I6" s="59" t="s">
        <v>14505</v>
      </c>
      <c r="K6" s="76" t="s">
        <v>14501</v>
      </c>
    </row>
    <row r="7" spans="1:11" x14ac:dyDescent="0.25">
      <c r="A7" s="663">
        <v>5</v>
      </c>
      <c r="B7" s="73" t="s">
        <v>11346</v>
      </c>
      <c r="C7" s="247" t="s">
        <v>14506</v>
      </c>
      <c r="D7" s="70">
        <v>1</v>
      </c>
      <c r="E7" s="59" t="s">
        <v>31</v>
      </c>
      <c r="F7" s="339">
        <v>1535000</v>
      </c>
      <c r="G7" s="84" t="s">
        <v>601</v>
      </c>
      <c r="H7" s="459">
        <v>44621</v>
      </c>
      <c r="I7" s="59" t="s">
        <v>14507</v>
      </c>
      <c r="K7" s="76" t="s">
        <v>14501</v>
      </c>
    </row>
    <row r="8" spans="1:11" x14ac:dyDescent="0.25">
      <c r="A8" s="663">
        <v>6</v>
      </c>
      <c r="B8" s="59" t="s">
        <v>11340</v>
      </c>
      <c r="C8" s="70" t="s">
        <v>14508</v>
      </c>
      <c r="D8" s="64">
        <v>1</v>
      </c>
      <c r="E8" s="65" t="s">
        <v>28</v>
      </c>
      <c r="F8" s="102">
        <v>1275000</v>
      </c>
      <c r="G8" s="84" t="s">
        <v>3028</v>
      </c>
      <c r="H8" s="459">
        <v>44652</v>
      </c>
      <c r="I8" s="247" t="s">
        <v>14509</v>
      </c>
      <c r="J8" s="59" t="s">
        <v>14496</v>
      </c>
      <c r="K8" s="76" t="s">
        <v>14510</v>
      </c>
    </row>
    <row r="9" spans="1:11" x14ac:dyDescent="0.25">
      <c r="A9" s="663">
        <v>7</v>
      </c>
      <c r="B9" s="59" t="s">
        <v>96</v>
      </c>
      <c r="C9" s="262" t="s">
        <v>11479</v>
      </c>
      <c r="D9" s="64">
        <v>1</v>
      </c>
      <c r="E9" s="65" t="s">
        <v>28</v>
      </c>
      <c r="F9" s="66">
        <v>3097800</v>
      </c>
      <c r="G9" s="84" t="s">
        <v>5875</v>
      </c>
      <c r="H9" s="459">
        <v>44652</v>
      </c>
    </row>
    <row r="10" spans="1:11" x14ac:dyDescent="0.25">
      <c r="A10" s="663">
        <v>8</v>
      </c>
      <c r="B10" s="78" t="s">
        <v>96</v>
      </c>
      <c r="C10" s="85" t="s">
        <v>11481</v>
      </c>
      <c r="D10" s="64">
        <v>1</v>
      </c>
      <c r="E10" s="65" t="s">
        <v>28</v>
      </c>
      <c r="F10" s="66">
        <v>3097800</v>
      </c>
      <c r="G10" s="84" t="s">
        <v>5875</v>
      </c>
      <c r="H10" s="459">
        <v>44652</v>
      </c>
    </row>
    <row r="11" spans="1:11" x14ac:dyDescent="0.25">
      <c r="A11" s="663">
        <v>9</v>
      </c>
      <c r="B11" s="78" t="s">
        <v>96</v>
      </c>
      <c r="C11" s="79" t="s">
        <v>11482</v>
      </c>
      <c r="D11" s="64">
        <v>1</v>
      </c>
      <c r="E11" s="65" t="s">
        <v>28</v>
      </c>
      <c r="F11" s="66">
        <v>3097800</v>
      </c>
      <c r="G11" s="84" t="s">
        <v>506</v>
      </c>
      <c r="H11" s="459">
        <v>44652</v>
      </c>
    </row>
    <row r="12" spans="1:11" x14ac:dyDescent="0.25">
      <c r="A12" s="663">
        <v>10</v>
      </c>
      <c r="B12" s="78" t="s">
        <v>96</v>
      </c>
      <c r="C12" s="59" t="s">
        <v>11483</v>
      </c>
      <c r="D12" s="64">
        <v>1</v>
      </c>
      <c r="E12" s="65" t="s">
        <v>28</v>
      </c>
      <c r="F12" s="66">
        <v>3097800</v>
      </c>
      <c r="G12" s="84" t="s">
        <v>506</v>
      </c>
      <c r="H12" s="459">
        <v>44652</v>
      </c>
    </row>
    <row r="13" spans="1:11" x14ac:dyDescent="0.25">
      <c r="A13" s="663">
        <v>11</v>
      </c>
      <c r="B13" s="78" t="s">
        <v>96</v>
      </c>
      <c r="C13" s="59" t="s">
        <v>11484</v>
      </c>
      <c r="D13" s="64">
        <v>1</v>
      </c>
      <c r="E13" s="65" t="s">
        <v>28</v>
      </c>
      <c r="F13" s="66">
        <v>3097800</v>
      </c>
      <c r="G13" s="84" t="s">
        <v>7068</v>
      </c>
      <c r="H13" s="459">
        <v>44652</v>
      </c>
    </row>
    <row r="14" spans="1:11" x14ac:dyDescent="0.25">
      <c r="A14" s="663">
        <v>12</v>
      </c>
      <c r="B14" s="78" t="s">
        <v>96</v>
      </c>
      <c r="C14" s="59" t="s">
        <v>11485</v>
      </c>
      <c r="D14" s="64">
        <v>1</v>
      </c>
      <c r="E14" s="65" t="s">
        <v>31</v>
      </c>
      <c r="F14" s="66">
        <v>3097800</v>
      </c>
      <c r="G14" s="84" t="s">
        <v>7068</v>
      </c>
      <c r="H14" s="459">
        <v>44652</v>
      </c>
    </row>
    <row r="15" spans="1:11" x14ac:dyDescent="0.25">
      <c r="A15" s="663">
        <v>13</v>
      </c>
      <c r="B15" s="78" t="s">
        <v>4797</v>
      </c>
      <c r="C15" s="59" t="s">
        <v>14511</v>
      </c>
      <c r="D15" s="64">
        <v>1</v>
      </c>
      <c r="E15" s="65" t="s">
        <v>111</v>
      </c>
      <c r="F15" s="88">
        <v>1825000</v>
      </c>
      <c r="G15" s="84" t="s">
        <v>2678</v>
      </c>
      <c r="H15" s="459">
        <v>44713</v>
      </c>
      <c r="I15" s="59" t="s">
        <v>14512</v>
      </c>
      <c r="J15" s="59" t="s">
        <v>14513</v>
      </c>
      <c r="K15" s="76" t="s">
        <v>14514</v>
      </c>
    </row>
    <row r="16" spans="1:11" x14ac:dyDescent="0.25">
      <c r="A16" s="663">
        <v>14</v>
      </c>
      <c r="B16" s="59" t="s">
        <v>4797</v>
      </c>
      <c r="C16" s="59" t="s">
        <v>14515</v>
      </c>
      <c r="D16" s="64">
        <v>1</v>
      </c>
      <c r="E16" s="65" t="s">
        <v>111</v>
      </c>
      <c r="F16" s="71">
        <v>1825000</v>
      </c>
      <c r="G16" s="84" t="s">
        <v>2678</v>
      </c>
      <c r="H16" s="459">
        <v>44713</v>
      </c>
      <c r="I16" s="59" t="s">
        <v>14516</v>
      </c>
      <c r="K16" s="76" t="s">
        <v>14514</v>
      </c>
    </row>
    <row r="17" spans="1:11" x14ac:dyDescent="0.25">
      <c r="A17" s="663">
        <v>15</v>
      </c>
      <c r="B17" s="59" t="s">
        <v>4797</v>
      </c>
      <c r="C17" s="59" t="s">
        <v>14517</v>
      </c>
      <c r="D17" s="64">
        <v>1</v>
      </c>
      <c r="E17" s="65" t="s">
        <v>111</v>
      </c>
      <c r="F17" s="71">
        <v>1825000</v>
      </c>
      <c r="G17" s="84" t="s">
        <v>131</v>
      </c>
      <c r="H17" s="459">
        <v>44713</v>
      </c>
      <c r="I17" s="247" t="s">
        <v>14518</v>
      </c>
    </row>
    <row r="18" spans="1:11" x14ac:dyDescent="0.25">
      <c r="A18" s="663">
        <v>16</v>
      </c>
      <c r="B18" s="59" t="s">
        <v>4797</v>
      </c>
      <c r="C18" s="59" t="s">
        <v>14519</v>
      </c>
      <c r="D18" s="64">
        <v>1</v>
      </c>
      <c r="E18" s="75" t="s">
        <v>66</v>
      </c>
      <c r="F18" s="71">
        <v>1825000</v>
      </c>
      <c r="G18" s="84" t="s">
        <v>131</v>
      </c>
      <c r="H18" s="459">
        <v>44713</v>
      </c>
      <c r="I18" s="59" t="s">
        <v>14520</v>
      </c>
      <c r="J18" s="59" t="s">
        <v>14500</v>
      </c>
      <c r="K18" s="76" t="s">
        <v>14521</v>
      </c>
    </row>
    <row r="19" spans="1:11" x14ac:dyDescent="0.25">
      <c r="A19" s="663">
        <v>17</v>
      </c>
      <c r="B19" s="59" t="s">
        <v>4797</v>
      </c>
      <c r="C19" s="59" t="s">
        <v>14522</v>
      </c>
      <c r="D19" s="64">
        <v>1</v>
      </c>
      <c r="E19" s="264" t="s">
        <v>66</v>
      </c>
      <c r="F19" s="71">
        <v>1825000</v>
      </c>
      <c r="G19" s="84" t="s">
        <v>158</v>
      </c>
      <c r="H19" s="459">
        <v>44743</v>
      </c>
      <c r="I19" s="59" t="s">
        <v>14523</v>
      </c>
      <c r="J19" s="59" t="s">
        <v>14524</v>
      </c>
      <c r="K19" s="412">
        <v>44536</v>
      </c>
    </row>
    <row r="20" spans="1:11" x14ac:dyDescent="0.25">
      <c r="A20" s="663">
        <v>18</v>
      </c>
      <c r="B20" s="59" t="s">
        <v>4797</v>
      </c>
      <c r="C20" s="59" t="s">
        <v>14525</v>
      </c>
      <c r="D20" s="64">
        <v>1</v>
      </c>
      <c r="E20" s="65" t="s">
        <v>66</v>
      </c>
      <c r="F20" s="71">
        <v>1825000</v>
      </c>
      <c r="G20" s="84" t="s">
        <v>158</v>
      </c>
      <c r="H20" s="459">
        <v>44743</v>
      </c>
      <c r="I20" s="247" t="s">
        <v>14526</v>
      </c>
      <c r="J20" s="59" t="s">
        <v>14527</v>
      </c>
    </row>
    <row r="21" spans="1:11" x14ac:dyDescent="0.25">
      <c r="A21" s="663">
        <v>19</v>
      </c>
      <c r="B21" s="59" t="s">
        <v>11340</v>
      </c>
      <c r="C21" s="59" t="s">
        <v>14528</v>
      </c>
      <c r="D21" s="64">
        <v>1</v>
      </c>
      <c r="E21" s="65" t="s">
        <v>28</v>
      </c>
      <c r="F21" s="71">
        <v>1275000</v>
      </c>
      <c r="G21" s="84" t="s">
        <v>1941</v>
      </c>
      <c r="H21" s="459">
        <v>44774</v>
      </c>
      <c r="I21" s="59" t="s">
        <v>14529</v>
      </c>
      <c r="J21" s="59" t="s">
        <v>14496</v>
      </c>
      <c r="K21" s="76" t="s">
        <v>14530</v>
      </c>
    </row>
    <row r="22" spans="1:11" x14ac:dyDescent="0.25">
      <c r="A22" s="663">
        <v>20</v>
      </c>
      <c r="B22" s="59" t="s">
        <v>4797</v>
      </c>
      <c r="C22" s="59" t="s">
        <v>14531</v>
      </c>
      <c r="D22" s="64">
        <v>1</v>
      </c>
      <c r="E22" s="59" t="s">
        <v>66</v>
      </c>
      <c r="F22" s="102">
        <v>1825000</v>
      </c>
      <c r="G22" s="84" t="s">
        <v>759</v>
      </c>
      <c r="H22" s="459">
        <v>44866</v>
      </c>
      <c r="I22" s="59" t="s">
        <v>14532</v>
      </c>
      <c r="J22" s="59" t="s">
        <v>14500</v>
      </c>
      <c r="K22" s="76" t="s">
        <v>14533</v>
      </c>
    </row>
    <row r="23" spans="1:11" x14ac:dyDescent="0.25">
      <c r="A23" s="663">
        <v>21</v>
      </c>
      <c r="B23" s="59" t="s">
        <v>4797</v>
      </c>
      <c r="C23" s="59" t="s">
        <v>14534</v>
      </c>
      <c r="D23" s="59">
        <v>1</v>
      </c>
      <c r="E23" s="65" t="s">
        <v>66</v>
      </c>
      <c r="F23" s="87">
        <v>1825000</v>
      </c>
      <c r="G23" s="84" t="s">
        <v>759</v>
      </c>
      <c r="H23" s="459">
        <v>44866</v>
      </c>
    </row>
    <row r="24" spans="1:11" x14ac:dyDescent="0.25">
      <c r="A24" s="663">
        <v>22</v>
      </c>
      <c r="B24" s="59" t="s">
        <v>4240</v>
      </c>
      <c r="C24" s="59" t="s">
        <v>11531</v>
      </c>
      <c r="D24" s="64">
        <v>1</v>
      </c>
      <c r="E24" s="65" t="s">
        <v>28</v>
      </c>
      <c r="F24" s="102">
        <v>1450000</v>
      </c>
      <c r="G24" s="84" t="s">
        <v>504</v>
      </c>
      <c r="H24" s="459">
        <v>44866</v>
      </c>
      <c r="I24" s="59" t="s">
        <v>14535</v>
      </c>
    </row>
    <row r="25" spans="1:11" x14ac:dyDescent="0.25">
      <c r="A25" s="663">
        <v>23</v>
      </c>
      <c r="B25" s="59" t="s">
        <v>4240</v>
      </c>
      <c r="C25" s="59" t="s">
        <v>11533</v>
      </c>
      <c r="D25" s="64">
        <v>1</v>
      </c>
      <c r="E25" s="65" t="s">
        <v>28</v>
      </c>
      <c r="F25" s="66">
        <v>1450000</v>
      </c>
      <c r="G25" s="84" t="s">
        <v>504</v>
      </c>
      <c r="H25" s="459">
        <v>44866</v>
      </c>
      <c r="I25" s="59" t="s">
        <v>14535</v>
      </c>
    </row>
    <row r="26" spans="1:11" x14ac:dyDescent="0.25">
      <c r="A26" s="663">
        <v>24</v>
      </c>
      <c r="B26" s="59" t="s">
        <v>4240</v>
      </c>
      <c r="C26" s="262" t="s">
        <v>11534</v>
      </c>
      <c r="D26" s="64">
        <v>1</v>
      </c>
      <c r="E26" s="65" t="s">
        <v>28</v>
      </c>
      <c r="F26" s="66">
        <v>1450000</v>
      </c>
      <c r="G26" s="84" t="s">
        <v>504</v>
      </c>
      <c r="H26" s="459">
        <v>44866</v>
      </c>
      <c r="I26" s="59" t="s">
        <v>14535</v>
      </c>
    </row>
    <row r="27" spans="1:11" x14ac:dyDescent="0.25">
      <c r="A27" s="663">
        <v>25</v>
      </c>
      <c r="B27" s="59" t="s">
        <v>4240</v>
      </c>
      <c r="C27" s="85" t="s">
        <v>11535</v>
      </c>
      <c r="D27" s="64">
        <v>1</v>
      </c>
      <c r="E27" s="65" t="s">
        <v>28</v>
      </c>
      <c r="F27" s="66">
        <v>1450000</v>
      </c>
      <c r="G27" s="84" t="s">
        <v>504</v>
      </c>
      <c r="H27" s="459">
        <v>44866</v>
      </c>
      <c r="I27" s="59" t="s">
        <v>14535</v>
      </c>
    </row>
    <row r="28" spans="1:11" x14ac:dyDescent="0.25">
      <c r="A28" s="663">
        <v>26</v>
      </c>
      <c r="B28" s="59" t="s">
        <v>11340</v>
      </c>
      <c r="C28" s="183" t="s">
        <v>11539</v>
      </c>
      <c r="D28" s="64">
        <v>1</v>
      </c>
      <c r="E28" s="59" t="s">
        <v>28</v>
      </c>
      <c r="F28" s="88">
        <v>1275000</v>
      </c>
      <c r="G28" s="84" t="s">
        <v>887</v>
      </c>
      <c r="H28" s="459">
        <v>44896</v>
      </c>
      <c r="I28" s="247" t="s">
        <v>14536</v>
      </c>
      <c r="J28" s="59" t="s">
        <v>14537</v>
      </c>
      <c r="K28" s="412">
        <v>43837</v>
      </c>
    </row>
    <row r="29" spans="1:11" x14ac:dyDescent="0.25">
      <c r="A29" s="663">
        <v>27</v>
      </c>
      <c r="B29" s="59" t="s">
        <v>4797</v>
      </c>
      <c r="C29" s="70" t="s">
        <v>14538</v>
      </c>
      <c r="D29" s="64">
        <v>1</v>
      </c>
      <c r="E29" s="65" t="s">
        <v>28</v>
      </c>
      <c r="F29" s="67">
        <v>1825000</v>
      </c>
      <c r="G29" s="84" t="s">
        <v>1039</v>
      </c>
      <c r="H29" s="459">
        <v>44896</v>
      </c>
      <c r="I29" s="59" t="s">
        <v>14539</v>
      </c>
      <c r="J29" s="59" t="s">
        <v>14500</v>
      </c>
      <c r="K29" s="412">
        <v>44383</v>
      </c>
    </row>
    <row r="30" spans="1:11" x14ac:dyDescent="0.25">
      <c r="A30" s="663">
        <v>28</v>
      </c>
      <c r="B30" s="59" t="s">
        <v>4797</v>
      </c>
      <c r="C30" s="73" t="s">
        <v>14540</v>
      </c>
      <c r="D30" s="64">
        <v>1</v>
      </c>
      <c r="E30" s="65" t="s">
        <v>28</v>
      </c>
      <c r="F30" s="67">
        <v>1825000</v>
      </c>
      <c r="G30" s="84" t="s">
        <v>1039</v>
      </c>
      <c r="H30" s="459">
        <v>44896</v>
      </c>
    </row>
    <row r="31" spans="1:11" x14ac:dyDescent="0.25">
      <c r="A31" s="663">
        <v>29</v>
      </c>
      <c r="B31" s="59" t="s">
        <v>11340</v>
      </c>
      <c r="C31" s="70" t="s">
        <v>11557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14541</v>
      </c>
    </row>
    <row r="32" spans="1:11" x14ac:dyDescent="0.25">
      <c r="A32" s="663">
        <v>30</v>
      </c>
      <c r="B32" s="59" t="s">
        <v>11340</v>
      </c>
      <c r="C32" s="70" t="s">
        <v>11559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14541</v>
      </c>
    </row>
    <row r="33" spans="1:15" x14ac:dyDescent="0.25">
      <c r="A33" s="663">
        <v>31</v>
      </c>
      <c r="B33" s="59" t="s">
        <v>4898</v>
      </c>
      <c r="C33" s="59" t="s">
        <v>11560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14541</v>
      </c>
    </row>
    <row r="34" spans="1:15" x14ac:dyDescent="0.25">
      <c r="A34" s="663">
        <v>32</v>
      </c>
      <c r="B34" s="59" t="s">
        <v>4898</v>
      </c>
      <c r="C34" s="59" t="s">
        <v>11561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14541</v>
      </c>
    </row>
    <row r="35" spans="1:15" x14ac:dyDescent="0.25">
      <c r="A35" s="663">
        <v>33</v>
      </c>
      <c r="B35" s="73" t="s">
        <v>11346</v>
      </c>
      <c r="C35" s="59" t="s">
        <v>11562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14541</v>
      </c>
    </row>
    <row r="36" spans="1:15" x14ac:dyDescent="0.25">
      <c r="A36" s="663">
        <v>34</v>
      </c>
      <c r="B36" s="73" t="s">
        <v>11346</v>
      </c>
      <c r="C36" s="59" t="s">
        <v>11563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14541</v>
      </c>
    </row>
    <row r="37" spans="1:15" x14ac:dyDescent="0.25">
      <c r="A37" s="663">
        <v>35</v>
      </c>
      <c r="B37" s="73" t="s">
        <v>11346</v>
      </c>
      <c r="C37" s="59" t="s">
        <v>11564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14541</v>
      </c>
    </row>
    <row r="38" spans="1:15" x14ac:dyDescent="0.25">
      <c r="A38" s="663">
        <v>36</v>
      </c>
      <c r="B38" s="73" t="s">
        <v>11346</v>
      </c>
      <c r="C38" s="59" t="s">
        <v>11565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14541</v>
      </c>
    </row>
    <row r="39" spans="1:15" x14ac:dyDescent="0.25">
      <c r="A39" s="663">
        <v>37</v>
      </c>
      <c r="B39" s="73" t="s">
        <v>11346</v>
      </c>
      <c r="C39" s="59" t="s">
        <v>11566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14541</v>
      </c>
    </row>
    <row r="40" spans="1:15" x14ac:dyDescent="0.25">
      <c r="A40" s="663">
        <v>38</v>
      </c>
      <c r="B40" s="73" t="s">
        <v>11346</v>
      </c>
      <c r="C40" s="59" t="s">
        <v>11567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14541</v>
      </c>
    </row>
    <row r="41" spans="1:15" x14ac:dyDescent="0.25">
      <c r="A41" s="663">
        <v>39</v>
      </c>
      <c r="B41" s="59" t="s">
        <v>4898</v>
      </c>
      <c r="C41" s="59" t="s">
        <v>14542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14543</v>
      </c>
      <c r="I41" s="247" t="s">
        <v>14544</v>
      </c>
      <c r="J41" s="59" t="s">
        <v>14545</v>
      </c>
      <c r="K41" s="76" t="s">
        <v>14546</v>
      </c>
    </row>
    <row r="42" spans="1:15" x14ac:dyDescent="0.25">
      <c r="A42" s="663">
        <v>40</v>
      </c>
      <c r="B42" s="59" t="s">
        <v>4898</v>
      </c>
      <c r="C42" s="247" t="s">
        <v>14547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14548</v>
      </c>
      <c r="I42" s="247" t="s">
        <v>14549</v>
      </c>
      <c r="K42" s="412">
        <v>44502</v>
      </c>
      <c r="N42">
        <v>8</v>
      </c>
      <c r="O42" t="s">
        <v>14550</v>
      </c>
    </row>
    <row r="43" spans="1:15" x14ac:dyDescent="0.25">
      <c r="A43" s="663">
        <v>41</v>
      </c>
      <c r="B43" s="59" t="s">
        <v>4898</v>
      </c>
      <c r="C43" s="247" t="s">
        <v>14551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14548</v>
      </c>
      <c r="I43" s="247" t="s">
        <v>14552</v>
      </c>
      <c r="K43" s="76" t="s">
        <v>14553</v>
      </c>
    </row>
    <row r="44" spans="1:15" x14ac:dyDescent="0.25">
      <c r="A44" s="663">
        <v>42</v>
      </c>
      <c r="B44" s="59" t="s">
        <v>11599</v>
      </c>
      <c r="C44" s="59" t="s">
        <v>11600</v>
      </c>
      <c r="D44" s="59">
        <v>1</v>
      </c>
      <c r="E44" s="59" t="s">
        <v>28</v>
      </c>
      <c r="F44" s="475">
        <v>1500000</v>
      </c>
      <c r="G44" s="84" t="s">
        <v>1200</v>
      </c>
      <c r="H44" s="84" t="s">
        <v>14548</v>
      </c>
    </row>
    <row r="45" spans="1:15" x14ac:dyDescent="0.25">
      <c r="A45" s="663">
        <v>43</v>
      </c>
      <c r="B45" s="59" t="s">
        <v>11599</v>
      </c>
      <c r="C45" s="59" t="s">
        <v>11601</v>
      </c>
      <c r="D45" s="59">
        <v>1</v>
      </c>
      <c r="E45" s="59" t="s">
        <v>28</v>
      </c>
      <c r="F45" s="475">
        <v>1500000</v>
      </c>
      <c r="G45" s="84" t="s">
        <v>1200</v>
      </c>
      <c r="H45" s="84" t="s">
        <v>14548</v>
      </c>
    </row>
    <row r="46" spans="1:15" x14ac:dyDescent="0.25">
      <c r="A46" s="663">
        <v>44</v>
      </c>
      <c r="B46" s="59" t="s">
        <v>11599</v>
      </c>
      <c r="C46" s="59" t="s">
        <v>11602</v>
      </c>
      <c r="D46" s="59">
        <v>1</v>
      </c>
      <c r="E46" s="59" t="s">
        <v>28</v>
      </c>
      <c r="F46" s="475">
        <v>1500000</v>
      </c>
      <c r="G46" s="84" t="s">
        <v>1200</v>
      </c>
      <c r="H46" s="84" t="s">
        <v>14548</v>
      </c>
    </row>
    <row r="47" spans="1:15" x14ac:dyDescent="0.25">
      <c r="A47" s="663">
        <v>45</v>
      </c>
      <c r="B47" s="59" t="s">
        <v>11599</v>
      </c>
      <c r="C47" s="59" t="s">
        <v>11603</v>
      </c>
      <c r="D47" s="59">
        <v>1</v>
      </c>
      <c r="E47" s="59" t="s">
        <v>28</v>
      </c>
      <c r="F47" s="475">
        <v>1500000</v>
      </c>
      <c r="G47" s="84" t="s">
        <v>1200</v>
      </c>
      <c r="H47" s="84" t="s">
        <v>14548</v>
      </c>
    </row>
    <row r="48" spans="1:15" x14ac:dyDescent="0.25">
      <c r="A48" s="663">
        <v>46</v>
      </c>
      <c r="B48" s="59" t="s">
        <v>11599</v>
      </c>
      <c r="C48" s="59" t="s">
        <v>11604</v>
      </c>
      <c r="D48" s="59">
        <v>1</v>
      </c>
      <c r="E48" s="59" t="s">
        <v>28</v>
      </c>
      <c r="F48" s="475">
        <v>1500000</v>
      </c>
      <c r="G48" s="84" t="s">
        <v>1200</v>
      </c>
      <c r="H48" s="84" t="s">
        <v>14548</v>
      </c>
    </row>
    <row r="49" spans="1:13" x14ac:dyDescent="0.25">
      <c r="A49" s="663">
        <v>47</v>
      </c>
      <c r="B49" s="59" t="s">
        <v>11599</v>
      </c>
      <c r="C49" s="59" t="s">
        <v>11605</v>
      </c>
      <c r="D49" s="59">
        <v>1</v>
      </c>
      <c r="E49" s="59" t="s">
        <v>28</v>
      </c>
      <c r="F49" s="475">
        <v>1500000</v>
      </c>
      <c r="G49" s="84" t="s">
        <v>1200</v>
      </c>
      <c r="H49" s="84" t="s">
        <v>14548</v>
      </c>
    </row>
    <row r="50" spans="1:13" x14ac:dyDescent="0.25">
      <c r="A50" s="663">
        <v>48</v>
      </c>
      <c r="B50" s="59" t="s">
        <v>11599</v>
      </c>
      <c r="C50" s="59" t="s">
        <v>11606</v>
      </c>
      <c r="D50" s="59">
        <v>1</v>
      </c>
      <c r="E50" s="59" t="s">
        <v>28</v>
      </c>
      <c r="F50" s="475">
        <v>1500000</v>
      </c>
      <c r="G50" s="84" t="s">
        <v>1200</v>
      </c>
      <c r="H50" s="84" t="s">
        <v>14548</v>
      </c>
    </row>
    <row r="51" spans="1:13" x14ac:dyDescent="0.25">
      <c r="A51" s="663">
        <v>49</v>
      </c>
      <c r="B51" s="73" t="s">
        <v>11346</v>
      </c>
      <c r="C51" s="59" t="s">
        <v>11607</v>
      </c>
      <c r="D51" s="59">
        <v>1</v>
      </c>
      <c r="E51" s="59" t="s">
        <v>28</v>
      </c>
      <c r="F51" s="475">
        <v>1535000</v>
      </c>
      <c r="G51" s="84" t="s">
        <v>1200</v>
      </c>
      <c r="H51" s="84" t="s">
        <v>14548</v>
      </c>
    </row>
    <row r="52" spans="1:13" x14ac:dyDescent="0.25">
      <c r="A52" s="663">
        <v>50</v>
      </c>
      <c r="B52" s="73" t="s">
        <v>11346</v>
      </c>
      <c r="C52" s="59" t="s">
        <v>14554</v>
      </c>
      <c r="D52" s="59">
        <v>1</v>
      </c>
      <c r="E52" s="59" t="s">
        <v>28</v>
      </c>
      <c r="F52" s="475">
        <v>1535000</v>
      </c>
      <c r="G52" s="84" t="s">
        <v>1200</v>
      </c>
      <c r="H52" s="84" t="s">
        <v>14548</v>
      </c>
    </row>
    <row r="53" spans="1:13" x14ac:dyDescent="0.25">
      <c r="A53" s="663">
        <v>51</v>
      </c>
      <c r="B53" s="73" t="s">
        <v>11346</v>
      </c>
      <c r="C53" s="59" t="s">
        <v>11610</v>
      </c>
      <c r="D53" s="59">
        <v>1</v>
      </c>
      <c r="E53" s="59" t="s">
        <v>28</v>
      </c>
      <c r="F53" s="475">
        <v>1535000</v>
      </c>
      <c r="G53" s="84" t="s">
        <v>1200</v>
      </c>
      <c r="H53" s="84" t="s">
        <v>14548</v>
      </c>
    </row>
    <row r="54" spans="1:13" x14ac:dyDescent="0.25">
      <c r="A54" s="663">
        <v>52</v>
      </c>
      <c r="B54" s="59" t="s">
        <v>4240</v>
      </c>
      <c r="C54" s="59" t="s">
        <v>11590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14548</v>
      </c>
    </row>
    <row r="55" spans="1:13" x14ac:dyDescent="0.25">
      <c r="A55" s="663">
        <v>53</v>
      </c>
      <c r="B55" s="59" t="s">
        <v>4240</v>
      </c>
      <c r="C55" s="59" t="s">
        <v>11591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14548</v>
      </c>
    </row>
    <row r="56" spans="1:13" x14ac:dyDescent="0.25">
      <c r="A56" s="663">
        <v>54</v>
      </c>
      <c r="B56" s="59" t="s">
        <v>4240</v>
      </c>
      <c r="C56" s="70" t="s">
        <v>11592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14548</v>
      </c>
    </row>
    <row r="57" spans="1:13" x14ac:dyDescent="0.25">
      <c r="A57" s="663">
        <v>55</v>
      </c>
      <c r="B57" s="59" t="s">
        <v>4240</v>
      </c>
      <c r="C57" s="474" t="s">
        <v>11593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14548</v>
      </c>
    </row>
    <row r="58" spans="1:13" x14ac:dyDescent="0.25">
      <c r="A58" s="663">
        <v>56</v>
      </c>
      <c r="B58" s="59" t="s">
        <v>4240</v>
      </c>
      <c r="C58" s="59" t="s">
        <v>11594</v>
      </c>
      <c r="D58" s="59">
        <v>1</v>
      </c>
      <c r="E58" s="59" t="s">
        <v>28</v>
      </c>
      <c r="F58" s="475">
        <v>1500000</v>
      </c>
      <c r="G58" s="84" t="s">
        <v>630</v>
      </c>
      <c r="H58" s="84" t="s">
        <v>14548</v>
      </c>
    </row>
    <row r="59" spans="1:13" x14ac:dyDescent="0.25">
      <c r="A59" s="663">
        <v>57</v>
      </c>
      <c r="B59" s="59" t="s">
        <v>4240</v>
      </c>
      <c r="C59" s="70" t="s">
        <v>11595</v>
      </c>
      <c r="D59" s="59">
        <v>1</v>
      </c>
      <c r="E59" s="59" t="s">
        <v>31</v>
      </c>
      <c r="F59" s="475">
        <v>1500000</v>
      </c>
      <c r="G59" s="84" t="s">
        <v>630</v>
      </c>
      <c r="H59" s="84" t="s">
        <v>14548</v>
      </c>
    </row>
    <row r="60" spans="1:13" x14ac:dyDescent="0.25">
      <c r="A60" s="663">
        <v>58</v>
      </c>
      <c r="B60" s="59" t="s">
        <v>4240</v>
      </c>
      <c r="C60" s="59" t="s">
        <v>11596</v>
      </c>
      <c r="D60" s="59">
        <v>1</v>
      </c>
      <c r="E60" s="59" t="s">
        <v>28</v>
      </c>
      <c r="F60" s="475">
        <v>1500000</v>
      </c>
      <c r="G60" s="84" t="s">
        <v>630</v>
      </c>
      <c r="H60" s="84" t="s">
        <v>14548</v>
      </c>
      <c r="L60">
        <v>10</v>
      </c>
      <c r="M60">
        <v>14</v>
      </c>
    </row>
    <row r="61" spans="1:13" x14ac:dyDescent="0.25">
      <c r="A61" s="663">
        <v>59</v>
      </c>
      <c r="B61" s="73" t="s">
        <v>11346</v>
      </c>
      <c r="C61" s="59" t="s">
        <v>11628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14555</v>
      </c>
      <c r="K61" s="76" t="s">
        <v>14556</v>
      </c>
    </row>
    <row r="62" spans="1:13" x14ac:dyDescent="0.25">
      <c r="A62" s="663">
        <v>60</v>
      </c>
      <c r="B62" s="73" t="s">
        <v>11346</v>
      </c>
      <c r="C62" s="59" t="s">
        <v>11629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14557</v>
      </c>
      <c r="K62" s="76" t="s">
        <v>14556</v>
      </c>
    </row>
    <row r="63" spans="1:13" x14ac:dyDescent="0.25">
      <c r="A63" s="663">
        <v>61</v>
      </c>
      <c r="B63" s="59" t="s">
        <v>4316</v>
      </c>
      <c r="C63" s="59" t="s">
        <v>11637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14558</v>
      </c>
      <c r="I63" s="59" t="s">
        <v>14559</v>
      </c>
      <c r="J63" s="59" t="s">
        <v>14560</v>
      </c>
    </row>
    <row r="64" spans="1:13" x14ac:dyDescent="0.25">
      <c r="A64" s="663">
        <v>62</v>
      </c>
      <c r="B64" s="59" t="s">
        <v>96</v>
      </c>
      <c r="C64" s="59" t="s">
        <v>11652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63">
        <v>63</v>
      </c>
      <c r="B65" s="78" t="s">
        <v>96</v>
      </c>
      <c r="C65" s="59" t="s">
        <v>11654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63">
        <v>64</v>
      </c>
      <c r="B66" s="78" t="s">
        <v>96</v>
      </c>
      <c r="C66" s="59" t="s">
        <v>11655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63">
        <v>65</v>
      </c>
      <c r="B67" s="78" t="s">
        <v>96</v>
      </c>
      <c r="C67" s="59" t="s">
        <v>11656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63">
        <v>66</v>
      </c>
      <c r="B68" s="78" t="s">
        <v>96</v>
      </c>
      <c r="C68" s="59" t="s">
        <v>11657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63">
        <v>67</v>
      </c>
      <c r="B69" s="78" t="s">
        <v>96</v>
      </c>
      <c r="C69" s="59" t="s">
        <v>11658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63">
        <v>68</v>
      </c>
      <c r="B70" s="92" t="s">
        <v>11346</v>
      </c>
      <c r="C70" s="59" t="s">
        <v>14561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14562</v>
      </c>
      <c r="J70" s="59" t="s">
        <v>14563</v>
      </c>
      <c r="K70" s="76" t="s">
        <v>14564</v>
      </c>
    </row>
    <row r="71" spans="1:11" x14ac:dyDescent="0.25">
      <c r="A71" s="663">
        <v>69</v>
      </c>
      <c r="B71" s="73" t="s">
        <v>11346</v>
      </c>
      <c r="C71" s="247" t="s">
        <v>14565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14566</v>
      </c>
      <c r="J71" s="59" t="s">
        <v>14567</v>
      </c>
      <c r="K71" s="76" t="s">
        <v>14567</v>
      </c>
    </row>
    <row r="72" spans="1:11" x14ac:dyDescent="0.25">
      <c r="A72" s="663">
        <v>70</v>
      </c>
      <c r="B72" s="59" t="s">
        <v>4898</v>
      </c>
      <c r="C72" s="247" t="s">
        <v>14568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63">
        <v>71</v>
      </c>
      <c r="B73" s="73" t="s">
        <v>11346</v>
      </c>
      <c r="C73" s="70" t="s">
        <v>11688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14569</v>
      </c>
      <c r="J73" s="59" t="s">
        <v>14570</v>
      </c>
    </row>
    <row r="74" spans="1:11" x14ac:dyDescent="0.25">
      <c r="A74" s="663">
        <v>72</v>
      </c>
      <c r="B74" s="73" t="s">
        <v>11346</v>
      </c>
      <c r="C74" s="59" t="s">
        <v>11689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14571</v>
      </c>
      <c r="J74" s="59" t="s">
        <v>62</v>
      </c>
    </row>
    <row r="75" spans="1:11" x14ac:dyDescent="0.25">
      <c r="A75" s="663">
        <v>73</v>
      </c>
      <c r="B75" s="59" t="s">
        <v>4797</v>
      </c>
      <c r="C75" s="59" t="s">
        <v>11698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63">
        <v>74</v>
      </c>
      <c r="B76" s="59" t="s">
        <v>4797</v>
      </c>
      <c r="C76" s="59" t="s">
        <v>11700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63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63">
        <v>76</v>
      </c>
      <c r="B78" s="59" t="s">
        <v>4797</v>
      </c>
      <c r="C78" s="59" t="s">
        <v>14572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14573</v>
      </c>
      <c r="J78" s="59" t="s">
        <v>14513</v>
      </c>
      <c r="K78" s="76" t="s">
        <v>14574</v>
      </c>
    </row>
    <row r="79" spans="1:11" x14ac:dyDescent="0.25">
      <c r="A79" s="663">
        <v>77</v>
      </c>
      <c r="B79" s="59" t="s">
        <v>4797</v>
      </c>
      <c r="C79" s="59" t="s">
        <v>14575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63">
        <v>78</v>
      </c>
      <c r="B80" s="59" t="s">
        <v>4797</v>
      </c>
      <c r="C80" s="59" t="s">
        <v>14576</v>
      </c>
      <c r="D80" s="64">
        <v>1</v>
      </c>
      <c r="E80" s="65" t="s">
        <v>111</v>
      </c>
      <c r="F80" s="71" t="s">
        <v>14577</v>
      </c>
      <c r="G80" s="84" t="s">
        <v>121</v>
      </c>
      <c r="H80" s="84" t="s">
        <v>4645</v>
      </c>
      <c r="I80" s="59" t="s">
        <v>14578</v>
      </c>
      <c r="J80" s="59" t="s">
        <v>14579</v>
      </c>
      <c r="K80" s="412">
        <v>44509</v>
      </c>
    </row>
    <row r="81" spans="1:11" x14ac:dyDescent="0.25">
      <c r="A81" s="663">
        <v>79</v>
      </c>
      <c r="B81" s="59" t="s">
        <v>4797</v>
      </c>
      <c r="C81" s="59" t="s">
        <v>14580</v>
      </c>
      <c r="D81" s="64">
        <v>1</v>
      </c>
      <c r="E81" s="65" t="s">
        <v>111</v>
      </c>
      <c r="F81" s="71" t="s">
        <v>14577</v>
      </c>
      <c r="G81" s="84" t="s">
        <v>121</v>
      </c>
      <c r="H81" s="84" t="s">
        <v>4645</v>
      </c>
      <c r="I81" s="59" t="s">
        <v>14581</v>
      </c>
      <c r="J81" s="59" t="s">
        <v>14582</v>
      </c>
      <c r="K81" s="412">
        <v>44509</v>
      </c>
    </row>
    <row r="82" spans="1:11" x14ac:dyDescent="0.25">
      <c r="A82" s="663">
        <v>80</v>
      </c>
      <c r="B82" s="76" t="s">
        <v>11712</v>
      </c>
      <c r="C82" s="262" t="s">
        <v>11713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63">
        <v>81</v>
      </c>
      <c r="B83" s="76" t="s">
        <v>11712</v>
      </c>
      <c r="C83" s="262" t="s">
        <v>11715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63">
        <v>83</v>
      </c>
      <c r="B84" s="76" t="s">
        <v>11712</v>
      </c>
      <c r="C84" s="262" t="s">
        <v>11716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63">
        <v>84</v>
      </c>
      <c r="B85" s="76" t="s">
        <v>11712</v>
      </c>
      <c r="C85" s="262" t="s">
        <v>11717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63">
        <v>85</v>
      </c>
      <c r="B86" s="76" t="s">
        <v>11712</v>
      </c>
      <c r="C86" s="262" t="s">
        <v>11718</v>
      </c>
      <c r="D86" s="64">
        <v>1</v>
      </c>
      <c r="E86" s="65" t="s">
        <v>31</v>
      </c>
      <c r="F86" s="71">
        <v>3400000</v>
      </c>
      <c r="G86" s="84" t="s">
        <v>14583</v>
      </c>
      <c r="H86" s="84" t="s">
        <v>4679</v>
      </c>
    </row>
    <row r="87" spans="1:11" x14ac:dyDescent="0.25">
      <c r="A87" s="663">
        <v>86</v>
      </c>
      <c r="B87" s="76" t="s">
        <v>11712</v>
      </c>
      <c r="C87" s="247" t="s">
        <v>11719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63">
        <v>87</v>
      </c>
      <c r="B88" s="76" t="s">
        <v>11712</v>
      </c>
      <c r="C88" s="247" t="s">
        <v>11720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63">
        <v>88</v>
      </c>
      <c r="B89" s="76" t="s">
        <v>11712</v>
      </c>
      <c r="C89" s="247" t="s">
        <v>11721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63">
        <v>89</v>
      </c>
      <c r="B90" s="59" t="s">
        <v>4797</v>
      </c>
      <c r="C90" s="59" t="s">
        <v>14584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14585</v>
      </c>
      <c r="J90" s="59" t="s">
        <v>14513</v>
      </c>
      <c r="K90" s="76" t="s">
        <v>14514</v>
      </c>
    </row>
    <row r="91" spans="1:11" x14ac:dyDescent="0.25">
      <c r="A91" s="663">
        <v>90</v>
      </c>
      <c r="B91" s="59" t="s">
        <v>4797</v>
      </c>
      <c r="C91" s="70" t="s">
        <v>14586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63">
        <v>91</v>
      </c>
      <c r="B92" s="59" t="s">
        <v>4797</v>
      </c>
      <c r="C92" s="78" t="s">
        <v>14587</v>
      </c>
      <c r="D92" s="70">
        <v>1</v>
      </c>
      <c r="E92" s="59" t="s">
        <v>111</v>
      </c>
      <c r="F92" s="339" t="s">
        <v>14577</v>
      </c>
      <c r="G92" s="84" t="s">
        <v>1941</v>
      </c>
      <c r="H92" s="84" t="s">
        <v>4687</v>
      </c>
      <c r="I92" s="59" t="s">
        <v>14559</v>
      </c>
      <c r="J92" s="59" t="s">
        <v>14500</v>
      </c>
      <c r="K92" s="76" t="s">
        <v>14588</v>
      </c>
    </row>
    <row r="93" spans="1:11" x14ac:dyDescent="0.25">
      <c r="A93" s="663">
        <v>92</v>
      </c>
      <c r="B93" s="59" t="s">
        <v>4797</v>
      </c>
      <c r="C93" s="59" t="s">
        <v>14589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14590</v>
      </c>
      <c r="J93" s="59" t="s">
        <v>14591</v>
      </c>
    </row>
    <row r="94" spans="1:11" x14ac:dyDescent="0.25">
      <c r="A94" s="663">
        <v>93</v>
      </c>
      <c r="B94" s="59" t="s">
        <v>4797</v>
      </c>
      <c r="C94" s="59" t="s">
        <v>14592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63">
        <v>94</v>
      </c>
      <c r="B95" s="59" t="s">
        <v>4797</v>
      </c>
      <c r="C95" s="59" t="s">
        <v>14593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63">
        <v>95</v>
      </c>
      <c r="B96" s="59" t="s">
        <v>4898</v>
      </c>
      <c r="C96" s="76" t="s">
        <v>14594</v>
      </c>
      <c r="D96" s="64">
        <v>1</v>
      </c>
      <c r="E96" s="65" t="s">
        <v>28</v>
      </c>
      <c r="F96" s="66">
        <v>1270000</v>
      </c>
      <c r="G96" s="84" t="s">
        <v>3394</v>
      </c>
      <c r="H96" s="459">
        <v>44683</v>
      </c>
      <c r="I96" s="247" t="s">
        <v>14595</v>
      </c>
      <c r="J96" s="59" t="s">
        <v>14545</v>
      </c>
      <c r="K96" s="76" t="s">
        <v>14596</v>
      </c>
    </row>
    <row r="97" spans="1:12" x14ac:dyDescent="0.25">
      <c r="A97" s="663">
        <v>96</v>
      </c>
      <c r="B97" s="73" t="s">
        <v>11346</v>
      </c>
      <c r="C97" s="76" t="s">
        <v>14597</v>
      </c>
      <c r="D97" s="64">
        <v>1</v>
      </c>
      <c r="E97" s="59" t="s">
        <v>31</v>
      </c>
      <c r="F97" s="66">
        <v>1535000</v>
      </c>
      <c r="G97" s="84" t="s">
        <v>3461</v>
      </c>
      <c r="H97" s="459">
        <v>44693</v>
      </c>
      <c r="I97" s="247" t="s">
        <v>14598</v>
      </c>
      <c r="J97" s="59" t="s">
        <v>14500</v>
      </c>
      <c r="K97" s="76" t="s">
        <v>3864</v>
      </c>
    </row>
    <row r="98" spans="1:12" x14ac:dyDescent="0.25">
      <c r="A98" s="663">
        <v>97</v>
      </c>
      <c r="B98" s="73" t="s">
        <v>11346</v>
      </c>
      <c r="C98" s="76" t="s">
        <v>14599</v>
      </c>
      <c r="D98" s="64">
        <v>1</v>
      </c>
      <c r="E98" s="65" t="s">
        <v>31</v>
      </c>
      <c r="F98" s="87">
        <v>1535000</v>
      </c>
      <c r="G98" s="84" t="s">
        <v>3461</v>
      </c>
      <c r="H98" s="459">
        <v>44693</v>
      </c>
      <c r="I98" s="247" t="s">
        <v>14600</v>
      </c>
      <c r="J98" s="59" t="s">
        <v>14601</v>
      </c>
      <c r="K98" s="76" t="s">
        <v>3864</v>
      </c>
    </row>
    <row r="99" spans="1:12" x14ac:dyDescent="0.25">
      <c r="A99" s="663">
        <v>98</v>
      </c>
      <c r="B99" s="59" t="s">
        <v>4797</v>
      </c>
      <c r="C99" s="76" t="s">
        <v>14602</v>
      </c>
      <c r="D99" s="64">
        <v>1</v>
      </c>
      <c r="E99" s="65" t="s">
        <v>66</v>
      </c>
      <c r="F99" s="88">
        <v>1825000</v>
      </c>
      <c r="G99" s="84" t="s">
        <v>1035</v>
      </c>
      <c r="H99" s="459">
        <v>44683</v>
      </c>
      <c r="I99" s="59" t="s">
        <v>13450</v>
      </c>
      <c r="J99" s="59" t="s">
        <v>14513</v>
      </c>
      <c r="K99" s="76" t="s">
        <v>14564</v>
      </c>
    </row>
    <row r="100" spans="1:12" x14ac:dyDescent="0.25">
      <c r="A100" s="663">
        <v>99</v>
      </c>
      <c r="B100" s="59" t="s">
        <v>4898</v>
      </c>
      <c r="C100" s="76" t="s">
        <v>14603</v>
      </c>
      <c r="D100" s="64">
        <v>1</v>
      </c>
      <c r="E100" s="65" t="s">
        <v>28</v>
      </c>
      <c r="F100" s="102">
        <v>1270000</v>
      </c>
      <c r="G100" s="84" t="s">
        <v>2148</v>
      </c>
      <c r="H100" s="459">
        <v>44683</v>
      </c>
      <c r="I100" s="247" t="s">
        <v>14604</v>
      </c>
      <c r="J100" s="59" t="s">
        <v>14545</v>
      </c>
      <c r="K100" s="412">
        <v>44385</v>
      </c>
    </row>
    <row r="101" spans="1:12" x14ac:dyDescent="0.25">
      <c r="A101" s="663">
        <v>100</v>
      </c>
      <c r="B101" s="59" t="s">
        <v>4898</v>
      </c>
      <c r="C101" s="59" t="s">
        <v>11793</v>
      </c>
      <c r="D101" s="64">
        <v>1</v>
      </c>
      <c r="E101" s="65" t="s">
        <v>28</v>
      </c>
      <c r="F101" s="66">
        <v>1270000</v>
      </c>
      <c r="G101" s="84" t="s">
        <v>11794</v>
      </c>
      <c r="H101" s="459">
        <v>44775</v>
      </c>
    </row>
    <row r="102" spans="1:12" x14ac:dyDescent="0.25">
      <c r="A102" s="663">
        <v>101</v>
      </c>
      <c r="B102" s="59" t="s">
        <v>4898</v>
      </c>
      <c r="C102" s="59" t="s">
        <v>11795</v>
      </c>
      <c r="D102" s="64">
        <v>1</v>
      </c>
      <c r="E102" s="59" t="s">
        <v>28</v>
      </c>
      <c r="F102" s="66">
        <v>1270000</v>
      </c>
      <c r="G102" s="84" t="s">
        <v>11794</v>
      </c>
      <c r="H102" s="459">
        <v>44775</v>
      </c>
    </row>
    <row r="103" spans="1:12" x14ac:dyDescent="0.25">
      <c r="A103" s="663">
        <v>102</v>
      </c>
      <c r="B103" s="59" t="s">
        <v>4898</v>
      </c>
      <c r="C103" s="59" t="s">
        <v>11796</v>
      </c>
      <c r="D103" s="64">
        <v>1</v>
      </c>
      <c r="E103" s="65" t="s">
        <v>28</v>
      </c>
      <c r="F103" s="87">
        <v>1270000</v>
      </c>
      <c r="G103" s="84" t="s">
        <v>11794</v>
      </c>
      <c r="H103" s="459">
        <v>44775</v>
      </c>
    </row>
    <row r="104" spans="1:12" x14ac:dyDescent="0.25">
      <c r="A104" s="663">
        <v>103</v>
      </c>
      <c r="B104" s="59" t="s">
        <v>4898</v>
      </c>
      <c r="C104" s="59" t="s">
        <v>11797</v>
      </c>
      <c r="D104" s="64">
        <v>1</v>
      </c>
      <c r="E104" s="65" t="s">
        <v>28</v>
      </c>
      <c r="F104" s="88">
        <v>1270000</v>
      </c>
      <c r="G104" s="84" t="s">
        <v>11794</v>
      </c>
      <c r="H104" s="459">
        <v>44775</v>
      </c>
    </row>
    <row r="105" spans="1:12" x14ac:dyDescent="0.25">
      <c r="A105" s="663">
        <v>104</v>
      </c>
      <c r="B105" s="59" t="s">
        <v>4898</v>
      </c>
      <c r="C105" s="59" t="s">
        <v>11798</v>
      </c>
      <c r="D105" s="64">
        <v>1</v>
      </c>
      <c r="E105" s="59" t="s">
        <v>28</v>
      </c>
      <c r="F105" s="102">
        <v>1270000</v>
      </c>
      <c r="G105" s="84" t="s">
        <v>1200</v>
      </c>
      <c r="H105" s="459">
        <v>44806</v>
      </c>
    </row>
    <row r="106" spans="1:12" x14ac:dyDescent="0.25">
      <c r="A106" s="663">
        <v>105</v>
      </c>
      <c r="B106" s="59" t="s">
        <v>4898</v>
      </c>
      <c r="C106" s="59" t="s">
        <v>11800</v>
      </c>
      <c r="D106" s="64">
        <v>1</v>
      </c>
      <c r="E106" s="59" t="s">
        <v>28</v>
      </c>
      <c r="F106" s="66">
        <v>1270000</v>
      </c>
      <c r="G106" s="84" t="s">
        <v>1200</v>
      </c>
      <c r="H106" s="459">
        <v>44806</v>
      </c>
      <c r="L106">
        <v>2</v>
      </c>
    </row>
    <row r="107" spans="1:12" x14ac:dyDescent="0.25">
      <c r="A107" s="663">
        <v>106</v>
      </c>
      <c r="B107" s="73" t="s">
        <v>11346</v>
      </c>
      <c r="C107" s="59" t="s">
        <v>11801</v>
      </c>
      <c r="D107" s="64">
        <v>1</v>
      </c>
      <c r="E107" s="59" t="s">
        <v>28</v>
      </c>
      <c r="F107" s="66">
        <v>1535000</v>
      </c>
      <c r="G107" s="84" t="s">
        <v>1200</v>
      </c>
      <c r="H107" s="459">
        <v>44806</v>
      </c>
    </row>
    <row r="108" spans="1:12" x14ac:dyDescent="0.25">
      <c r="A108" s="663">
        <v>107</v>
      </c>
      <c r="B108" s="73" t="s">
        <v>11346</v>
      </c>
      <c r="C108" s="59" t="s">
        <v>11802</v>
      </c>
      <c r="D108" s="64">
        <v>1</v>
      </c>
      <c r="E108" s="59" t="s">
        <v>28</v>
      </c>
      <c r="F108" s="66">
        <v>1535000</v>
      </c>
      <c r="G108" s="84" t="s">
        <v>1200</v>
      </c>
      <c r="H108" s="459">
        <v>44806</v>
      </c>
    </row>
    <row r="109" spans="1:12" x14ac:dyDescent="0.25">
      <c r="A109" s="663">
        <v>108</v>
      </c>
      <c r="B109" s="73" t="s">
        <v>11346</v>
      </c>
      <c r="C109" s="70" t="s">
        <v>11803</v>
      </c>
      <c r="D109" s="64">
        <v>1</v>
      </c>
      <c r="E109" s="65" t="s">
        <v>28</v>
      </c>
      <c r="F109" s="66">
        <v>1535000</v>
      </c>
      <c r="G109" s="84" t="s">
        <v>1200</v>
      </c>
      <c r="H109" s="459">
        <v>44806</v>
      </c>
    </row>
    <row r="110" spans="1:12" x14ac:dyDescent="0.25">
      <c r="A110" s="663">
        <v>109</v>
      </c>
      <c r="B110" s="73" t="s">
        <v>11346</v>
      </c>
      <c r="C110" s="78" t="s">
        <v>11804</v>
      </c>
      <c r="D110" s="64">
        <v>1</v>
      </c>
      <c r="E110" s="65" t="s">
        <v>31</v>
      </c>
      <c r="F110" s="66">
        <v>1535000</v>
      </c>
      <c r="G110" s="84" t="s">
        <v>1200</v>
      </c>
      <c r="H110" s="459">
        <v>44806</v>
      </c>
    </row>
    <row r="111" spans="1:12" x14ac:dyDescent="0.25">
      <c r="A111" s="663">
        <v>110</v>
      </c>
      <c r="B111" s="73" t="s">
        <v>11346</v>
      </c>
      <c r="C111" s="74" t="s">
        <v>11805</v>
      </c>
      <c r="D111" s="64">
        <v>1</v>
      </c>
      <c r="E111" s="65" t="s">
        <v>31</v>
      </c>
      <c r="F111" s="66">
        <v>1535000</v>
      </c>
      <c r="G111" s="84" t="s">
        <v>1200</v>
      </c>
      <c r="H111" s="459">
        <v>44806</v>
      </c>
    </row>
    <row r="112" spans="1:12" x14ac:dyDescent="0.25">
      <c r="A112" s="663">
        <v>111</v>
      </c>
      <c r="B112" s="73" t="s">
        <v>11346</v>
      </c>
      <c r="C112" s="262" t="s">
        <v>11806</v>
      </c>
      <c r="D112" s="64">
        <v>1</v>
      </c>
      <c r="E112" s="65" t="s">
        <v>28</v>
      </c>
      <c r="F112" s="66">
        <v>1535000</v>
      </c>
      <c r="G112" s="84" t="s">
        <v>1200</v>
      </c>
      <c r="H112" s="459">
        <v>44806</v>
      </c>
    </row>
    <row r="113" spans="1:11" x14ac:dyDescent="0.25">
      <c r="A113" s="663">
        <v>112</v>
      </c>
      <c r="B113" s="59" t="s">
        <v>4797</v>
      </c>
      <c r="C113" s="79" t="s">
        <v>14605</v>
      </c>
      <c r="D113" s="64">
        <v>1</v>
      </c>
      <c r="E113" s="65" t="s">
        <v>31</v>
      </c>
      <c r="F113" s="66">
        <v>1900000</v>
      </c>
      <c r="G113" s="84" t="s">
        <v>1035</v>
      </c>
      <c r="H113" s="459">
        <v>44775</v>
      </c>
    </row>
    <row r="114" spans="1:11" x14ac:dyDescent="0.25">
      <c r="A114" s="663">
        <v>113</v>
      </c>
      <c r="B114" s="73" t="s">
        <v>11346</v>
      </c>
      <c r="C114" s="74" t="s">
        <v>11823</v>
      </c>
      <c r="D114" s="70">
        <v>1</v>
      </c>
      <c r="E114" s="65" t="s">
        <v>28</v>
      </c>
      <c r="F114" s="66">
        <v>1535000</v>
      </c>
      <c r="G114" s="84" t="s">
        <v>1937</v>
      </c>
      <c r="H114" s="459">
        <v>44897</v>
      </c>
    </row>
    <row r="115" spans="1:11" x14ac:dyDescent="0.25">
      <c r="A115" s="663">
        <v>114</v>
      </c>
      <c r="B115" s="73" t="s">
        <v>11346</v>
      </c>
      <c r="C115" s="59" t="s">
        <v>11825</v>
      </c>
      <c r="D115" s="70">
        <v>1</v>
      </c>
      <c r="E115" s="65" t="s">
        <v>28</v>
      </c>
      <c r="F115" s="66">
        <v>1535000</v>
      </c>
      <c r="G115" s="84" t="s">
        <v>1937</v>
      </c>
      <c r="H115" s="459">
        <v>44897</v>
      </c>
    </row>
    <row r="116" spans="1:11" x14ac:dyDescent="0.25">
      <c r="A116" s="663">
        <v>115</v>
      </c>
      <c r="B116" s="59" t="s">
        <v>4797</v>
      </c>
      <c r="C116" s="59" t="s">
        <v>14606</v>
      </c>
      <c r="D116" s="64">
        <v>1</v>
      </c>
      <c r="E116" s="65" t="s">
        <v>31</v>
      </c>
      <c r="F116" s="66">
        <v>1900000</v>
      </c>
      <c r="G116" s="84" t="s">
        <v>158</v>
      </c>
      <c r="H116" s="459">
        <v>44897</v>
      </c>
    </row>
    <row r="117" spans="1:11" x14ac:dyDescent="0.25">
      <c r="A117" s="663">
        <v>116</v>
      </c>
      <c r="B117" s="59" t="s">
        <v>4797</v>
      </c>
      <c r="C117" s="59" t="s">
        <v>14606</v>
      </c>
      <c r="D117" s="64">
        <v>1</v>
      </c>
      <c r="E117" s="65" t="s">
        <v>31</v>
      </c>
      <c r="F117" s="66">
        <v>1900000</v>
      </c>
      <c r="G117" s="84" t="s">
        <v>158</v>
      </c>
      <c r="H117" s="459">
        <v>44897</v>
      </c>
    </row>
    <row r="118" spans="1:11" x14ac:dyDescent="0.25">
      <c r="A118" s="663">
        <v>117</v>
      </c>
      <c r="B118" s="59" t="s">
        <v>4797</v>
      </c>
      <c r="C118" s="59" t="s">
        <v>14607</v>
      </c>
      <c r="D118" s="64">
        <v>1</v>
      </c>
      <c r="E118" s="65" t="s">
        <v>66</v>
      </c>
      <c r="F118" s="66">
        <v>1900000</v>
      </c>
      <c r="G118" s="84" t="s">
        <v>1941</v>
      </c>
      <c r="H118" s="459">
        <v>44897</v>
      </c>
    </row>
    <row r="119" spans="1:11" x14ac:dyDescent="0.25">
      <c r="A119" s="663">
        <v>118</v>
      </c>
      <c r="B119" s="59" t="s">
        <v>4797</v>
      </c>
      <c r="C119" s="59" t="s">
        <v>14608</v>
      </c>
      <c r="D119" s="64">
        <v>1</v>
      </c>
      <c r="E119" s="65" t="s">
        <v>11837</v>
      </c>
      <c r="F119" s="66">
        <v>1900000</v>
      </c>
      <c r="G119" s="84" t="s">
        <v>1941</v>
      </c>
      <c r="H119" s="459">
        <v>44897</v>
      </c>
    </row>
    <row r="120" spans="1:11" x14ac:dyDescent="0.25">
      <c r="A120" s="663">
        <v>119</v>
      </c>
      <c r="B120" s="59" t="s">
        <v>96</v>
      </c>
      <c r="C120" s="59" t="s">
        <v>11829</v>
      </c>
      <c r="D120" s="64">
        <v>1</v>
      </c>
      <c r="E120" s="65" t="s">
        <v>28</v>
      </c>
      <c r="F120" s="66">
        <v>3097800</v>
      </c>
      <c r="G120" s="67" t="s">
        <v>14609</v>
      </c>
      <c r="H120" s="459">
        <v>44897</v>
      </c>
    </row>
    <row r="121" spans="1:11" x14ac:dyDescent="0.25">
      <c r="A121" s="663">
        <v>120</v>
      </c>
      <c r="B121" s="78" t="s">
        <v>96</v>
      </c>
      <c r="C121" s="59" t="s">
        <v>11830</v>
      </c>
      <c r="D121" s="64">
        <v>1</v>
      </c>
      <c r="E121" s="65" t="s">
        <v>28</v>
      </c>
      <c r="F121" s="66">
        <v>3097800</v>
      </c>
      <c r="G121" s="67" t="s">
        <v>14609</v>
      </c>
      <c r="H121" s="459">
        <v>44897</v>
      </c>
    </row>
    <row r="122" spans="1:11" x14ac:dyDescent="0.25">
      <c r="A122" s="663">
        <v>121</v>
      </c>
      <c r="B122" s="78" t="s">
        <v>4898</v>
      </c>
      <c r="C122" s="59" t="s">
        <v>14610</v>
      </c>
      <c r="D122" s="64">
        <v>1</v>
      </c>
      <c r="E122" s="65" t="s">
        <v>28</v>
      </c>
      <c r="F122" s="66">
        <v>1270000</v>
      </c>
      <c r="G122" s="84" t="s">
        <v>554</v>
      </c>
      <c r="H122" s="459">
        <v>44897</v>
      </c>
      <c r="I122" s="247" t="s">
        <v>14611</v>
      </c>
      <c r="J122" s="59" t="s">
        <v>14496</v>
      </c>
      <c r="K122" s="76" t="s">
        <v>14612</v>
      </c>
    </row>
    <row r="123" spans="1:11" x14ac:dyDescent="0.25">
      <c r="A123" s="663">
        <v>122</v>
      </c>
      <c r="B123" s="73" t="s">
        <v>11346</v>
      </c>
      <c r="C123" s="74" t="s">
        <v>14613</v>
      </c>
      <c r="D123" s="64">
        <v>1</v>
      </c>
      <c r="E123" s="65" t="s">
        <v>31</v>
      </c>
      <c r="F123" s="66">
        <v>1535000</v>
      </c>
      <c r="G123" s="84" t="s">
        <v>1937</v>
      </c>
      <c r="H123" s="459">
        <v>44897</v>
      </c>
      <c r="I123" s="247" t="s">
        <v>14614</v>
      </c>
      <c r="J123" s="59" t="s">
        <v>14500</v>
      </c>
      <c r="K123" s="412">
        <v>44449</v>
      </c>
    </row>
    <row r="124" spans="1:11" x14ac:dyDescent="0.25">
      <c r="A124" s="663">
        <v>123</v>
      </c>
      <c r="B124" s="73" t="s">
        <v>11346</v>
      </c>
      <c r="C124" s="59" t="s">
        <v>14615</v>
      </c>
      <c r="D124" s="64">
        <v>1</v>
      </c>
      <c r="E124" s="65" t="s">
        <v>28</v>
      </c>
      <c r="F124" s="66">
        <v>1535000</v>
      </c>
      <c r="G124" s="84" t="s">
        <v>1937</v>
      </c>
      <c r="H124" s="459">
        <v>44897</v>
      </c>
      <c r="I124" s="247" t="s">
        <v>14616</v>
      </c>
      <c r="J124" s="59" t="s">
        <v>14617</v>
      </c>
      <c r="K124" s="412">
        <v>44449</v>
      </c>
    </row>
    <row r="125" spans="1:11" x14ac:dyDescent="0.25">
      <c r="A125" s="663">
        <v>124</v>
      </c>
      <c r="B125" s="59" t="s">
        <v>4898</v>
      </c>
      <c r="C125" s="262" t="s">
        <v>14618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14619</v>
      </c>
      <c r="J125" s="59" t="s">
        <v>14496</v>
      </c>
      <c r="K125" s="76" t="s">
        <v>14620</v>
      </c>
    </row>
    <row r="126" spans="1:11" x14ac:dyDescent="0.25">
      <c r="A126" s="663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63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63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63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63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63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63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63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63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63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63">
        <v>135</v>
      </c>
      <c r="B136" s="59" t="s">
        <v>40</v>
      </c>
      <c r="C136" s="59" t="s">
        <v>11865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14513</v>
      </c>
    </row>
    <row r="137" spans="1:13" x14ac:dyDescent="0.25">
      <c r="A137" s="663">
        <v>136</v>
      </c>
      <c r="B137" s="78" t="s">
        <v>40</v>
      </c>
      <c r="C137" s="59" t="s">
        <v>11866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63">
        <v>137</v>
      </c>
      <c r="B138" s="78" t="s">
        <v>4898</v>
      </c>
      <c r="C138" s="59" t="s">
        <v>14621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14622</v>
      </c>
    </row>
    <row r="139" spans="1:13" x14ac:dyDescent="0.25">
      <c r="A139" s="663">
        <v>138</v>
      </c>
      <c r="B139" s="73" t="s">
        <v>11346</v>
      </c>
      <c r="C139" s="59" t="s">
        <v>14623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14624</v>
      </c>
      <c r="J139" s="59" t="s">
        <v>14513</v>
      </c>
      <c r="K139" s="76" t="s">
        <v>14625</v>
      </c>
    </row>
    <row r="140" spans="1:13" x14ac:dyDescent="0.25">
      <c r="A140" s="663">
        <v>139</v>
      </c>
      <c r="B140" s="73" t="s">
        <v>11346</v>
      </c>
      <c r="C140" s="59" t="s">
        <v>14626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14627</v>
      </c>
      <c r="J140" s="59" t="s">
        <v>14513</v>
      </c>
      <c r="K140" s="76" t="s">
        <v>14625</v>
      </c>
    </row>
    <row r="141" spans="1:13" x14ac:dyDescent="0.25">
      <c r="A141" s="663">
        <v>140</v>
      </c>
      <c r="B141" s="59" t="s">
        <v>4797</v>
      </c>
      <c r="C141" s="59" t="s">
        <v>14628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14629</v>
      </c>
      <c r="J141" s="59" t="s">
        <v>14513</v>
      </c>
      <c r="K141" s="76" t="s">
        <v>14630</v>
      </c>
    </row>
    <row r="142" spans="1:13" x14ac:dyDescent="0.25">
      <c r="A142" s="663">
        <v>141</v>
      </c>
      <c r="B142" s="59" t="s">
        <v>4797</v>
      </c>
      <c r="C142" s="59" t="s">
        <v>14631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14559</v>
      </c>
      <c r="J142" s="59" t="s">
        <v>14601</v>
      </c>
      <c r="K142" s="76" t="s">
        <v>14630</v>
      </c>
    </row>
    <row r="143" spans="1:13" x14ac:dyDescent="0.25">
      <c r="A143" s="663">
        <v>142</v>
      </c>
      <c r="B143" s="59" t="s">
        <v>4898</v>
      </c>
      <c r="C143" s="70" t="s">
        <v>14632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14633</v>
      </c>
      <c r="J143" s="59" t="s">
        <v>14496</v>
      </c>
      <c r="K143" s="412">
        <v>44348</v>
      </c>
    </row>
    <row r="144" spans="1:13" x14ac:dyDescent="0.25">
      <c r="A144" s="663">
        <v>143</v>
      </c>
      <c r="B144" s="59" t="s">
        <v>4898</v>
      </c>
      <c r="C144" s="70" t="s">
        <v>14634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14635</v>
      </c>
      <c r="J144" s="59" t="s">
        <v>14500</v>
      </c>
      <c r="K144" s="412">
        <v>44292</v>
      </c>
    </row>
    <row r="145" spans="1:11" x14ac:dyDescent="0.25">
      <c r="A145" s="663">
        <v>144</v>
      </c>
      <c r="B145" s="59" t="s">
        <v>4797</v>
      </c>
      <c r="C145" s="59" t="s">
        <v>14636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63">
        <v>145</v>
      </c>
      <c r="B146" s="59" t="s">
        <v>4797</v>
      </c>
      <c r="C146" s="59" t="s">
        <v>14637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63">
        <v>146</v>
      </c>
      <c r="B147" s="73" t="s">
        <v>11346</v>
      </c>
      <c r="C147" s="59" t="s">
        <v>14638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14639</v>
      </c>
      <c r="J147" s="59" t="s">
        <v>14640</v>
      </c>
      <c r="K147" s="76" t="s">
        <v>14641</v>
      </c>
    </row>
    <row r="148" spans="1:11" x14ac:dyDescent="0.25">
      <c r="A148" s="663">
        <v>147</v>
      </c>
      <c r="B148" s="73" t="s">
        <v>11346</v>
      </c>
      <c r="C148" s="59" t="s">
        <v>14642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14643</v>
      </c>
      <c r="J148" s="59" t="s">
        <v>14537</v>
      </c>
      <c r="K148" s="76" t="s">
        <v>14641</v>
      </c>
    </row>
    <row r="149" spans="1:11" x14ac:dyDescent="0.25">
      <c r="A149" s="663">
        <v>148</v>
      </c>
      <c r="B149" s="59" t="s">
        <v>4797</v>
      </c>
      <c r="C149" s="113" t="s">
        <v>14644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63">
        <v>149</v>
      </c>
      <c r="B150" s="59" t="s">
        <v>4898</v>
      </c>
      <c r="C150" s="70" t="s">
        <v>14645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14646</v>
      </c>
      <c r="J150" s="59" t="s">
        <v>14647</v>
      </c>
      <c r="K150" s="76" t="s">
        <v>4927</v>
      </c>
    </row>
    <row r="151" spans="1:11" x14ac:dyDescent="0.25">
      <c r="A151" s="663">
        <v>150</v>
      </c>
      <c r="B151" s="59" t="s">
        <v>4797</v>
      </c>
      <c r="C151" s="59" t="s">
        <v>14648</v>
      </c>
      <c r="D151" s="64">
        <v>1</v>
      </c>
      <c r="E151" s="65" t="s">
        <v>66</v>
      </c>
      <c r="F151" s="61">
        <v>1900000</v>
      </c>
      <c r="G151" s="84" t="s">
        <v>139</v>
      </c>
      <c r="H151" s="459">
        <v>44564</v>
      </c>
    </row>
    <row r="152" spans="1:11" x14ac:dyDescent="0.25">
      <c r="A152" s="663">
        <v>151</v>
      </c>
      <c r="B152" s="341" t="s">
        <v>4898</v>
      </c>
      <c r="C152" s="347" t="s">
        <v>11951</v>
      </c>
      <c r="D152" s="342">
        <v>1</v>
      </c>
      <c r="E152" s="404" t="s">
        <v>31</v>
      </c>
      <c r="F152" s="477">
        <v>1320000</v>
      </c>
      <c r="G152" s="84" t="s">
        <v>502</v>
      </c>
      <c r="H152" s="459">
        <v>44564</v>
      </c>
      <c r="I152" s="247" t="s">
        <v>14649</v>
      </c>
      <c r="J152" s="59" t="s">
        <v>14496</v>
      </c>
      <c r="K152" s="412">
        <v>44298</v>
      </c>
    </row>
    <row r="153" spans="1:11" x14ac:dyDescent="0.25">
      <c r="A153" s="663">
        <v>152</v>
      </c>
      <c r="B153" s="73" t="s">
        <v>11346</v>
      </c>
      <c r="C153" s="59" t="s">
        <v>14650</v>
      </c>
      <c r="D153" s="64">
        <v>1</v>
      </c>
      <c r="E153" s="65" t="s">
        <v>31</v>
      </c>
      <c r="F153" s="61">
        <v>1535000</v>
      </c>
      <c r="G153" s="84" t="s">
        <v>3171</v>
      </c>
      <c r="H153" s="459">
        <v>44564</v>
      </c>
      <c r="I153" s="247" t="s">
        <v>14651</v>
      </c>
      <c r="J153" s="59" t="s">
        <v>14500</v>
      </c>
      <c r="K153" s="412">
        <v>44510</v>
      </c>
    </row>
    <row r="154" spans="1:11" x14ac:dyDescent="0.25">
      <c r="A154" s="663">
        <v>153</v>
      </c>
      <c r="B154" s="59" t="s">
        <v>11955</v>
      </c>
      <c r="C154" s="59" t="s">
        <v>14652</v>
      </c>
      <c r="D154" s="80">
        <v>1</v>
      </c>
      <c r="E154" s="65" t="s">
        <v>31</v>
      </c>
      <c r="F154" s="209">
        <v>1545000</v>
      </c>
      <c r="G154" s="84" t="s">
        <v>3171</v>
      </c>
      <c r="H154" s="459">
        <v>44564</v>
      </c>
      <c r="I154" s="247" t="s">
        <v>14653</v>
      </c>
      <c r="K154" s="412">
        <v>44510</v>
      </c>
    </row>
    <row r="155" spans="1:11" x14ac:dyDescent="0.25">
      <c r="A155" s="663">
        <v>154</v>
      </c>
      <c r="B155" s="59" t="s">
        <v>4898</v>
      </c>
      <c r="C155" s="70" t="s">
        <v>14654</v>
      </c>
      <c r="D155" s="64">
        <v>1</v>
      </c>
      <c r="E155" s="65" t="s">
        <v>31</v>
      </c>
      <c r="F155" s="102">
        <v>1320000</v>
      </c>
      <c r="G155" s="84" t="s">
        <v>121</v>
      </c>
      <c r="H155" s="459">
        <v>44564</v>
      </c>
    </row>
    <row r="156" spans="1:11" x14ac:dyDescent="0.25">
      <c r="A156" s="663">
        <v>155</v>
      </c>
      <c r="B156" s="59" t="s">
        <v>40</v>
      </c>
      <c r="C156" s="59" t="s">
        <v>11977</v>
      </c>
      <c r="D156" s="64">
        <v>1</v>
      </c>
      <c r="E156" s="65" t="s">
        <v>31</v>
      </c>
      <c r="F156" s="88">
        <v>3419999</v>
      </c>
      <c r="G156" s="84" t="s">
        <v>6559</v>
      </c>
      <c r="H156" s="459">
        <v>44654</v>
      </c>
    </row>
    <row r="157" spans="1:11" x14ac:dyDescent="0.25">
      <c r="A157" s="663">
        <v>156</v>
      </c>
      <c r="B157" s="78" t="s">
        <v>40</v>
      </c>
      <c r="C157" s="59" t="s">
        <v>11978</v>
      </c>
      <c r="D157" s="64">
        <v>1</v>
      </c>
      <c r="E157" s="65" t="s">
        <v>31</v>
      </c>
      <c r="F157" s="71">
        <v>3419999</v>
      </c>
      <c r="G157" s="84" t="s">
        <v>6559</v>
      </c>
      <c r="H157" s="459">
        <v>44654</v>
      </c>
    </row>
    <row r="158" spans="1:11" x14ac:dyDescent="0.25">
      <c r="A158" s="663">
        <v>157</v>
      </c>
      <c r="B158" s="78" t="s">
        <v>4898</v>
      </c>
      <c r="C158" s="59" t="s">
        <v>14655</v>
      </c>
      <c r="D158" s="80">
        <v>1</v>
      </c>
      <c r="E158" s="264" t="s">
        <v>31</v>
      </c>
      <c r="F158" s="71">
        <v>1320000</v>
      </c>
      <c r="G158" s="258" t="s">
        <v>1725</v>
      </c>
      <c r="H158" s="458">
        <v>44654</v>
      </c>
      <c r="I158" s="247" t="s">
        <v>14656</v>
      </c>
      <c r="J158" s="59" t="s">
        <v>14496</v>
      </c>
      <c r="K158" s="76" t="s">
        <v>14501</v>
      </c>
    </row>
    <row r="159" spans="1:11" x14ac:dyDescent="0.25">
      <c r="A159" s="663">
        <v>158</v>
      </c>
      <c r="B159" s="73" t="s">
        <v>11346</v>
      </c>
      <c r="C159" s="74" t="s">
        <v>14657</v>
      </c>
      <c r="D159" s="80">
        <v>1</v>
      </c>
      <c r="E159" s="65" t="s">
        <v>31</v>
      </c>
      <c r="F159" s="209">
        <v>1535000</v>
      </c>
      <c r="G159" s="258" t="s">
        <v>1725</v>
      </c>
      <c r="H159" s="458">
        <v>44654</v>
      </c>
      <c r="I159" s="247" t="s">
        <v>14658</v>
      </c>
      <c r="J159" s="59" t="s">
        <v>14500</v>
      </c>
      <c r="K159" s="412">
        <v>44450</v>
      </c>
    </row>
    <row r="160" spans="1:11" x14ac:dyDescent="0.25">
      <c r="A160" s="663">
        <v>159</v>
      </c>
      <c r="B160" s="73" t="s">
        <v>11346</v>
      </c>
      <c r="C160" s="74" t="s">
        <v>14659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8">
        <v>44654</v>
      </c>
    </row>
    <row r="161" spans="1:13" x14ac:dyDescent="0.25">
      <c r="A161" s="663">
        <v>160</v>
      </c>
      <c r="B161" s="73" t="s">
        <v>11346</v>
      </c>
      <c r="C161" s="59" t="s">
        <v>14660</v>
      </c>
      <c r="D161" s="70">
        <v>1</v>
      </c>
      <c r="E161" s="59" t="s">
        <v>31</v>
      </c>
      <c r="F161" s="209">
        <v>1535000</v>
      </c>
      <c r="G161" s="84" t="s">
        <v>843</v>
      </c>
      <c r="H161" s="459">
        <v>44654</v>
      </c>
      <c r="I161" s="59">
        <v>504204</v>
      </c>
      <c r="K161" s="412">
        <v>44661</v>
      </c>
    </row>
    <row r="162" spans="1:13" x14ac:dyDescent="0.25">
      <c r="A162" s="663">
        <v>161</v>
      </c>
      <c r="B162" s="73" t="s">
        <v>11346</v>
      </c>
      <c r="C162" s="59" t="s">
        <v>14661</v>
      </c>
      <c r="D162" s="70">
        <v>1</v>
      </c>
      <c r="E162" s="59" t="s">
        <v>31</v>
      </c>
      <c r="F162" s="209">
        <v>1535000</v>
      </c>
      <c r="G162" s="84" t="s">
        <v>843</v>
      </c>
      <c r="H162" s="459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63">
        <v>162</v>
      </c>
      <c r="B163" s="59" t="s">
        <v>4797</v>
      </c>
      <c r="C163" s="74" t="s">
        <v>12017</v>
      </c>
      <c r="D163" s="64">
        <v>1</v>
      </c>
      <c r="E163" s="75" t="s">
        <v>31</v>
      </c>
      <c r="F163" s="71">
        <v>1900000</v>
      </c>
      <c r="G163" s="84" t="s">
        <v>1235</v>
      </c>
      <c r="H163" s="459">
        <v>44745</v>
      </c>
      <c r="I163" s="247" t="s">
        <v>14662</v>
      </c>
      <c r="J163" s="59" t="s">
        <v>14563</v>
      </c>
      <c r="K163" s="76" t="s">
        <v>14663</v>
      </c>
    </row>
    <row r="164" spans="1:13" x14ac:dyDescent="0.25">
      <c r="A164" s="663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9">
        <v>44745</v>
      </c>
      <c r="I164" s="247" t="s">
        <v>14664</v>
      </c>
      <c r="J164" s="59" t="s">
        <v>14665</v>
      </c>
      <c r="K164" s="76" t="s">
        <v>14663</v>
      </c>
    </row>
    <row r="165" spans="1:13" x14ac:dyDescent="0.25">
      <c r="A165" s="663">
        <v>164</v>
      </c>
      <c r="B165" s="59" t="s">
        <v>12018</v>
      </c>
      <c r="C165" s="664" t="s">
        <v>12019</v>
      </c>
      <c r="D165" s="64">
        <v>1</v>
      </c>
      <c r="E165" s="65" t="s">
        <v>28</v>
      </c>
      <c r="F165" s="67">
        <v>1550000</v>
      </c>
      <c r="G165" s="84" t="s">
        <v>4956</v>
      </c>
      <c r="H165" s="459">
        <v>44745</v>
      </c>
    </row>
    <row r="166" spans="1:13" x14ac:dyDescent="0.25">
      <c r="A166" s="663">
        <v>165</v>
      </c>
      <c r="B166" s="59" t="s">
        <v>12018</v>
      </c>
      <c r="C166" s="362" t="s">
        <v>12020</v>
      </c>
      <c r="D166" s="64">
        <v>1</v>
      </c>
      <c r="E166" s="65" t="s">
        <v>28</v>
      </c>
      <c r="F166" s="67">
        <v>1550000</v>
      </c>
      <c r="G166" s="84" t="s">
        <v>4956</v>
      </c>
      <c r="H166" s="459">
        <v>44745</v>
      </c>
    </row>
    <row r="167" spans="1:13" x14ac:dyDescent="0.25">
      <c r="A167" s="663">
        <v>166</v>
      </c>
      <c r="B167" s="59" t="s">
        <v>12018</v>
      </c>
      <c r="C167" s="362" t="s">
        <v>12021</v>
      </c>
      <c r="D167" s="64">
        <v>1</v>
      </c>
      <c r="E167" s="65" t="s">
        <v>28</v>
      </c>
      <c r="F167" s="67">
        <v>1550000</v>
      </c>
      <c r="G167" s="84" t="s">
        <v>4956</v>
      </c>
      <c r="H167" s="459">
        <v>44745</v>
      </c>
    </row>
    <row r="168" spans="1:13" x14ac:dyDescent="0.25">
      <c r="A168" s="663">
        <v>167</v>
      </c>
      <c r="B168" s="59" t="s">
        <v>12018</v>
      </c>
      <c r="C168" s="362" t="s">
        <v>12022</v>
      </c>
      <c r="D168" s="64">
        <v>1</v>
      </c>
      <c r="E168" s="65" t="s">
        <v>28</v>
      </c>
      <c r="F168" s="67">
        <v>1550000</v>
      </c>
      <c r="G168" s="84" t="s">
        <v>4956</v>
      </c>
      <c r="H168" s="459">
        <v>44745</v>
      </c>
    </row>
    <row r="169" spans="1:13" x14ac:dyDescent="0.25">
      <c r="A169" s="663">
        <v>168</v>
      </c>
      <c r="B169" s="59" t="s">
        <v>12018</v>
      </c>
      <c r="C169" s="362" t="s">
        <v>12023</v>
      </c>
      <c r="D169" s="64">
        <v>1</v>
      </c>
      <c r="E169" s="65" t="s">
        <v>28</v>
      </c>
      <c r="F169" s="67">
        <v>1550000</v>
      </c>
      <c r="G169" s="84" t="s">
        <v>4956</v>
      </c>
      <c r="H169" s="459">
        <v>44745</v>
      </c>
    </row>
    <row r="170" spans="1:13" x14ac:dyDescent="0.25">
      <c r="A170" s="663">
        <v>169</v>
      </c>
      <c r="B170" s="59" t="s">
        <v>12018</v>
      </c>
      <c r="C170" s="362" t="s">
        <v>12024</v>
      </c>
      <c r="D170" s="64">
        <v>1</v>
      </c>
      <c r="E170" s="65" t="s">
        <v>28</v>
      </c>
      <c r="F170" s="67">
        <v>1550000</v>
      </c>
      <c r="G170" s="84" t="s">
        <v>4956</v>
      </c>
      <c r="H170" s="459">
        <v>44745</v>
      </c>
    </row>
    <row r="171" spans="1:13" x14ac:dyDescent="0.25">
      <c r="A171" s="663">
        <v>170</v>
      </c>
      <c r="B171" s="59" t="s">
        <v>12018</v>
      </c>
      <c r="C171" s="362" t="s">
        <v>12025</v>
      </c>
      <c r="D171" s="80">
        <v>1</v>
      </c>
      <c r="E171" s="65" t="s">
        <v>31</v>
      </c>
      <c r="F171" s="67">
        <v>1550000</v>
      </c>
      <c r="G171" s="84" t="s">
        <v>4956</v>
      </c>
      <c r="H171" s="459">
        <v>44745</v>
      </c>
    </row>
    <row r="172" spans="1:13" x14ac:dyDescent="0.25">
      <c r="A172" s="663">
        <v>171</v>
      </c>
      <c r="B172" s="59" t="s">
        <v>12018</v>
      </c>
      <c r="C172" s="362" t="s">
        <v>12026</v>
      </c>
      <c r="D172" s="64">
        <v>1</v>
      </c>
      <c r="E172" s="65" t="s">
        <v>31</v>
      </c>
      <c r="F172" s="67">
        <v>1550000</v>
      </c>
      <c r="G172" s="84" t="s">
        <v>4956</v>
      </c>
      <c r="H172" s="459">
        <v>44745</v>
      </c>
      <c r="L172">
        <v>1</v>
      </c>
      <c r="M172" t="s">
        <v>14513</v>
      </c>
    </row>
    <row r="173" spans="1:13" x14ac:dyDescent="0.25">
      <c r="A173" s="663">
        <v>172</v>
      </c>
      <c r="B173" s="59" t="s">
        <v>4898</v>
      </c>
      <c r="C173" s="189" t="s">
        <v>14666</v>
      </c>
      <c r="D173" s="80">
        <v>1</v>
      </c>
      <c r="E173" s="65" t="s">
        <v>28</v>
      </c>
      <c r="F173" s="209">
        <v>1320000</v>
      </c>
      <c r="G173" s="84" t="s">
        <v>1080</v>
      </c>
      <c r="H173" s="459">
        <v>44745</v>
      </c>
    </row>
    <row r="174" spans="1:13" x14ac:dyDescent="0.25">
      <c r="A174" s="663">
        <v>173</v>
      </c>
      <c r="B174" s="59" t="s">
        <v>96</v>
      </c>
      <c r="C174" s="362" t="s">
        <v>12035</v>
      </c>
      <c r="D174" s="80">
        <v>1</v>
      </c>
      <c r="E174" s="65" t="s">
        <v>31</v>
      </c>
      <c r="F174" s="209">
        <v>3699999</v>
      </c>
      <c r="G174" s="84" t="s">
        <v>4956</v>
      </c>
      <c r="H174" s="459">
        <v>44776</v>
      </c>
    </row>
    <row r="175" spans="1:13" x14ac:dyDescent="0.25">
      <c r="A175" s="663">
        <v>174</v>
      </c>
      <c r="B175" s="78" t="s">
        <v>96</v>
      </c>
      <c r="C175" s="362" t="s">
        <v>12036</v>
      </c>
      <c r="D175" s="80">
        <v>1</v>
      </c>
      <c r="E175" s="65" t="s">
        <v>31</v>
      </c>
      <c r="F175" s="209">
        <v>3699999</v>
      </c>
      <c r="G175" s="84" t="s">
        <v>4956</v>
      </c>
      <c r="H175" s="459">
        <v>44776</v>
      </c>
    </row>
    <row r="176" spans="1:13" x14ac:dyDescent="0.25">
      <c r="A176" s="663">
        <v>174</v>
      </c>
      <c r="B176" s="78" t="s">
        <v>4898</v>
      </c>
      <c r="C176" s="74" t="s">
        <v>12039</v>
      </c>
      <c r="D176" s="64">
        <v>1</v>
      </c>
      <c r="E176" s="65" t="s">
        <v>28</v>
      </c>
      <c r="F176" s="67">
        <v>1320000</v>
      </c>
      <c r="G176" s="84" t="s">
        <v>1200</v>
      </c>
      <c r="H176" s="459">
        <v>44776</v>
      </c>
    </row>
    <row r="177" spans="1:10" x14ac:dyDescent="0.25">
      <c r="A177" s="663">
        <v>176</v>
      </c>
      <c r="B177" s="59" t="s">
        <v>4898</v>
      </c>
      <c r="C177" s="74" t="s">
        <v>12042</v>
      </c>
      <c r="D177" s="64">
        <v>1</v>
      </c>
      <c r="E177" s="65" t="s">
        <v>28</v>
      </c>
      <c r="F177" s="67">
        <v>1320000</v>
      </c>
      <c r="G177" s="84" t="s">
        <v>1200</v>
      </c>
      <c r="H177" s="459">
        <v>44776</v>
      </c>
    </row>
    <row r="178" spans="1:10" x14ac:dyDescent="0.25">
      <c r="A178" s="663">
        <v>177</v>
      </c>
      <c r="B178" s="59" t="s">
        <v>4898</v>
      </c>
      <c r="C178" s="74" t="s">
        <v>12043</v>
      </c>
      <c r="D178" s="64">
        <v>1</v>
      </c>
      <c r="E178" s="65" t="s">
        <v>28</v>
      </c>
      <c r="F178" s="67">
        <v>1320000</v>
      </c>
      <c r="G178" s="84" t="s">
        <v>1200</v>
      </c>
      <c r="H178" s="459">
        <v>44776</v>
      </c>
    </row>
    <row r="179" spans="1:10" x14ac:dyDescent="0.25">
      <c r="A179" s="663">
        <v>178</v>
      </c>
      <c r="B179" s="59" t="s">
        <v>4898</v>
      </c>
      <c r="C179" s="74" t="s">
        <v>12044</v>
      </c>
      <c r="D179" s="64">
        <v>1</v>
      </c>
      <c r="E179" s="65" t="s">
        <v>28</v>
      </c>
      <c r="F179" s="67">
        <v>1320000</v>
      </c>
      <c r="G179" s="84" t="s">
        <v>1200</v>
      </c>
      <c r="H179" s="459">
        <v>44776</v>
      </c>
    </row>
    <row r="180" spans="1:10" x14ac:dyDescent="0.25">
      <c r="A180" s="663">
        <v>179</v>
      </c>
      <c r="B180" s="59" t="s">
        <v>11955</v>
      </c>
      <c r="C180" s="74" t="s">
        <v>12045</v>
      </c>
      <c r="D180" s="64">
        <v>1</v>
      </c>
      <c r="E180" s="65" t="s">
        <v>28</v>
      </c>
      <c r="F180" s="67">
        <v>1545000</v>
      </c>
      <c r="G180" s="84" t="s">
        <v>1200</v>
      </c>
      <c r="H180" s="459">
        <v>44776</v>
      </c>
    </row>
    <row r="181" spans="1:10" x14ac:dyDescent="0.25">
      <c r="A181" s="663">
        <v>180</v>
      </c>
      <c r="B181" s="59" t="s">
        <v>11955</v>
      </c>
      <c r="C181" s="59" t="s">
        <v>12047</v>
      </c>
      <c r="D181" s="80">
        <v>1</v>
      </c>
      <c r="E181" s="65" t="s">
        <v>31</v>
      </c>
      <c r="F181" s="67">
        <v>1545000</v>
      </c>
      <c r="G181" s="84" t="s">
        <v>1200</v>
      </c>
      <c r="H181" s="459">
        <v>44776</v>
      </c>
    </row>
    <row r="182" spans="1:10" x14ac:dyDescent="0.25">
      <c r="A182" s="663">
        <v>181</v>
      </c>
      <c r="B182" s="59" t="s">
        <v>11955</v>
      </c>
      <c r="C182" s="59" t="s">
        <v>12048</v>
      </c>
      <c r="D182" s="64">
        <v>1</v>
      </c>
      <c r="E182" s="65" t="s">
        <v>31</v>
      </c>
      <c r="F182" s="67">
        <v>1545000</v>
      </c>
      <c r="G182" s="84" t="s">
        <v>1200</v>
      </c>
      <c r="H182" s="459">
        <v>44776</v>
      </c>
    </row>
    <row r="183" spans="1:10" x14ac:dyDescent="0.25">
      <c r="A183" s="663">
        <v>182</v>
      </c>
      <c r="B183" s="59" t="s">
        <v>11955</v>
      </c>
      <c r="C183" s="74" t="s">
        <v>12049</v>
      </c>
      <c r="D183" s="64">
        <v>1</v>
      </c>
      <c r="E183" s="65" t="s">
        <v>28</v>
      </c>
      <c r="F183" s="67">
        <v>1545000</v>
      </c>
      <c r="G183" s="84" t="s">
        <v>1200</v>
      </c>
      <c r="H183" s="459">
        <v>44776</v>
      </c>
    </row>
    <row r="184" spans="1:10" x14ac:dyDescent="0.25">
      <c r="A184" s="663">
        <v>183</v>
      </c>
      <c r="B184" s="59" t="s">
        <v>11955</v>
      </c>
      <c r="C184" s="74" t="s">
        <v>12050</v>
      </c>
      <c r="D184" s="80">
        <v>1</v>
      </c>
      <c r="E184" s="65" t="s">
        <v>28</v>
      </c>
      <c r="F184" s="67">
        <v>1545000</v>
      </c>
      <c r="G184" s="84" t="s">
        <v>1200</v>
      </c>
      <c r="H184" s="459">
        <v>44776</v>
      </c>
    </row>
    <row r="185" spans="1:10" x14ac:dyDescent="0.25">
      <c r="A185" s="663">
        <v>184</v>
      </c>
      <c r="B185" s="59" t="s">
        <v>11955</v>
      </c>
      <c r="C185" s="59" t="s">
        <v>12051</v>
      </c>
      <c r="D185" s="64">
        <v>1</v>
      </c>
      <c r="E185" s="65" t="s">
        <v>28</v>
      </c>
      <c r="F185" s="67">
        <v>1545000</v>
      </c>
      <c r="G185" s="84" t="s">
        <v>1200</v>
      </c>
      <c r="H185" s="459">
        <v>44776</v>
      </c>
    </row>
    <row r="186" spans="1:10" x14ac:dyDescent="0.25">
      <c r="A186" s="663">
        <v>185</v>
      </c>
      <c r="B186" s="59" t="s">
        <v>11955</v>
      </c>
      <c r="C186" s="59" t="s">
        <v>12052</v>
      </c>
      <c r="D186" s="80">
        <v>1</v>
      </c>
      <c r="E186" s="65" t="s">
        <v>31</v>
      </c>
      <c r="F186" s="67">
        <v>1545000</v>
      </c>
      <c r="G186" s="84" t="s">
        <v>1200</v>
      </c>
      <c r="H186" s="459">
        <v>44776</v>
      </c>
    </row>
    <row r="187" spans="1:10" x14ac:dyDescent="0.25">
      <c r="A187" s="663">
        <v>186</v>
      </c>
      <c r="B187" s="59" t="s">
        <v>11955</v>
      </c>
      <c r="C187" s="59" t="s">
        <v>12053</v>
      </c>
      <c r="D187" s="64">
        <v>1</v>
      </c>
      <c r="E187" s="65" t="s">
        <v>31</v>
      </c>
      <c r="F187" s="67">
        <v>1545000</v>
      </c>
      <c r="G187" s="84" t="s">
        <v>1200</v>
      </c>
      <c r="H187" s="459">
        <v>44776</v>
      </c>
    </row>
    <row r="188" spans="1:10" x14ac:dyDescent="0.25">
      <c r="A188" s="663">
        <v>187</v>
      </c>
      <c r="B188" s="59" t="s">
        <v>11955</v>
      </c>
      <c r="C188" s="59" t="s">
        <v>12054</v>
      </c>
      <c r="D188" s="64">
        <v>1</v>
      </c>
      <c r="E188" s="65" t="s">
        <v>31</v>
      </c>
      <c r="F188" s="67">
        <v>1545000</v>
      </c>
      <c r="G188" s="84" t="s">
        <v>1200</v>
      </c>
      <c r="H188" s="459">
        <v>44776</v>
      </c>
    </row>
    <row r="189" spans="1:10" x14ac:dyDescent="0.25">
      <c r="A189" s="663">
        <v>188</v>
      </c>
      <c r="B189" s="59" t="s">
        <v>11955</v>
      </c>
      <c r="C189" s="70" t="s">
        <v>12055</v>
      </c>
      <c r="D189" s="64">
        <v>1</v>
      </c>
      <c r="E189" s="65" t="s">
        <v>31</v>
      </c>
      <c r="F189" s="67">
        <v>1545000</v>
      </c>
      <c r="G189" s="84" t="s">
        <v>1200</v>
      </c>
      <c r="H189" s="459">
        <v>44776</v>
      </c>
    </row>
    <row r="190" spans="1:10" x14ac:dyDescent="0.25">
      <c r="A190" s="663">
        <v>189</v>
      </c>
      <c r="B190" s="59" t="s">
        <v>4898</v>
      </c>
      <c r="C190" s="665" t="s">
        <v>14667</v>
      </c>
      <c r="D190" s="70">
        <v>1</v>
      </c>
      <c r="E190" s="59" t="s">
        <v>28</v>
      </c>
      <c r="F190" s="289">
        <v>1320000</v>
      </c>
      <c r="G190" s="84" t="s">
        <v>1937</v>
      </c>
      <c r="H190" s="459">
        <v>44807</v>
      </c>
      <c r="J190" s="59" t="s">
        <v>14668</v>
      </c>
    </row>
    <row r="191" spans="1:10" x14ac:dyDescent="0.25">
      <c r="A191" s="663">
        <v>190</v>
      </c>
      <c r="B191" s="59" t="s">
        <v>11955</v>
      </c>
      <c r="C191" s="59" t="s">
        <v>12061</v>
      </c>
      <c r="D191" s="70">
        <v>1</v>
      </c>
      <c r="E191" s="59" t="s">
        <v>28</v>
      </c>
      <c r="F191" s="289" t="s">
        <v>14577</v>
      </c>
      <c r="G191" s="84" t="s">
        <v>3461</v>
      </c>
      <c r="H191" s="459">
        <v>44807</v>
      </c>
      <c r="I191" s="247" t="s">
        <v>14669</v>
      </c>
      <c r="J191" s="59" t="s">
        <v>14500</v>
      </c>
    </row>
    <row r="192" spans="1:10" x14ac:dyDescent="0.25">
      <c r="A192" s="663">
        <v>191</v>
      </c>
      <c r="B192" s="59" t="s">
        <v>11955</v>
      </c>
      <c r="C192" s="74" t="s">
        <v>12064</v>
      </c>
      <c r="D192" s="70">
        <v>1</v>
      </c>
      <c r="E192" s="59" t="s">
        <v>28</v>
      </c>
      <c r="F192" s="289" t="s">
        <v>14577</v>
      </c>
      <c r="G192" s="84" t="s">
        <v>3461</v>
      </c>
      <c r="H192" s="459">
        <v>44807</v>
      </c>
      <c r="I192" s="247" t="s">
        <v>14670</v>
      </c>
      <c r="J192" s="59" t="s">
        <v>14500</v>
      </c>
    </row>
    <row r="193" spans="1:11" x14ac:dyDescent="0.25">
      <c r="A193" s="663">
        <v>192</v>
      </c>
      <c r="B193" s="59" t="s">
        <v>4898</v>
      </c>
      <c r="C193" s="74" t="s">
        <v>14671</v>
      </c>
      <c r="D193" s="64">
        <v>1</v>
      </c>
      <c r="E193" s="65" t="s">
        <v>28</v>
      </c>
      <c r="F193" s="67">
        <v>1320000</v>
      </c>
      <c r="G193" s="84" t="s">
        <v>565</v>
      </c>
      <c r="H193" s="459">
        <v>44868</v>
      </c>
      <c r="I193" s="247" t="s">
        <v>14672</v>
      </c>
      <c r="J193" s="59" t="s">
        <v>14513</v>
      </c>
    </row>
    <row r="194" spans="1:11" x14ac:dyDescent="0.25">
      <c r="A194" s="663">
        <v>193</v>
      </c>
      <c r="B194" s="59" t="s">
        <v>4898</v>
      </c>
      <c r="C194" s="59" t="s">
        <v>14673</v>
      </c>
      <c r="D194" s="64">
        <v>1</v>
      </c>
      <c r="E194" s="65" t="s">
        <v>31</v>
      </c>
      <c r="F194" s="67">
        <v>1320000</v>
      </c>
      <c r="G194" s="84" t="s">
        <v>1722</v>
      </c>
      <c r="H194" s="459">
        <v>44898</v>
      </c>
      <c r="I194" s="247" t="s">
        <v>14674</v>
      </c>
      <c r="J194" s="59" t="s">
        <v>14496</v>
      </c>
    </row>
    <row r="195" spans="1:11" x14ac:dyDescent="0.25">
      <c r="A195" s="663">
        <v>194</v>
      </c>
      <c r="B195" s="59" t="s">
        <v>11955</v>
      </c>
      <c r="C195" s="74" t="s">
        <v>14675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14676</v>
      </c>
      <c r="J195" s="59" t="s">
        <v>14500</v>
      </c>
    </row>
    <row r="196" spans="1:11" x14ac:dyDescent="0.25">
      <c r="A196" s="663">
        <v>195</v>
      </c>
      <c r="B196" s="59" t="s">
        <v>11955</v>
      </c>
      <c r="C196" s="74" t="s">
        <v>14677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63">
        <v>196</v>
      </c>
      <c r="B197" s="59" t="s">
        <v>4797</v>
      </c>
      <c r="C197" s="59" t="s">
        <v>14678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14679</v>
      </c>
      <c r="J197" s="59" t="s">
        <v>14680</v>
      </c>
    </row>
    <row r="198" spans="1:11" x14ac:dyDescent="0.25">
      <c r="A198" s="663">
        <v>197</v>
      </c>
      <c r="B198" s="59" t="s">
        <v>4797</v>
      </c>
      <c r="C198" s="59" t="s">
        <v>14681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14682</v>
      </c>
      <c r="J198" s="59" t="s">
        <v>14500</v>
      </c>
    </row>
    <row r="199" spans="1:11" x14ac:dyDescent="0.25">
      <c r="A199" s="663">
        <v>198</v>
      </c>
      <c r="B199" s="341" t="s">
        <v>11955</v>
      </c>
      <c r="C199" s="341" t="s">
        <v>12102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63">
        <v>199</v>
      </c>
      <c r="B200" s="341" t="s">
        <v>11955</v>
      </c>
      <c r="C200" s="341" t="s">
        <v>12104</v>
      </c>
      <c r="D200" s="342">
        <v>1</v>
      </c>
      <c r="E200" s="404" t="s">
        <v>31</v>
      </c>
      <c r="F200" s="477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63">
        <v>200</v>
      </c>
      <c r="B201" s="59" t="s">
        <v>5109</v>
      </c>
      <c r="C201" s="59" t="s">
        <v>14683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14684</v>
      </c>
      <c r="J201" s="59" t="s">
        <v>14500</v>
      </c>
    </row>
    <row r="202" spans="1:11" x14ac:dyDescent="0.25">
      <c r="A202" s="663">
        <v>201</v>
      </c>
      <c r="B202" s="59" t="s">
        <v>5109</v>
      </c>
      <c r="C202" s="74" t="s">
        <v>14685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14507</v>
      </c>
      <c r="J202" s="59" t="s">
        <v>14500</v>
      </c>
    </row>
    <row r="203" spans="1:11" x14ac:dyDescent="0.25">
      <c r="A203" s="663">
        <v>202</v>
      </c>
      <c r="B203" s="59" t="s">
        <v>11955</v>
      </c>
      <c r="C203" s="59" t="s">
        <v>14686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63">
        <v>203</v>
      </c>
      <c r="B204" s="59" t="s">
        <v>11955</v>
      </c>
      <c r="C204" s="59" t="s">
        <v>14687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63">
        <v>204</v>
      </c>
      <c r="B205" s="59" t="s">
        <v>5800</v>
      </c>
      <c r="C205" s="59" t="s">
        <v>14688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14689</v>
      </c>
    </row>
    <row r="206" spans="1:11" x14ac:dyDescent="0.25">
      <c r="A206" s="663">
        <v>205</v>
      </c>
      <c r="B206" s="59" t="s">
        <v>110</v>
      </c>
      <c r="C206" s="70" t="s">
        <v>14690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63">
        <v>206</v>
      </c>
      <c r="B207" s="59" t="s">
        <v>110</v>
      </c>
      <c r="C207" s="132" t="s">
        <v>14691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63">
        <v>207</v>
      </c>
      <c r="B208" s="59" t="s">
        <v>110</v>
      </c>
      <c r="C208" s="59" t="s">
        <v>14692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14693</v>
      </c>
      <c r="J208" s="59" t="s">
        <v>14694</v>
      </c>
      <c r="K208" s="412">
        <v>44537</v>
      </c>
    </row>
    <row r="209" spans="1:11" x14ac:dyDescent="0.25">
      <c r="A209" s="663">
        <v>208</v>
      </c>
      <c r="B209" s="59" t="s">
        <v>110</v>
      </c>
      <c r="C209" s="59" t="s">
        <v>14695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14512</v>
      </c>
      <c r="J209" s="59" t="s">
        <v>14694</v>
      </c>
      <c r="K209" s="412">
        <v>44356</v>
      </c>
    </row>
    <row r="210" spans="1:11" x14ac:dyDescent="0.25">
      <c r="A210" s="663">
        <v>209</v>
      </c>
      <c r="B210" s="59" t="s">
        <v>5800</v>
      </c>
      <c r="C210" s="59" t="s">
        <v>14696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14697</v>
      </c>
      <c r="J210" s="59" t="s">
        <v>14496</v>
      </c>
      <c r="K210" s="412" t="s">
        <v>14698</v>
      </c>
    </row>
    <row r="211" spans="1:11" x14ac:dyDescent="0.25">
      <c r="A211" s="663">
        <v>210</v>
      </c>
      <c r="B211" s="59" t="s">
        <v>5800</v>
      </c>
      <c r="C211" s="59" t="s">
        <v>14699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63">
        <v>211</v>
      </c>
      <c r="B212" s="59" t="s">
        <v>110</v>
      </c>
      <c r="C212" s="59" t="s">
        <v>14700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14581</v>
      </c>
    </row>
    <row r="213" spans="1:11" x14ac:dyDescent="0.25">
      <c r="A213" s="663">
        <v>212</v>
      </c>
      <c r="B213" s="59" t="s">
        <v>110</v>
      </c>
      <c r="C213" s="59" t="s">
        <v>14701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14539</v>
      </c>
    </row>
    <row r="214" spans="1:11" x14ac:dyDescent="0.25">
      <c r="A214" s="663">
        <v>213</v>
      </c>
      <c r="B214" s="59" t="s">
        <v>4316</v>
      </c>
      <c r="C214" s="59" t="s">
        <v>14512</v>
      </c>
      <c r="D214" s="64">
        <v>1</v>
      </c>
      <c r="E214" s="65" t="s">
        <v>66</v>
      </c>
      <c r="F214" s="71">
        <v>1825000</v>
      </c>
      <c r="G214" s="84" t="s">
        <v>1571</v>
      </c>
      <c r="H214" s="459">
        <v>44205</v>
      </c>
    </row>
    <row r="215" spans="1:11" x14ac:dyDescent="0.25">
      <c r="A215" s="663">
        <v>214</v>
      </c>
      <c r="B215" s="59" t="s">
        <v>11955</v>
      </c>
      <c r="C215" s="59" t="s">
        <v>14702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14703</v>
      </c>
      <c r="J215" s="59" t="s">
        <v>14704</v>
      </c>
      <c r="K215" s="76" t="s">
        <v>14705</v>
      </c>
    </row>
    <row r="216" spans="1:11" x14ac:dyDescent="0.25">
      <c r="A216" s="663">
        <v>215</v>
      </c>
      <c r="B216" s="59" t="s">
        <v>11955</v>
      </c>
      <c r="C216" s="59" t="s">
        <v>14706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14707</v>
      </c>
      <c r="J216" s="59" t="s">
        <v>601</v>
      </c>
      <c r="K216" s="76" t="s">
        <v>14708</v>
      </c>
    </row>
    <row r="217" spans="1:11" x14ac:dyDescent="0.25">
      <c r="A217" s="663">
        <v>216</v>
      </c>
      <c r="B217" s="59" t="s">
        <v>12195</v>
      </c>
      <c r="C217" s="180" t="s">
        <v>12196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63">
        <v>217</v>
      </c>
      <c r="B218" s="59" t="s">
        <v>11955</v>
      </c>
      <c r="C218" s="59" t="s">
        <v>14709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14710</v>
      </c>
      <c r="J218" s="59" t="s">
        <v>14500</v>
      </c>
    </row>
    <row r="219" spans="1:11" x14ac:dyDescent="0.25">
      <c r="A219" s="663">
        <v>218</v>
      </c>
      <c r="B219" s="59" t="s">
        <v>11955</v>
      </c>
      <c r="C219" s="70" t="s">
        <v>14711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14712</v>
      </c>
    </row>
    <row r="220" spans="1:11" x14ac:dyDescent="0.25">
      <c r="A220" s="663">
        <v>219</v>
      </c>
      <c r="B220" s="59" t="s">
        <v>110</v>
      </c>
      <c r="C220" s="59" t="s">
        <v>14713</v>
      </c>
      <c r="D220" s="64">
        <v>1</v>
      </c>
      <c r="E220" s="65" t="s">
        <v>28</v>
      </c>
      <c r="F220" s="71">
        <v>1900000</v>
      </c>
      <c r="G220" s="84" t="s">
        <v>1080</v>
      </c>
      <c r="H220" s="459" t="s">
        <v>5213</v>
      </c>
      <c r="K220" s="59"/>
    </row>
    <row r="221" spans="1:11" x14ac:dyDescent="0.25">
      <c r="A221" s="663">
        <v>220</v>
      </c>
      <c r="B221" s="59" t="s">
        <v>110</v>
      </c>
      <c r="C221" s="59" t="s">
        <v>14714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63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63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63">
        <v>223</v>
      </c>
      <c r="B224" s="59" t="s">
        <v>11955</v>
      </c>
      <c r="C224" s="59" t="s">
        <v>14715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14716</v>
      </c>
      <c r="J224" s="59" t="s">
        <v>14513</v>
      </c>
      <c r="K224" s="412">
        <v>44754</v>
      </c>
    </row>
    <row r="225" spans="1:11" x14ac:dyDescent="0.25">
      <c r="A225" s="663">
        <v>224</v>
      </c>
      <c r="B225" s="59" t="s">
        <v>11955</v>
      </c>
      <c r="C225" s="59" t="s">
        <v>14717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63">
        <v>225</v>
      </c>
      <c r="B226" s="59" t="s">
        <v>110</v>
      </c>
      <c r="C226" s="59" t="s">
        <v>14718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14578</v>
      </c>
      <c r="J226" s="59" t="s">
        <v>14513</v>
      </c>
    </row>
    <row r="227" spans="1:11" x14ac:dyDescent="0.25">
      <c r="A227" s="663">
        <v>226</v>
      </c>
      <c r="B227" s="59" t="s">
        <v>110</v>
      </c>
      <c r="C227" s="59" t="s">
        <v>14719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14720</v>
      </c>
      <c r="J227" s="59" t="s">
        <v>14721</v>
      </c>
    </row>
    <row r="228" spans="1:11" x14ac:dyDescent="0.25">
      <c r="A228" s="663">
        <v>227</v>
      </c>
      <c r="B228" s="59" t="s">
        <v>14722</v>
      </c>
      <c r="C228" s="59" t="s">
        <v>14723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14724</v>
      </c>
    </row>
    <row r="229" spans="1:11" x14ac:dyDescent="0.25">
      <c r="A229" s="663">
        <v>228</v>
      </c>
      <c r="B229" s="59" t="s">
        <v>14722</v>
      </c>
      <c r="C229" s="59" t="s">
        <v>14725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14726</v>
      </c>
    </row>
    <row r="230" spans="1:11" x14ac:dyDescent="0.25">
      <c r="A230" s="663">
        <v>229</v>
      </c>
      <c r="B230" s="59" t="s">
        <v>12195</v>
      </c>
      <c r="C230" s="59" t="s">
        <v>12273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14727</v>
      </c>
      <c r="K230" s="76" t="s">
        <v>208</v>
      </c>
    </row>
    <row r="231" spans="1:11" x14ac:dyDescent="0.25">
      <c r="A231" s="663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12313</v>
      </c>
      <c r="H231" s="459">
        <v>44565</v>
      </c>
    </row>
    <row r="232" spans="1:11" x14ac:dyDescent="0.25">
      <c r="A232" s="663">
        <v>231</v>
      </c>
      <c r="B232" s="59" t="s">
        <v>110</v>
      </c>
      <c r="C232" s="59" t="s">
        <v>12017</v>
      </c>
      <c r="D232" s="59">
        <v>1</v>
      </c>
      <c r="E232" s="59" t="s">
        <v>66</v>
      </c>
      <c r="F232" s="71">
        <v>1900000</v>
      </c>
      <c r="G232" s="84" t="s">
        <v>12313</v>
      </c>
      <c r="H232" s="459">
        <v>44565</v>
      </c>
    </row>
    <row r="233" spans="1:11" x14ac:dyDescent="0.25">
      <c r="A233" s="663">
        <v>232</v>
      </c>
      <c r="B233" s="59" t="s">
        <v>11955</v>
      </c>
      <c r="C233" s="59" t="s">
        <v>14728</v>
      </c>
      <c r="D233" s="70">
        <v>1</v>
      </c>
      <c r="E233" s="59" t="s">
        <v>28</v>
      </c>
      <c r="F233" s="61">
        <v>1545000</v>
      </c>
      <c r="G233" s="84" t="s">
        <v>843</v>
      </c>
      <c r="H233" s="459">
        <v>44716</v>
      </c>
    </row>
    <row r="234" spans="1:11" x14ac:dyDescent="0.25">
      <c r="A234" s="663">
        <v>233</v>
      </c>
      <c r="B234" s="59" t="s">
        <v>11955</v>
      </c>
      <c r="C234" s="59" t="s">
        <v>14729</v>
      </c>
      <c r="D234" s="70">
        <v>1</v>
      </c>
      <c r="E234" s="59" t="s">
        <v>28</v>
      </c>
      <c r="F234" s="61">
        <v>1545000</v>
      </c>
      <c r="G234" s="84" t="s">
        <v>843</v>
      </c>
      <c r="H234" s="459">
        <v>44716</v>
      </c>
      <c r="I234" s="247" t="s">
        <v>14730</v>
      </c>
      <c r="J234" s="59" t="s">
        <v>14731</v>
      </c>
      <c r="K234" s="76" t="s">
        <v>3923</v>
      </c>
    </row>
    <row r="235" spans="1:11" x14ac:dyDescent="0.25">
      <c r="A235" s="663">
        <v>234</v>
      </c>
      <c r="B235" s="59" t="s">
        <v>110</v>
      </c>
      <c r="C235" s="59" t="s">
        <v>14732</v>
      </c>
      <c r="D235" s="80">
        <v>1</v>
      </c>
      <c r="E235" s="65" t="s">
        <v>66</v>
      </c>
      <c r="F235" s="209">
        <v>1900000</v>
      </c>
      <c r="G235" s="84" t="s">
        <v>759</v>
      </c>
      <c r="H235" s="459">
        <v>44716</v>
      </c>
    </row>
    <row r="236" spans="1:11" x14ac:dyDescent="0.25">
      <c r="A236" s="663">
        <v>235</v>
      </c>
      <c r="B236" s="59" t="s">
        <v>110</v>
      </c>
      <c r="C236" s="59" t="s">
        <v>14732</v>
      </c>
      <c r="D236" s="80">
        <v>1</v>
      </c>
      <c r="E236" s="65" t="s">
        <v>66</v>
      </c>
      <c r="F236" s="209">
        <v>1900000</v>
      </c>
      <c r="G236" s="84" t="s">
        <v>759</v>
      </c>
      <c r="H236" s="459">
        <v>44716</v>
      </c>
    </row>
    <row r="237" spans="1:11" x14ac:dyDescent="0.25">
      <c r="A237" s="663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14733</v>
      </c>
      <c r="H237" s="459">
        <v>44716</v>
      </c>
    </row>
    <row r="238" spans="1:11" x14ac:dyDescent="0.25">
      <c r="A238" s="663">
        <v>237</v>
      </c>
      <c r="B238" s="59" t="s">
        <v>110</v>
      </c>
      <c r="C238" s="59" t="s">
        <v>12017</v>
      </c>
      <c r="D238" s="59">
        <v>1</v>
      </c>
      <c r="E238" s="59" t="s">
        <v>66</v>
      </c>
      <c r="F238" s="209">
        <v>1900000</v>
      </c>
      <c r="G238" s="84" t="s">
        <v>14733</v>
      </c>
      <c r="H238" s="459">
        <v>44716</v>
      </c>
    </row>
    <row r="239" spans="1:11" x14ac:dyDescent="0.25">
      <c r="A239" s="663">
        <v>238</v>
      </c>
      <c r="B239" s="59" t="s">
        <v>12195</v>
      </c>
      <c r="C239" s="59" t="s">
        <v>14734</v>
      </c>
      <c r="D239" s="64">
        <v>1</v>
      </c>
      <c r="E239" s="65" t="s">
        <v>31</v>
      </c>
      <c r="F239" s="67">
        <v>1275000</v>
      </c>
      <c r="G239" s="84" t="s">
        <v>158</v>
      </c>
      <c r="H239" s="459">
        <v>44808</v>
      </c>
      <c r="I239" s="247" t="s">
        <v>14735</v>
      </c>
    </row>
    <row r="240" spans="1:11" x14ac:dyDescent="0.25">
      <c r="A240" s="663">
        <v>239</v>
      </c>
      <c r="B240" s="59" t="s">
        <v>11955</v>
      </c>
      <c r="C240" s="59" t="s">
        <v>14736</v>
      </c>
      <c r="D240" s="59">
        <v>1</v>
      </c>
      <c r="E240" s="59" t="s">
        <v>31</v>
      </c>
      <c r="F240" s="209">
        <v>1545000</v>
      </c>
      <c r="G240" s="84" t="s">
        <v>601</v>
      </c>
      <c r="H240" s="459">
        <v>44808</v>
      </c>
      <c r="I240" s="59" t="s">
        <v>12267</v>
      </c>
    </row>
    <row r="241" spans="1:11" x14ac:dyDescent="0.25">
      <c r="A241" s="663">
        <v>240</v>
      </c>
      <c r="B241" s="59" t="s">
        <v>11955</v>
      </c>
      <c r="C241" s="59" t="s">
        <v>14737</v>
      </c>
      <c r="D241" s="59">
        <v>1</v>
      </c>
      <c r="E241" s="59" t="s">
        <v>31</v>
      </c>
      <c r="F241" s="209">
        <v>1545000</v>
      </c>
      <c r="G241" s="84" t="s">
        <v>601</v>
      </c>
      <c r="H241" s="459">
        <v>44808</v>
      </c>
      <c r="I241" s="59" t="s">
        <v>12269</v>
      </c>
      <c r="J241" s="59" t="s">
        <v>14500</v>
      </c>
    </row>
    <row r="242" spans="1:11" x14ac:dyDescent="0.25">
      <c r="A242" s="663">
        <v>241</v>
      </c>
      <c r="B242" s="59" t="s">
        <v>3374</v>
      </c>
      <c r="C242" s="59" t="s">
        <v>12375</v>
      </c>
      <c r="D242" s="64">
        <v>1</v>
      </c>
      <c r="E242" s="65" t="s">
        <v>31</v>
      </c>
      <c r="F242" s="66">
        <v>1550000</v>
      </c>
      <c r="G242" s="84" t="s">
        <v>504</v>
      </c>
      <c r="H242" s="459">
        <v>44869</v>
      </c>
    </row>
    <row r="243" spans="1:11" x14ac:dyDescent="0.25">
      <c r="A243" s="663">
        <v>242</v>
      </c>
      <c r="B243" s="59" t="s">
        <v>3374</v>
      </c>
      <c r="C243" s="59" t="s">
        <v>12376</v>
      </c>
      <c r="D243" s="64">
        <v>1</v>
      </c>
      <c r="E243" s="65" t="s">
        <v>31</v>
      </c>
      <c r="F243" s="66">
        <v>1550000</v>
      </c>
      <c r="G243" s="84" t="s">
        <v>504</v>
      </c>
      <c r="H243" s="459">
        <v>44869</v>
      </c>
    </row>
    <row r="244" spans="1:11" x14ac:dyDescent="0.25">
      <c r="A244" s="663">
        <v>243</v>
      </c>
      <c r="B244" s="59" t="s">
        <v>3374</v>
      </c>
      <c r="C244" s="59" t="s">
        <v>12377</v>
      </c>
      <c r="D244" s="64">
        <v>1</v>
      </c>
      <c r="E244" s="65" t="s">
        <v>31</v>
      </c>
      <c r="F244" s="66">
        <v>1550000</v>
      </c>
      <c r="G244" s="84" t="s">
        <v>504</v>
      </c>
      <c r="H244" s="459">
        <v>44869</v>
      </c>
    </row>
    <row r="245" spans="1:11" x14ac:dyDescent="0.25">
      <c r="A245" s="663">
        <v>244</v>
      </c>
      <c r="B245" s="59" t="s">
        <v>3374</v>
      </c>
      <c r="C245" s="59" t="s">
        <v>12378</v>
      </c>
      <c r="D245" s="64">
        <v>1</v>
      </c>
      <c r="E245" s="65" t="s">
        <v>31</v>
      </c>
      <c r="F245" s="66">
        <v>1550000</v>
      </c>
      <c r="G245" s="84" t="s">
        <v>504</v>
      </c>
      <c r="H245" s="459">
        <v>44869</v>
      </c>
    </row>
    <row r="246" spans="1:11" x14ac:dyDescent="0.25">
      <c r="A246" s="663">
        <v>245</v>
      </c>
      <c r="B246" s="59" t="s">
        <v>3374</v>
      </c>
      <c r="C246" s="59" t="s">
        <v>12379</v>
      </c>
      <c r="D246" s="64">
        <v>1</v>
      </c>
      <c r="E246" s="65" t="s">
        <v>28</v>
      </c>
      <c r="F246" s="66">
        <v>1550000</v>
      </c>
      <c r="G246" s="84" t="s">
        <v>504</v>
      </c>
      <c r="H246" s="459">
        <v>44869</v>
      </c>
    </row>
    <row r="247" spans="1:11" x14ac:dyDescent="0.25">
      <c r="A247" s="663">
        <v>246</v>
      </c>
      <c r="B247" s="59" t="s">
        <v>3374</v>
      </c>
      <c r="C247" s="59" t="s">
        <v>12380</v>
      </c>
      <c r="D247" s="80">
        <v>1</v>
      </c>
      <c r="E247" s="65" t="s">
        <v>31</v>
      </c>
      <c r="F247" s="66">
        <v>1550000</v>
      </c>
      <c r="G247" s="84" t="s">
        <v>504</v>
      </c>
      <c r="H247" s="459">
        <v>44869</v>
      </c>
    </row>
    <row r="248" spans="1:11" x14ac:dyDescent="0.25">
      <c r="A248" s="663">
        <v>247</v>
      </c>
      <c r="B248" s="59" t="s">
        <v>11955</v>
      </c>
      <c r="C248" s="59" t="s">
        <v>14738</v>
      </c>
      <c r="D248" s="80">
        <v>1</v>
      </c>
      <c r="E248" s="65" t="s">
        <v>31</v>
      </c>
      <c r="F248" s="209">
        <v>1545000</v>
      </c>
      <c r="G248" s="84" t="s">
        <v>1540</v>
      </c>
      <c r="H248" s="459">
        <v>44869</v>
      </c>
      <c r="I248" s="247" t="s">
        <v>14739</v>
      </c>
    </row>
    <row r="249" spans="1:11" x14ac:dyDescent="0.25">
      <c r="A249" s="663">
        <v>248</v>
      </c>
      <c r="B249" s="59" t="s">
        <v>11955</v>
      </c>
      <c r="C249" s="59" t="s">
        <v>14740</v>
      </c>
      <c r="D249" s="64">
        <v>1</v>
      </c>
      <c r="E249" s="65" t="s">
        <v>31</v>
      </c>
      <c r="F249" s="67">
        <v>1545000</v>
      </c>
      <c r="G249" s="84" t="s">
        <v>1540</v>
      </c>
      <c r="H249" s="459">
        <v>44869</v>
      </c>
    </row>
    <row r="250" spans="1:11" x14ac:dyDescent="0.25">
      <c r="A250" s="663">
        <v>249</v>
      </c>
      <c r="B250" s="59" t="s">
        <v>110</v>
      </c>
      <c r="C250" s="59" t="s">
        <v>14741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11698</v>
      </c>
      <c r="J250" s="59" t="s">
        <v>14513</v>
      </c>
      <c r="K250" s="412">
        <v>44512</v>
      </c>
    </row>
    <row r="251" spans="1:11" x14ac:dyDescent="0.25">
      <c r="A251" s="663">
        <v>250</v>
      </c>
      <c r="B251" s="59" t="s">
        <v>110</v>
      </c>
      <c r="C251" s="59" t="s">
        <v>14742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14503</v>
      </c>
      <c r="J251" s="59" t="s">
        <v>14500</v>
      </c>
      <c r="K251" s="412">
        <v>44383</v>
      </c>
    </row>
    <row r="252" spans="1:11" x14ac:dyDescent="0.25">
      <c r="A252" s="663">
        <v>251</v>
      </c>
      <c r="B252" s="59" t="s">
        <v>110</v>
      </c>
      <c r="C252" s="62" t="s">
        <v>14743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11544</v>
      </c>
      <c r="J252" s="59" t="s">
        <v>14500</v>
      </c>
      <c r="K252" s="412">
        <v>44512</v>
      </c>
    </row>
    <row r="253" spans="1:11" x14ac:dyDescent="0.25">
      <c r="A253" s="663">
        <v>252</v>
      </c>
      <c r="B253" s="59" t="s">
        <v>110</v>
      </c>
      <c r="C253" s="59" t="s">
        <v>14744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14745</v>
      </c>
      <c r="J253" s="59" t="s">
        <v>14500</v>
      </c>
      <c r="K253" s="76" t="s">
        <v>125</v>
      </c>
    </row>
    <row r="254" spans="1:11" x14ac:dyDescent="0.25">
      <c r="A254" s="663">
        <v>253</v>
      </c>
      <c r="B254" s="59" t="s">
        <v>110</v>
      </c>
      <c r="C254" s="59" t="s">
        <v>14746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14523</v>
      </c>
      <c r="J254" s="59" t="s">
        <v>14500</v>
      </c>
      <c r="K254" s="76" t="s">
        <v>14596</v>
      </c>
    </row>
    <row r="255" spans="1:11" x14ac:dyDescent="0.25">
      <c r="A255" s="663">
        <v>254</v>
      </c>
      <c r="B255" s="59" t="s">
        <v>110</v>
      </c>
      <c r="C255" s="74" t="s">
        <v>14747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63">
        <v>255</v>
      </c>
      <c r="B256" s="59" t="s">
        <v>110</v>
      </c>
      <c r="C256" s="59" t="s">
        <v>14748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63">
        <v>256</v>
      </c>
      <c r="B257" s="59" t="s">
        <v>110</v>
      </c>
      <c r="C257" s="59" t="s">
        <v>14749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63">
        <v>257</v>
      </c>
      <c r="B258" s="59" t="s">
        <v>110</v>
      </c>
      <c r="C258" s="207" t="s">
        <v>14750</v>
      </c>
      <c r="D258" s="64">
        <v>1</v>
      </c>
      <c r="E258" s="65" t="s">
        <v>66</v>
      </c>
      <c r="F258" s="67">
        <v>1900000</v>
      </c>
      <c r="G258" s="84" t="s">
        <v>1240</v>
      </c>
      <c r="H258" s="459" t="s">
        <v>299</v>
      </c>
    </row>
    <row r="259" spans="1:9" x14ac:dyDescent="0.25">
      <c r="A259" s="663">
        <v>258</v>
      </c>
      <c r="B259" s="59" t="s">
        <v>110</v>
      </c>
      <c r="C259" s="59" t="s">
        <v>14751</v>
      </c>
      <c r="D259" s="80">
        <v>1</v>
      </c>
      <c r="E259" s="65" t="s">
        <v>66</v>
      </c>
      <c r="F259" s="81">
        <v>1900000</v>
      </c>
      <c r="G259" s="84" t="s">
        <v>1240</v>
      </c>
      <c r="H259" s="459" t="s">
        <v>299</v>
      </c>
      <c r="I259" s="247"/>
    </row>
    <row r="260" spans="1:9" x14ac:dyDescent="0.25">
      <c r="A260" s="663">
        <v>259</v>
      </c>
      <c r="B260" s="78" t="s">
        <v>96</v>
      </c>
      <c r="C260" s="59" t="s">
        <v>12443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63">
        <v>260</v>
      </c>
      <c r="B261" s="78" t="s">
        <v>96</v>
      </c>
      <c r="C261" s="74" t="s">
        <v>12445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63">
        <v>261</v>
      </c>
      <c r="B262" s="59" t="s">
        <v>110</v>
      </c>
      <c r="C262" s="85" t="s">
        <v>12448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63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63">
        <v>263</v>
      </c>
      <c r="B264" s="59" t="s">
        <v>110</v>
      </c>
      <c r="C264" s="59" t="s">
        <v>12450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63">
        <v>264</v>
      </c>
      <c r="B265" s="59" t="s">
        <v>110</v>
      </c>
      <c r="C265" s="59" t="s">
        <v>12451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63">
        <v>265</v>
      </c>
      <c r="B266" s="59" t="s">
        <v>11955</v>
      </c>
      <c r="C266" s="59" t="s">
        <v>12452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63">
        <v>266</v>
      </c>
      <c r="B267" s="59" t="s">
        <v>11955</v>
      </c>
      <c r="C267" s="85" t="s">
        <v>12453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63">
        <v>267</v>
      </c>
      <c r="B268" s="59" t="s">
        <v>11955</v>
      </c>
      <c r="C268" s="62" t="s">
        <v>12454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63">
        <v>268</v>
      </c>
      <c r="B269" s="59" t="s">
        <v>11955</v>
      </c>
      <c r="C269" s="70" t="s">
        <v>12455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63">
        <v>269</v>
      </c>
      <c r="B270" s="59" t="s">
        <v>11955</v>
      </c>
      <c r="C270" s="59" t="s">
        <v>12456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63">
        <v>270</v>
      </c>
      <c r="B271" s="59" t="s">
        <v>11955</v>
      </c>
      <c r="C271" s="59" t="s">
        <v>12457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63">
        <v>271</v>
      </c>
      <c r="B272" s="59" t="s">
        <v>12195</v>
      </c>
      <c r="C272" s="59" t="s">
        <v>12458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63">
        <v>272</v>
      </c>
      <c r="B273" s="59" t="s">
        <v>12195</v>
      </c>
      <c r="C273" s="59" t="s">
        <v>12459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63">
        <v>273</v>
      </c>
      <c r="B274" s="59" t="s">
        <v>12195</v>
      </c>
      <c r="C274" s="59" t="s">
        <v>12460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63">
        <v>274</v>
      </c>
      <c r="B275" s="59" t="s">
        <v>12195</v>
      </c>
      <c r="C275" s="195" t="s">
        <v>12462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63">
        <v>275</v>
      </c>
      <c r="B276" s="59" t="s">
        <v>12195</v>
      </c>
      <c r="C276" s="59" t="s">
        <v>12463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63">
        <v>276</v>
      </c>
      <c r="B277" s="59" t="s">
        <v>11955</v>
      </c>
      <c r="C277" s="247" t="s">
        <v>12053</v>
      </c>
      <c r="D277" s="70">
        <v>1</v>
      </c>
      <c r="E277" s="59" t="s">
        <v>28</v>
      </c>
      <c r="F277" s="289" t="s">
        <v>14577</v>
      </c>
      <c r="G277" s="84" t="s">
        <v>1722</v>
      </c>
      <c r="H277" s="84" t="s">
        <v>5495</v>
      </c>
    </row>
    <row r="278" spans="1:11" x14ac:dyDescent="0.25">
      <c r="A278" s="663">
        <v>277</v>
      </c>
      <c r="B278" s="59" t="s">
        <v>11955</v>
      </c>
      <c r="C278" s="247" t="s">
        <v>12054</v>
      </c>
      <c r="D278" s="70">
        <v>1</v>
      </c>
      <c r="E278" s="59" t="s">
        <v>28</v>
      </c>
      <c r="F278" s="289" t="s">
        <v>14577</v>
      </c>
      <c r="G278" s="84" t="s">
        <v>1722</v>
      </c>
      <c r="H278" s="84" t="s">
        <v>5495</v>
      </c>
    </row>
    <row r="279" spans="1:11" x14ac:dyDescent="0.25">
      <c r="A279" s="663">
        <v>278</v>
      </c>
      <c r="B279" s="59" t="s">
        <v>3374</v>
      </c>
      <c r="C279" s="59" t="s">
        <v>12470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63">
        <v>279</v>
      </c>
      <c r="B280" s="59" t="s">
        <v>3374</v>
      </c>
      <c r="C280" s="85" t="s">
        <v>12472</v>
      </c>
      <c r="D280" s="64">
        <v>1</v>
      </c>
      <c r="E280" s="65" t="s">
        <v>31</v>
      </c>
      <c r="F280" s="209">
        <v>1550000</v>
      </c>
      <c r="G280" s="84" t="s">
        <v>14752</v>
      </c>
      <c r="H280" s="84" t="s">
        <v>5538</v>
      </c>
    </row>
    <row r="281" spans="1:11" x14ac:dyDescent="0.25">
      <c r="A281" s="663">
        <v>280</v>
      </c>
      <c r="B281" s="59" t="s">
        <v>3374</v>
      </c>
      <c r="C281" s="62" t="s">
        <v>12473</v>
      </c>
      <c r="D281" s="64">
        <v>1</v>
      </c>
      <c r="E281" s="65" t="s">
        <v>31</v>
      </c>
      <c r="F281" s="209">
        <v>1550000</v>
      </c>
      <c r="G281" s="84" t="s">
        <v>14753</v>
      </c>
      <c r="H281" s="84" t="s">
        <v>5538</v>
      </c>
    </row>
    <row r="282" spans="1:11" x14ac:dyDescent="0.25">
      <c r="A282" s="663">
        <v>281</v>
      </c>
      <c r="B282" s="59" t="s">
        <v>3374</v>
      </c>
      <c r="C282" s="70" t="s">
        <v>12474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63">
        <v>282</v>
      </c>
      <c r="B283" s="59" t="s">
        <v>3374</v>
      </c>
      <c r="C283" s="384" t="s">
        <v>12483</v>
      </c>
      <c r="D283" s="64">
        <v>1</v>
      </c>
      <c r="E283" s="65" t="s">
        <v>31</v>
      </c>
      <c r="F283" s="209">
        <v>1550000</v>
      </c>
      <c r="G283" s="84" t="s">
        <v>14754</v>
      </c>
      <c r="H283" s="84" t="s">
        <v>5546</v>
      </c>
    </row>
    <row r="284" spans="1:11" x14ac:dyDescent="0.25">
      <c r="A284" s="663">
        <v>283</v>
      </c>
      <c r="B284" s="59" t="s">
        <v>3374</v>
      </c>
      <c r="C284" s="384" t="s">
        <v>12485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63">
        <v>284</v>
      </c>
      <c r="B285" s="59" t="s">
        <v>3374</v>
      </c>
      <c r="C285" s="384" t="s">
        <v>12486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63">
        <v>285</v>
      </c>
      <c r="B286" s="59" t="s">
        <v>3374</v>
      </c>
      <c r="C286" s="384" t="s">
        <v>12487</v>
      </c>
      <c r="D286" s="80">
        <v>1</v>
      </c>
      <c r="E286" s="65" t="s">
        <v>31</v>
      </c>
      <c r="F286" s="209">
        <v>1550000</v>
      </c>
      <c r="G286" s="84" t="s">
        <v>14754</v>
      </c>
      <c r="H286" s="84" t="s">
        <v>5546</v>
      </c>
    </row>
    <row r="287" spans="1:11" x14ac:dyDescent="0.25">
      <c r="A287" s="663">
        <v>286</v>
      </c>
      <c r="B287" s="59" t="s">
        <v>11955</v>
      </c>
      <c r="C287" s="59" t="s">
        <v>14755</v>
      </c>
      <c r="D287" s="80">
        <v>1</v>
      </c>
      <c r="E287" s="65" t="s">
        <v>31</v>
      </c>
      <c r="F287" s="209">
        <v>1545000</v>
      </c>
      <c r="G287" s="84" t="s">
        <v>3394</v>
      </c>
      <c r="H287" s="459">
        <v>44809</v>
      </c>
      <c r="I287" s="247" t="s">
        <v>14756</v>
      </c>
      <c r="J287" s="59" t="s">
        <v>14513</v>
      </c>
      <c r="K287" s="76" t="s">
        <v>4493</v>
      </c>
    </row>
    <row r="288" spans="1:11" x14ac:dyDescent="0.25">
      <c r="A288" s="663">
        <v>287</v>
      </c>
      <c r="B288" s="59" t="s">
        <v>11955</v>
      </c>
      <c r="C288" s="59" t="s">
        <v>14757</v>
      </c>
      <c r="D288" s="64">
        <v>1</v>
      </c>
      <c r="E288" s="65" t="s">
        <v>31</v>
      </c>
      <c r="F288" s="66">
        <v>1545000</v>
      </c>
      <c r="G288" s="84" t="s">
        <v>3394</v>
      </c>
      <c r="H288" s="459">
        <v>44809</v>
      </c>
    </row>
    <row r="289" spans="1:11" x14ac:dyDescent="0.25">
      <c r="A289" s="663">
        <v>288</v>
      </c>
      <c r="B289" s="59" t="s">
        <v>12195</v>
      </c>
      <c r="C289" s="256" t="s">
        <v>14758</v>
      </c>
      <c r="D289" s="70">
        <v>1</v>
      </c>
      <c r="E289" s="59" t="s">
        <v>31</v>
      </c>
      <c r="F289" s="289">
        <v>1275000</v>
      </c>
      <c r="G289" s="84" t="s">
        <v>648</v>
      </c>
      <c r="H289" s="459">
        <v>44870</v>
      </c>
      <c r="I289" s="247" t="s">
        <v>14759</v>
      </c>
      <c r="J289" s="59" t="s">
        <v>14537</v>
      </c>
      <c r="K289" s="76" t="s">
        <v>14760</v>
      </c>
    </row>
    <row r="290" spans="1:11" x14ac:dyDescent="0.25">
      <c r="A290" s="663">
        <v>289</v>
      </c>
      <c r="B290" s="59" t="s">
        <v>12195</v>
      </c>
      <c r="C290" s="59" t="s">
        <v>14761</v>
      </c>
      <c r="D290" s="80">
        <v>1</v>
      </c>
      <c r="E290" s="65" t="s">
        <v>31</v>
      </c>
      <c r="F290" s="209">
        <v>1275000</v>
      </c>
      <c r="G290" s="84" t="s">
        <v>601</v>
      </c>
      <c r="H290" s="459">
        <v>44870</v>
      </c>
      <c r="I290" s="247" t="s">
        <v>14762</v>
      </c>
      <c r="J290" s="59" t="s">
        <v>14545</v>
      </c>
      <c r="K290" s="76" t="s">
        <v>14763</v>
      </c>
    </row>
    <row r="291" spans="1:11" x14ac:dyDescent="0.25">
      <c r="A291" s="663">
        <v>290</v>
      </c>
      <c r="B291" s="59" t="s">
        <v>12195</v>
      </c>
      <c r="C291" s="79" t="s">
        <v>14764</v>
      </c>
      <c r="D291" s="70">
        <v>1</v>
      </c>
      <c r="E291" s="59" t="s">
        <v>31</v>
      </c>
      <c r="F291" s="209">
        <v>1275000</v>
      </c>
      <c r="G291" s="84" t="s">
        <v>1992</v>
      </c>
      <c r="H291" s="459">
        <v>44870</v>
      </c>
      <c r="I291" s="247" t="s">
        <v>14765</v>
      </c>
      <c r="K291" s="76" t="s">
        <v>14766</v>
      </c>
    </row>
    <row r="292" spans="1:11" x14ac:dyDescent="0.25">
      <c r="A292" s="663">
        <v>291</v>
      </c>
      <c r="B292" s="78" t="s">
        <v>96</v>
      </c>
      <c r="C292" s="59" t="s">
        <v>12585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63">
        <v>292</v>
      </c>
      <c r="B293" s="78" t="s">
        <v>96</v>
      </c>
      <c r="C293" s="59" t="s">
        <v>12587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63">
        <v>293</v>
      </c>
      <c r="B294" s="78" t="s">
        <v>96</v>
      </c>
      <c r="C294" s="59" t="s">
        <v>12588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63">
        <v>294</v>
      </c>
      <c r="B295" s="78" t="s">
        <v>96</v>
      </c>
      <c r="C295" s="74" t="s">
        <v>12589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63">
        <v>295</v>
      </c>
      <c r="B296" s="59" t="s">
        <v>12195</v>
      </c>
      <c r="C296" s="79" t="s">
        <v>14767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14768</v>
      </c>
      <c r="I296" s="59">
        <v>1509226</v>
      </c>
      <c r="K296" s="76" t="s">
        <v>14769</v>
      </c>
    </row>
    <row r="297" spans="1:11" x14ac:dyDescent="0.25">
      <c r="A297" s="663">
        <v>296</v>
      </c>
      <c r="B297" s="59" t="s">
        <v>11955</v>
      </c>
      <c r="C297" s="59" t="s">
        <v>14770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14768</v>
      </c>
      <c r="I297" s="59">
        <v>5521216</v>
      </c>
      <c r="K297" s="76" t="s">
        <v>4062</v>
      </c>
    </row>
    <row r="298" spans="1:11" x14ac:dyDescent="0.25">
      <c r="A298" s="663">
        <v>297</v>
      </c>
      <c r="B298" s="59" t="s">
        <v>11955</v>
      </c>
      <c r="C298" s="59" t="s">
        <v>14771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14768</v>
      </c>
      <c r="I298" s="59">
        <v>5404304</v>
      </c>
      <c r="K298" s="76" t="s">
        <v>4062</v>
      </c>
    </row>
    <row r="299" spans="1:11" x14ac:dyDescent="0.25">
      <c r="A299" s="663">
        <v>298</v>
      </c>
      <c r="B299" s="59" t="s">
        <v>12195</v>
      </c>
      <c r="C299" s="59" t="s">
        <v>14772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14773</v>
      </c>
      <c r="I299" s="247" t="s">
        <v>14774</v>
      </c>
      <c r="J299" s="59" t="s">
        <v>14496</v>
      </c>
      <c r="K299" s="412">
        <v>44295</v>
      </c>
    </row>
    <row r="300" spans="1:11" x14ac:dyDescent="0.25">
      <c r="A300" s="663">
        <v>299</v>
      </c>
      <c r="B300" s="59" t="s">
        <v>12195</v>
      </c>
      <c r="C300" s="59" t="s">
        <v>14775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14773</v>
      </c>
      <c r="I300" s="247" t="s">
        <v>14776</v>
      </c>
      <c r="J300" s="59" t="s">
        <v>14496</v>
      </c>
      <c r="K300" s="76" t="s">
        <v>11331</v>
      </c>
    </row>
    <row r="301" spans="1:11" x14ac:dyDescent="0.25">
      <c r="A301" s="663">
        <v>300</v>
      </c>
      <c r="B301" s="59" t="s">
        <v>110</v>
      </c>
      <c r="C301" s="79" t="s">
        <v>14777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14773</v>
      </c>
      <c r="I301" s="59" t="s">
        <v>4798</v>
      </c>
    </row>
    <row r="302" spans="1:11" x14ac:dyDescent="0.25">
      <c r="A302" s="663">
        <v>301</v>
      </c>
      <c r="B302" s="59" t="s">
        <v>110</v>
      </c>
      <c r="C302" s="85" t="s">
        <v>14778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14773</v>
      </c>
    </row>
    <row r="303" spans="1:11" x14ac:dyDescent="0.25">
      <c r="A303" s="663">
        <v>302</v>
      </c>
      <c r="B303" s="59" t="s">
        <v>12195</v>
      </c>
      <c r="C303" s="59" t="s">
        <v>14779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14773</v>
      </c>
      <c r="I303" s="59" t="s">
        <v>14780</v>
      </c>
      <c r="J303" s="59" t="s">
        <v>14496</v>
      </c>
      <c r="K303" s="412">
        <v>44208</v>
      </c>
    </row>
    <row r="304" spans="1:11" x14ac:dyDescent="0.25">
      <c r="A304" s="663">
        <v>303</v>
      </c>
      <c r="B304" s="59" t="s">
        <v>110</v>
      </c>
      <c r="C304" s="59" t="s">
        <v>14781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14782</v>
      </c>
      <c r="I304" s="59" t="s">
        <v>14783</v>
      </c>
      <c r="J304" s="59" t="s">
        <v>14784</v>
      </c>
      <c r="K304" s="412">
        <v>44237</v>
      </c>
    </row>
    <row r="305" spans="1:11" x14ac:dyDescent="0.25">
      <c r="A305" s="663">
        <v>304</v>
      </c>
      <c r="B305" s="59" t="s">
        <v>110</v>
      </c>
      <c r="C305" s="59" t="s">
        <v>14781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14782</v>
      </c>
    </row>
    <row r="306" spans="1:11" x14ac:dyDescent="0.25">
      <c r="A306" s="663">
        <v>305</v>
      </c>
      <c r="B306" s="59" t="s">
        <v>12195</v>
      </c>
      <c r="C306" s="256" t="s">
        <v>14785</v>
      </c>
      <c r="D306" s="70">
        <v>1</v>
      </c>
      <c r="E306" s="59" t="s">
        <v>28</v>
      </c>
      <c r="F306" s="289" t="s">
        <v>14577</v>
      </c>
      <c r="G306" s="84" t="s">
        <v>1972</v>
      </c>
      <c r="H306" s="84" t="s">
        <v>5708</v>
      </c>
      <c r="I306" s="247" t="s">
        <v>14786</v>
      </c>
      <c r="J306" s="59" t="s">
        <v>14496</v>
      </c>
      <c r="K306" s="76" t="s">
        <v>14787</v>
      </c>
    </row>
    <row r="307" spans="1:11" x14ac:dyDescent="0.25">
      <c r="A307" s="663">
        <v>306</v>
      </c>
      <c r="B307" s="59" t="s">
        <v>12195</v>
      </c>
      <c r="C307" s="256" t="s">
        <v>14788</v>
      </c>
      <c r="D307" s="70">
        <v>1</v>
      </c>
      <c r="E307" s="59" t="s">
        <v>28</v>
      </c>
      <c r="F307" s="289" t="s">
        <v>14577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63">
        <v>307</v>
      </c>
      <c r="B308" s="59" t="s">
        <v>5743</v>
      </c>
      <c r="C308" s="85" t="s">
        <v>14789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14782</v>
      </c>
      <c r="I308" s="247" t="s">
        <v>14790</v>
      </c>
      <c r="J308" s="59" t="s">
        <v>14496</v>
      </c>
      <c r="K308" s="412">
        <v>44385</v>
      </c>
    </row>
    <row r="309" spans="1:11" x14ac:dyDescent="0.25">
      <c r="A309" s="663">
        <v>308</v>
      </c>
      <c r="B309" s="59" t="s">
        <v>5743</v>
      </c>
      <c r="C309" s="85" t="s">
        <v>14791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14782</v>
      </c>
      <c r="I309" s="247" t="s">
        <v>13673</v>
      </c>
      <c r="J309" s="59" t="s">
        <v>14496</v>
      </c>
      <c r="K309" s="412">
        <v>44683</v>
      </c>
    </row>
    <row r="310" spans="1:11" x14ac:dyDescent="0.25">
      <c r="A310" s="663">
        <v>309</v>
      </c>
      <c r="B310" s="59" t="s">
        <v>5764</v>
      </c>
      <c r="C310" s="59" t="s">
        <v>14792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14793</v>
      </c>
      <c r="J310" s="59" t="s">
        <v>14496</v>
      </c>
      <c r="K310" s="412">
        <v>44443</v>
      </c>
    </row>
    <row r="311" spans="1:11" x14ac:dyDescent="0.25">
      <c r="A311" s="663">
        <v>310</v>
      </c>
      <c r="B311" s="59" t="s">
        <v>14722</v>
      </c>
      <c r="C311" s="59" t="s">
        <v>14794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14795</v>
      </c>
      <c r="J311" s="59" t="s">
        <v>14496</v>
      </c>
      <c r="K311" s="412">
        <v>44512</v>
      </c>
    </row>
    <row r="312" spans="1:11" x14ac:dyDescent="0.25">
      <c r="A312" s="663">
        <v>311</v>
      </c>
      <c r="B312" s="59" t="s">
        <v>14722</v>
      </c>
      <c r="C312" s="59" t="s">
        <v>14796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14797</v>
      </c>
      <c r="J312" s="59" t="s">
        <v>14496</v>
      </c>
      <c r="K312" s="412">
        <v>44512</v>
      </c>
    </row>
    <row r="313" spans="1:11" x14ac:dyDescent="0.25">
      <c r="A313" s="663">
        <v>312</v>
      </c>
      <c r="B313" s="59" t="s">
        <v>12632</v>
      </c>
      <c r="C313" s="59" t="s">
        <v>12633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63">
        <v>313</v>
      </c>
      <c r="B314" s="59" t="s">
        <v>12632</v>
      </c>
      <c r="C314" s="59" t="s">
        <v>12634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63">
        <v>314</v>
      </c>
      <c r="B315" s="59" t="s">
        <v>12635</v>
      </c>
      <c r="C315" s="59" t="s">
        <v>12636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63">
        <v>315</v>
      </c>
      <c r="B316" s="59" t="s">
        <v>12635</v>
      </c>
      <c r="C316" s="59" t="s">
        <v>12637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63">
        <v>316</v>
      </c>
      <c r="B317" s="59" t="s">
        <v>12632</v>
      </c>
      <c r="C317" s="59" t="s">
        <v>12638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63">
        <v>317</v>
      </c>
      <c r="B318" s="59" t="s">
        <v>12632</v>
      </c>
      <c r="C318" s="59" t="s">
        <v>12639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63">
        <v>318</v>
      </c>
      <c r="B319" s="59" t="s">
        <v>12635</v>
      </c>
      <c r="C319" s="59" t="s">
        <v>12640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63">
        <v>319</v>
      </c>
      <c r="B320" s="59" t="s">
        <v>12635</v>
      </c>
      <c r="C320" s="59" t="s">
        <v>12641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63">
        <v>320</v>
      </c>
      <c r="B321" s="59" t="s">
        <v>12635</v>
      </c>
      <c r="C321" s="59" t="s">
        <v>12642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63">
        <v>321</v>
      </c>
      <c r="B322" s="59" t="s">
        <v>12635</v>
      </c>
      <c r="C322" s="59" t="s">
        <v>12644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63">
        <v>322</v>
      </c>
      <c r="B323" s="59" t="s">
        <v>11955</v>
      </c>
      <c r="C323" s="247" t="s">
        <v>14798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63">
        <v>323</v>
      </c>
      <c r="B324" s="59" t="s">
        <v>11955</v>
      </c>
      <c r="C324" s="247" t="s">
        <v>14799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63">
        <v>324</v>
      </c>
      <c r="B325" s="59" t="s">
        <v>5800</v>
      </c>
      <c r="C325" s="59" t="s">
        <v>14800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63">
        <v>325</v>
      </c>
      <c r="B326" s="59" t="s">
        <v>12659</v>
      </c>
      <c r="C326" s="76" t="s">
        <v>12660</v>
      </c>
      <c r="D326" s="80">
        <v>1</v>
      </c>
      <c r="E326" s="65" t="s">
        <v>31</v>
      </c>
      <c r="F326" s="66">
        <v>1550000</v>
      </c>
      <c r="G326" s="84" t="s">
        <v>504</v>
      </c>
      <c r="H326" s="459">
        <v>44598</v>
      </c>
    </row>
    <row r="327" spans="1:11" x14ac:dyDescent="0.25">
      <c r="A327" s="663">
        <v>326</v>
      </c>
      <c r="B327" s="59" t="s">
        <v>12659</v>
      </c>
      <c r="C327" s="76" t="s">
        <v>12661</v>
      </c>
      <c r="D327" s="80">
        <v>1</v>
      </c>
      <c r="E327" s="65" t="s">
        <v>31</v>
      </c>
      <c r="F327" s="66">
        <v>1550000</v>
      </c>
      <c r="G327" s="84" t="s">
        <v>504</v>
      </c>
      <c r="H327" s="459">
        <v>44598</v>
      </c>
    </row>
    <row r="328" spans="1:11" x14ac:dyDescent="0.25">
      <c r="A328" s="663">
        <v>327</v>
      </c>
      <c r="B328" s="59" t="s">
        <v>12659</v>
      </c>
      <c r="C328" s="76" t="s">
        <v>12662</v>
      </c>
      <c r="D328" s="80">
        <v>1</v>
      </c>
      <c r="E328" s="65" t="s">
        <v>31</v>
      </c>
      <c r="F328" s="66">
        <v>1550000</v>
      </c>
      <c r="G328" s="84" t="s">
        <v>504</v>
      </c>
      <c r="H328" s="459">
        <v>44598</v>
      </c>
    </row>
    <row r="329" spans="1:11" x14ac:dyDescent="0.25">
      <c r="A329" s="663">
        <v>328</v>
      </c>
      <c r="B329" s="59" t="s">
        <v>12659</v>
      </c>
      <c r="C329" s="76" t="s">
        <v>12663</v>
      </c>
      <c r="D329" s="64">
        <v>1</v>
      </c>
      <c r="E329" s="65" t="s">
        <v>31</v>
      </c>
      <c r="F329" s="66">
        <v>1550000</v>
      </c>
      <c r="G329" s="84" t="s">
        <v>504</v>
      </c>
      <c r="H329" s="459">
        <v>44598</v>
      </c>
    </row>
    <row r="330" spans="1:11" x14ac:dyDescent="0.25">
      <c r="A330" s="663">
        <v>329</v>
      </c>
      <c r="B330" s="59" t="s">
        <v>12659</v>
      </c>
      <c r="C330" s="76" t="s">
        <v>12664</v>
      </c>
      <c r="D330" s="80">
        <v>1</v>
      </c>
      <c r="E330" s="65" t="s">
        <v>31</v>
      </c>
      <c r="F330" s="66">
        <v>1550000</v>
      </c>
      <c r="G330" s="84" t="s">
        <v>504</v>
      </c>
      <c r="H330" s="459">
        <v>44598</v>
      </c>
    </row>
    <row r="331" spans="1:11" x14ac:dyDescent="0.25">
      <c r="A331" s="663">
        <v>330</v>
      </c>
      <c r="B331" s="59" t="s">
        <v>12659</v>
      </c>
      <c r="C331" s="76" t="s">
        <v>12665</v>
      </c>
      <c r="D331" s="64">
        <v>1</v>
      </c>
      <c r="E331" s="65" t="s">
        <v>31</v>
      </c>
      <c r="F331" s="66">
        <v>1550000</v>
      </c>
      <c r="G331" s="84" t="s">
        <v>504</v>
      </c>
      <c r="H331" s="459">
        <v>44598</v>
      </c>
    </row>
    <row r="332" spans="1:11" x14ac:dyDescent="0.25">
      <c r="A332" s="663">
        <v>331</v>
      </c>
      <c r="B332" s="59" t="s">
        <v>12669</v>
      </c>
      <c r="C332" s="59" t="s">
        <v>12670</v>
      </c>
      <c r="D332" s="80">
        <v>1</v>
      </c>
      <c r="E332" s="65" t="s">
        <v>31</v>
      </c>
      <c r="F332" s="81">
        <v>1385000</v>
      </c>
      <c r="G332" s="84" t="s">
        <v>152</v>
      </c>
      <c r="H332" s="459">
        <v>44626</v>
      </c>
    </row>
    <row r="333" spans="1:11" x14ac:dyDescent="0.25">
      <c r="A333" s="663">
        <v>332</v>
      </c>
      <c r="B333" s="59" t="s">
        <v>110</v>
      </c>
      <c r="C333" s="59" t="s">
        <v>14801</v>
      </c>
      <c r="D333" s="59">
        <v>1</v>
      </c>
      <c r="E333" s="59" t="s">
        <v>66</v>
      </c>
      <c r="F333" s="60">
        <v>1900000</v>
      </c>
      <c r="G333" s="84" t="s">
        <v>1941</v>
      </c>
      <c r="H333" s="459">
        <v>44657</v>
      </c>
      <c r="I333" s="59" t="s">
        <v>11698</v>
      </c>
      <c r="K333" s="76" t="s">
        <v>4687</v>
      </c>
    </row>
    <row r="334" spans="1:11" x14ac:dyDescent="0.25">
      <c r="A334" s="663">
        <v>333</v>
      </c>
      <c r="B334" s="59" t="s">
        <v>110</v>
      </c>
      <c r="C334" s="59" t="s">
        <v>14802</v>
      </c>
      <c r="D334" s="59">
        <v>1</v>
      </c>
      <c r="E334" s="59" t="s">
        <v>66</v>
      </c>
      <c r="F334" s="60">
        <v>1900000</v>
      </c>
      <c r="G334" s="84" t="s">
        <v>1941</v>
      </c>
      <c r="H334" s="459">
        <v>44657</v>
      </c>
      <c r="I334" s="59" t="s">
        <v>4798</v>
      </c>
      <c r="K334" s="76" t="s">
        <v>4687</v>
      </c>
    </row>
    <row r="335" spans="1:11" x14ac:dyDescent="0.25">
      <c r="A335" s="663">
        <v>334</v>
      </c>
      <c r="B335" s="59" t="s">
        <v>110</v>
      </c>
      <c r="C335" s="59" t="s">
        <v>14803</v>
      </c>
      <c r="D335" s="59">
        <v>1</v>
      </c>
      <c r="E335" s="59" t="s">
        <v>66</v>
      </c>
      <c r="F335" s="60">
        <v>1900000</v>
      </c>
      <c r="G335" s="84" t="s">
        <v>1941</v>
      </c>
      <c r="H335" s="459">
        <v>44657</v>
      </c>
      <c r="I335" s="59" t="s">
        <v>4800</v>
      </c>
      <c r="K335" s="412">
        <v>44897</v>
      </c>
    </row>
    <row r="336" spans="1:11" x14ac:dyDescent="0.25">
      <c r="A336" s="663">
        <v>335</v>
      </c>
      <c r="B336" s="59" t="s">
        <v>110</v>
      </c>
      <c r="C336" s="59" t="s">
        <v>14801</v>
      </c>
      <c r="D336" s="59">
        <v>1</v>
      </c>
      <c r="E336" s="59" t="s">
        <v>66</v>
      </c>
      <c r="F336" s="60">
        <v>1900000</v>
      </c>
      <c r="G336" s="84" t="s">
        <v>1941</v>
      </c>
      <c r="H336" s="459">
        <v>44657</v>
      </c>
    </row>
    <row r="337" spans="1:11" x14ac:dyDescent="0.25">
      <c r="A337" s="663">
        <v>336</v>
      </c>
      <c r="B337" s="59" t="s">
        <v>12678</v>
      </c>
      <c r="C337" s="59" t="s">
        <v>14804</v>
      </c>
      <c r="D337" s="64">
        <v>1</v>
      </c>
      <c r="E337" s="65" t="s">
        <v>31</v>
      </c>
      <c r="F337" s="209">
        <v>1400000</v>
      </c>
      <c r="G337" s="84" t="s">
        <v>1039</v>
      </c>
      <c r="H337" s="459">
        <v>44718</v>
      </c>
      <c r="I337" s="247" t="s">
        <v>14805</v>
      </c>
    </row>
    <row r="338" spans="1:11" x14ac:dyDescent="0.25">
      <c r="A338" s="663">
        <v>337</v>
      </c>
      <c r="B338" s="59" t="s">
        <v>12678</v>
      </c>
      <c r="C338" s="59" t="s">
        <v>14806</v>
      </c>
      <c r="D338" s="64">
        <v>1</v>
      </c>
      <c r="E338" s="65" t="s">
        <v>31</v>
      </c>
      <c r="F338" s="209">
        <v>1400000</v>
      </c>
      <c r="G338" s="84" t="s">
        <v>1039</v>
      </c>
      <c r="H338" s="459">
        <v>44718</v>
      </c>
      <c r="I338" s="247" t="s">
        <v>14807</v>
      </c>
    </row>
    <row r="339" spans="1:11" x14ac:dyDescent="0.25">
      <c r="A339" s="663">
        <v>338</v>
      </c>
      <c r="B339" s="59" t="s">
        <v>12715</v>
      </c>
      <c r="C339" s="76" t="s">
        <v>12716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63">
        <v>339</v>
      </c>
      <c r="B340" s="59" t="s">
        <v>12718</v>
      </c>
      <c r="C340" s="76" t="s">
        <v>12719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63">
        <v>340</v>
      </c>
      <c r="B341" s="59" t="s">
        <v>12718</v>
      </c>
      <c r="C341" s="76" t="s">
        <v>12720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63">
        <v>341</v>
      </c>
      <c r="B342" s="59" t="s">
        <v>12718</v>
      </c>
      <c r="C342" s="76" t="s">
        <v>12721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63">
        <v>342</v>
      </c>
      <c r="B343" s="59" t="s">
        <v>12718</v>
      </c>
      <c r="C343" s="76" t="s">
        <v>12722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63">
        <v>343</v>
      </c>
      <c r="B344" s="59" t="s">
        <v>12718</v>
      </c>
      <c r="C344" s="76" t="s">
        <v>12723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63">
        <v>344</v>
      </c>
      <c r="B345" s="59" t="s">
        <v>110</v>
      </c>
      <c r="C345" s="113" t="s">
        <v>14808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14809</v>
      </c>
      <c r="J345" s="59" t="s">
        <v>14500</v>
      </c>
      <c r="K345" s="412">
        <v>44691</v>
      </c>
    </row>
    <row r="346" spans="1:11" x14ac:dyDescent="0.25">
      <c r="A346" s="663">
        <v>345</v>
      </c>
      <c r="B346" s="59" t="s">
        <v>110</v>
      </c>
      <c r="C346" s="59" t="s">
        <v>14810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63">
        <v>346</v>
      </c>
      <c r="B347" s="59" t="s">
        <v>5428</v>
      </c>
      <c r="C347" s="76" t="s">
        <v>12733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63">
        <v>347</v>
      </c>
      <c r="B348" s="62" t="s">
        <v>5428</v>
      </c>
      <c r="C348" s="76" t="s">
        <v>12735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63">
        <v>348</v>
      </c>
      <c r="B349" s="62" t="s">
        <v>14811</v>
      </c>
      <c r="C349" s="247" t="s">
        <v>12744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63">
        <v>349</v>
      </c>
      <c r="B350" s="78" t="s">
        <v>14812</v>
      </c>
      <c r="C350" s="59" t="s">
        <v>12747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63">
        <v>350</v>
      </c>
      <c r="B351" s="59" t="s">
        <v>12767</v>
      </c>
      <c r="C351" s="73" t="s">
        <v>14813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14814</v>
      </c>
      <c r="K351" s="412">
        <v>44906</v>
      </c>
    </row>
    <row r="352" spans="1:11" x14ac:dyDescent="0.25">
      <c r="A352" s="663">
        <v>351</v>
      </c>
      <c r="B352" s="59" t="s">
        <v>11955</v>
      </c>
      <c r="C352" s="247" t="s">
        <v>14815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14816</v>
      </c>
    </row>
    <row r="353" spans="1:11" x14ac:dyDescent="0.25">
      <c r="A353" s="663">
        <v>352</v>
      </c>
      <c r="B353" s="59" t="s">
        <v>11955</v>
      </c>
      <c r="C353" s="59" t="s">
        <v>14817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14818</v>
      </c>
      <c r="K353" s="76" t="s">
        <v>14543</v>
      </c>
    </row>
    <row r="354" spans="1:11" x14ac:dyDescent="0.25">
      <c r="A354" s="663">
        <v>353</v>
      </c>
      <c r="B354" s="59" t="s">
        <v>12767</v>
      </c>
      <c r="C354" s="73" t="s">
        <v>14819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14820</v>
      </c>
      <c r="K354" s="76" t="s">
        <v>4264</v>
      </c>
    </row>
    <row r="355" spans="1:11" x14ac:dyDescent="0.25">
      <c r="A355" s="663">
        <v>354</v>
      </c>
      <c r="B355" s="59" t="s">
        <v>110</v>
      </c>
      <c r="C355" s="85" t="s">
        <v>14821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14822</v>
      </c>
      <c r="K355" s="76" t="s">
        <v>4386</v>
      </c>
    </row>
    <row r="356" spans="1:11" x14ac:dyDescent="0.25">
      <c r="A356" s="663">
        <v>355</v>
      </c>
      <c r="B356" s="59" t="s">
        <v>110</v>
      </c>
      <c r="C356" s="85" t="s">
        <v>14823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63">
        <v>356</v>
      </c>
      <c r="B357" s="59" t="s">
        <v>11955</v>
      </c>
      <c r="C357" s="247" t="s">
        <v>14824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14825</v>
      </c>
      <c r="J357" s="59" t="s">
        <v>14496</v>
      </c>
      <c r="K357" s="412">
        <v>44621</v>
      </c>
    </row>
    <row r="358" spans="1:11" x14ac:dyDescent="0.25">
      <c r="A358" s="663">
        <v>357</v>
      </c>
      <c r="B358" s="59" t="s">
        <v>11955</v>
      </c>
      <c r="C358" s="59" t="s">
        <v>14826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14827</v>
      </c>
      <c r="J358" s="59" t="s">
        <v>14500</v>
      </c>
      <c r="K358" s="412">
        <v>44808</v>
      </c>
    </row>
    <row r="359" spans="1:11" x14ac:dyDescent="0.25">
      <c r="A359" s="663">
        <v>358</v>
      </c>
      <c r="B359" s="59" t="s">
        <v>12767</v>
      </c>
      <c r="C359" s="73" t="s">
        <v>14828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14829</v>
      </c>
      <c r="K359" s="76" t="s">
        <v>14596</v>
      </c>
    </row>
    <row r="360" spans="1:11" x14ac:dyDescent="0.25">
      <c r="A360" s="663">
        <v>359</v>
      </c>
      <c r="B360" s="59" t="s">
        <v>11955</v>
      </c>
      <c r="C360" s="247" t="s">
        <v>14830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63">
        <v>360</v>
      </c>
      <c r="B361" s="59" t="s">
        <v>11955</v>
      </c>
      <c r="C361" s="59" t="s">
        <v>14831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63">
        <v>361</v>
      </c>
      <c r="B362" s="59" t="s">
        <v>12788</v>
      </c>
      <c r="C362" s="247" t="s">
        <v>12789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63">
        <v>362</v>
      </c>
      <c r="B363" s="59" t="s">
        <v>12788</v>
      </c>
      <c r="C363" s="247" t="s">
        <v>12791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63">
        <v>363</v>
      </c>
      <c r="B364" s="59" t="s">
        <v>12788</v>
      </c>
      <c r="C364" s="247" t="s">
        <v>12792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63">
        <v>364</v>
      </c>
      <c r="B365" s="59" t="s">
        <v>12788</v>
      </c>
      <c r="C365" s="247" t="s">
        <v>12794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63">
        <v>365</v>
      </c>
      <c r="B366" s="59" t="s">
        <v>12788</v>
      </c>
      <c r="C366" s="247" t="s">
        <v>12795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63">
        <v>366</v>
      </c>
      <c r="B367" s="59" t="s">
        <v>12788</v>
      </c>
      <c r="C367" s="247" t="s">
        <v>12796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63">
        <v>367</v>
      </c>
      <c r="B368" s="59" t="s">
        <v>12788</v>
      </c>
      <c r="C368" s="247" t="s">
        <v>12797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63">
        <v>368</v>
      </c>
      <c r="B369" s="59" t="s">
        <v>12788</v>
      </c>
      <c r="C369" s="247" t="s">
        <v>12798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63">
        <v>370</v>
      </c>
      <c r="B370" s="59" t="s">
        <v>12788</v>
      </c>
      <c r="C370" s="247" t="s">
        <v>12799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63">
        <v>371</v>
      </c>
      <c r="B371" s="59" t="s">
        <v>12788</v>
      </c>
      <c r="C371" s="59" t="s">
        <v>12800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63">
        <v>372</v>
      </c>
      <c r="B372" s="59" t="s">
        <v>12767</v>
      </c>
      <c r="C372" s="247" t="s">
        <v>12801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63">
        <v>373</v>
      </c>
      <c r="B373" s="59" t="s">
        <v>12767</v>
      </c>
      <c r="C373" s="247" t="s">
        <v>12802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63">
        <v>374</v>
      </c>
      <c r="B374" s="59" t="s">
        <v>12767</v>
      </c>
      <c r="C374" s="247" t="s">
        <v>12803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63">
        <v>375</v>
      </c>
      <c r="B375" s="59" t="s">
        <v>12767</v>
      </c>
      <c r="C375" s="247" t="s">
        <v>12804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63">
        <v>376</v>
      </c>
      <c r="B376" s="59" t="s">
        <v>110</v>
      </c>
      <c r="C376" s="59" t="s">
        <v>14832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13566</v>
      </c>
    </row>
    <row r="377" spans="1:11" x14ac:dyDescent="0.25">
      <c r="A377" s="663">
        <v>377</v>
      </c>
      <c r="B377" s="59" t="s">
        <v>110</v>
      </c>
      <c r="C377" s="59" t="s">
        <v>14832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63">
        <v>378</v>
      </c>
      <c r="B378" s="59" t="s">
        <v>12788</v>
      </c>
      <c r="C378" s="59" t="s">
        <v>14833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14834</v>
      </c>
      <c r="J378" s="59" t="s">
        <v>14835</v>
      </c>
      <c r="K378" s="412">
        <v>44512</v>
      </c>
    </row>
    <row r="379" spans="1:11" x14ac:dyDescent="0.25">
      <c r="A379" s="663">
        <v>379</v>
      </c>
      <c r="B379" s="59" t="s">
        <v>12788</v>
      </c>
      <c r="C379" s="59" t="s">
        <v>14836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63">
        <v>380</v>
      </c>
      <c r="B380" s="59" t="s">
        <v>12788</v>
      </c>
      <c r="C380" s="70" t="s">
        <v>14837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14838</v>
      </c>
    </row>
    <row r="381" spans="1:11" x14ac:dyDescent="0.25">
      <c r="A381" s="663">
        <v>381</v>
      </c>
      <c r="B381" s="59" t="s">
        <v>12788</v>
      </c>
      <c r="C381" s="59" t="s">
        <v>14839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63">
        <v>382</v>
      </c>
      <c r="B382" s="59" t="s">
        <v>12788</v>
      </c>
      <c r="C382" s="73" t="s">
        <v>14840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14841</v>
      </c>
      <c r="K382" s="76" t="s">
        <v>376</v>
      </c>
    </row>
    <row r="383" spans="1:11" x14ac:dyDescent="0.25">
      <c r="A383" s="663">
        <v>383</v>
      </c>
      <c r="B383" s="59" t="s">
        <v>12788</v>
      </c>
      <c r="C383" s="70" t="s">
        <v>14842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14843</v>
      </c>
    </row>
    <row r="384" spans="1:11" x14ac:dyDescent="0.25">
      <c r="A384" s="663">
        <v>384</v>
      </c>
      <c r="B384" s="59" t="s">
        <v>12767</v>
      </c>
      <c r="C384" s="59" t="s">
        <v>14844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14845</v>
      </c>
      <c r="J384" s="59" t="s">
        <v>14496</v>
      </c>
      <c r="K384" s="76" t="s">
        <v>295</v>
      </c>
    </row>
    <row r="385" spans="1:12" x14ac:dyDescent="0.25">
      <c r="A385" s="663">
        <v>385</v>
      </c>
      <c r="B385" s="59" t="s">
        <v>12788</v>
      </c>
      <c r="C385" s="73" t="s">
        <v>14846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14847</v>
      </c>
      <c r="J385" s="59" t="s">
        <v>14496</v>
      </c>
      <c r="K385" s="76" t="s">
        <v>6104</v>
      </c>
    </row>
    <row r="386" spans="1:12" x14ac:dyDescent="0.25">
      <c r="A386" s="663">
        <v>386</v>
      </c>
      <c r="B386" s="59" t="s">
        <v>12788</v>
      </c>
      <c r="C386" s="70" t="s">
        <v>14848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14849</v>
      </c>
      <c r="J386" s="59" t="s">
        <v>14496</v>
      </c>
      <c r="K386" s="76" t="s">
        <v>6104</v>
      </c>
    </row>
    <row r="387" spans="1:12" x14ac:dyDescent="0.25">
      <c r="A387" s="663">
        <v>387</v>
      </c>
      <c r="B387" s="59" t="s">
        <v>14850</v>
      </c>
      <c r="C387" s="74" t="s">
        <v>12839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63">
        <v>388</v>
      </c>
      <c r="B388" s="59" t="s">
        <v>14850</v>
      </c>
      <c r="C388" s="74" t="s">
        <v>12842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63">
        <v>389</v>
      </c>
      <c r="B389" s="59" t="s">
        <v>14850</v>
      </c>
      <c r="C389" s="74" t="s">
        <v>12843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63">
        <v>390</v>
      </c>
      <c r="B390" s="59" t="s">
        <v>4907</v>
      </c>
      <c r="C390" s="70" t="s">
        <v>12844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63">
        <v>391</v>
      </c>
      <c r="B391" s="78" t="s">
        <v>3374</v>
      </c>
      <c r="C391" s="70" t="s">
        <v>12845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63">
        <v>392</v>
      </c>
      <c r="B392" s="78" t="s">
        <v>3374</v>
      </c>
      <c r="C392" s="73" t="s">
        <v>12846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63">
        <v>393</v>
      </c>
      <c r="B393" s="78" t="s">
        <v>3374</v>
      </c>
      <c r="C393" s="70" t="s">
        <v>12847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63">
        <v>394</v>
      </c>
      <c r="B394" s="78" t="s">
        <v>3374</v>
      </c>
      <c r="C394" s="73" t="s">
        <v>12848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63">
        <v>395</v>
      </c>
      <c r="B395" s="78" t="s">
        <v>3374</v>
      </c>
      <c r="C395" s="70" t="s">
        <v>12849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14851</v>
      </c>
    </row>
    <row r="396" spans="1:12" x14ac:dyDescent="0.25">
      <c r="A396" s="663">
        <v>396</v>
      </c>
      <c r="B396" s="78" t="s">
        <v>3374</v>
      </c>
      <c r="C396" s="70" t="s">
        <v>12850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63">
        <v>397</v>
      </c>
      <c r="B397" s="59" t="s">
        <v>12854</v>
      </c>
      <c r="C397" s="247" t="s">
        <v>12855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63">
        <v>397</v>
      </c>
      <c r="B398" s="59" t="s">
        <v>12854</v>
      </c>
      <c r="C398" s="247" t="s">
        <v>12857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63">
        <v>399</v>
      </c>
      <c r="B399" s="59" t="s">
        <v>12854</v>
      </c>
      <c r="C399" s="247" t="s">
        <v>12858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63">
        <v>400</v>
      </c>
      <c r="B400" s="59" t="s">
        <v>12854</v>
      </c>
      <c r="C400" s="247" t="s">
        <v>12859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63">
        <v>401</v>
      </c>
      <c r="B401" s="59" t="s">
        <v>12767</v>
      </c>
      <c r="C401" s="247" t="s">
        <v>14852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14853</v>
      </c>
      <c r="J401" s="59" t="s">
        <v>14496</v>
      </c>
      <c r="K401" s="412">
        <v>44359</v>
      </c>
    </row>
    <row r="402" spans="1:11" x14ac:dyDescent="0.25">
      <c r="A402" s="663">
        <v>402</v>
      </c>
      <c r="B402" s="59" t="s">
        <v>110</v>
      </c>
      <c r="C402" s="59" t="s">
        <v>14854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11700</v>
      </c>
      <c r="J402" s="59" t="s">
        <v>14500</v>
      </c>
      <c r="K402" s="76" t="s">
        <v>14855</v>
      </c>
    </row>
    <row r="403" spans="1:11" x14ac:dyDescent="0.25">
      <c r="A403" s="663">
        <v>403</v>
      </c>
      <c r="B403" s="59" t="s">
        <v>110</v>
      </c>
      <c r="C403" s="59" t="s">
        <v>14856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14857</v>
      </c>
      <c r="K403" s="76" t="s">
        <v>14855</v>
      </c>
    </row>
    <row r="404" spans="1:11" x14ac:dyDescent="0.25">
      <c r="A404" s="663">
        <v>404</v>
      </c>
      <c r="B404" s="59" t="s">
        <v>12788</v>
      </c>
      <c r="C404" s="207" t="s">
        <v>14858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63">
        <v>405</v>
      </c>
      <c r="B405" s="59" t="s">
        <v>12788</v>
      </c>
      <c r="C405" s="666" t="s">
        <v>14859</v>
      </c>
      <c r="D405" s="59">
        <v>1</v>
      </c>
      <c r="E405" s="70" t="s">
        <v>31</v>
      </c>
      <c r="F405" s="60">
        <v>1700000</v>
      </c>
      <c r="G405" s="67" t="s">
        <v>554</v>
      </c>
      <c r="H405" s="667" t="s">
        <v>6139</v>
      </c>
    </row>
    <row r="406" spans="1:11" x14ac:dyDescent="0.25">
      <c r="A406" s="663">
        <v>406</v>
      </c>
      <c r="B406" s="59" t="s">
        <v>14722</v>
      </c>
      <c r="C406" s="85" t="s">
        <v>14860</v>
      </c>
      <c r="D406" s="59">
        <v>1</v>
      </c>
      <c r="E406" s="70" t="s">
        <v>31</v>
      </c>
      <c r="F406" s="71">
        <v>1750000</v>
      </c>
      <c r="G406" s="84" t="s">
        <v>1982</v>
      </c>
      <c r="H406" s="459">
        <v>44568</v>
      </c>
    </row>
    <row r="407" spans="1:11" x14ac:dyDescent="0.25">
      <c r="A407" s="663">
        <v>407</v>
      </c>
      <c r="B407" s="59" t="s">
        <v>14722</v>
      </c>
      <c r="C407" s="85" t="s">
        <v>14861</v>
      </c>
      <c r="D407" s="64">
        <v>1</v>
      </c>
      <c r="E407" s="75" t="s">
        <v>31</v>
      </c>
      <c r="F407" s="71">
        <v>1750000</v>
      </c>
      <c r="G407" s="84" t="s">
        <v>1982</v>
      </c>
      <c r="H407" s="459">
        <v>44568</v>
      </c>
    </row>
    <row r="408" spans="1:11" x14ac:dyDescent="0.25">
      <c r="A408" s="663">
        <v>408</v>
      </c>
      <c r="B408" s="59" t="s">
        <v>14722</v>
      </c>
      <c r="C408" s="85" t="s">
        <v>14862</v>
      </c>
      <c r="D408" s="103">
        <v>1</v>
      </c>
      <c r="E408" s="65" t="s">
        <v>31</v>
      </c>
      <c r="F408" s="71">
        <v>1750000</v>
      </c>
      <c r="G408" s="84" t="s">
        <v>1982</v>
      </c>
      <c r="H408" s="459">
        <v>44568</v>
      </c>
    </row>
    <row r="409" spans="1:11" x14ac:dyDescent="0.25">
      <c r="A409" s="663">
        <v>409</v>
      </c>
      <c r="B409" s="59" t="s">
        <v>14722</v>
      </c>
      <c r="C409" s="59" t="s">
        <v>14861</v>
      </c>
      <c r="D409" s="59">
        <v>1</v>
      </c>
      <c r="E409" s="70" t="s">
        <v>31</v>
      </c>
      <c r="F409" s="60">
        <v>1750000</v>
      </c>
      <c r="G409" s="84" t="s">
        <v>1982</v>
      </c>
      <c r="H409" s="459">
        <v>44568</v>
      </c>
    </row>
    <row r="410" spans="1:11" x14ac:dyDescent="0.25">
      <c r="A410" s="663">
        <v>410</v>
      </c>
      <c r="B410" s="59" t="s">
        <v>110</v>
      </c>
      <c r="C410" s="73" t="s">
        <v>14863</v>
      </c>
      <c r="D410" s="70">
        <v>1</v>
      </c>
      <c r="E410" s="59" t="s">
        <v>66</v>
      </c>
      <c r="F410" s="289">
        <v>2100000</v>
      </c>
      <c r="G410" s="84" t="s">
        <v>2208</v>
      </c>
      <c r="H410" s="459">
        <v>44719</v>
      </c>
    </row>
    <row r="411" spans="1:11" x14ac:dyDescent="0.25">
      <c r="A411" s="663">
        <v>411</v>
      </c>
      <c r="B411" s="59" t="s">
        <v>110</v>
      </c>
      <c r="C411" s="59" t="s">
        <v>14864</v>
      </c>
      <c r="D411" s="70">
        <v>1</v>
      </c>
      <c r="E411" s="59" t="s">
        <v>66</v>
      </c>
      <c r="F411" s="289">
        <v>2100000</v>
      </c>
      <c r="G411" s="84" t="s">
        <v>2208</v>
      </c>
      <c r="H411" s="459">
        <v>44719</v>
      </c>
    </row>
    <row r="412" spans="1:11" x14ac:dyDescent="0.25">
      <c r="A412" s="663">
        <v>412</v>
      </c>
      <c r="B412" s="59" t="s">
        <v>110</v>
      </c>
      <c r="C412" s="74" t="s">
        <v>14865</v>
      </c>
      <c r="D412" s="70">
        <v>1</v>
      </c>
      <c r="E412" s="59" t="s">
        <v>66</v>
      </c>
      <c r="F412" s="289">
        <v>2100000</v>
      </c>
      <c r="G412" s="84" t="s">
        <v>2208</v>
      </c>
      <c r="H412" s="459">
        <v>44719</v>
      </c>
    </row>
    <row r="413" spans="1:11" x14ac:dyDescent="0.25">
      <c r="A413" s="663">
        <v>413</v>
      </c>
      <c r="B413" s="59" t="s">
        <v>110</v>
      </c>
      <c r="C413" s="59" t="s">
        <v>14863</v>
      </c>
      <c r="D413" s="70">
        <v>1</v>
      </c>
      <c r="E413" s="59" t="s">
        <v>66</v>
      </c>
      <c r="F413" s="289">
        <v>2100000</v>
      </c>
      <c r="G413" s="84" t="s">
        <v>2208</v>
      </c>
      <c r="H413" s="459">
        <v>44719</v>
      </c>
    </row>
    <row r="414" spans="1:11" x14ac:dyDescent="0.25">
      <c r="A414" s="663">
        <v>414</v>
      </c>
      <c r="B414" s="59" t="s">
        <v>110</v>
      </c>
      <c r="C414" s="73" t="s">
        <v>14866</v>
      </c>
      <c r="D414" s="70">
        <v>1</v>
      </c>
      <c r="E414" s="59" t="s">
        <v>66</v>
      </c>
      <c r="F414" s="289">
        <v>2100000</v>
      </c>
      <c r="G414" s="84" t="s">
        <v>648</v>
      </c>
      <c r="H414" s="459">
        <v>44719</v>
      </c>
    </row>
    <row r="415" spans="1:11" x14ac:dyDescent="0.25">
      <c r="A415" s="663">
        <v>415</v>
      </c>
      <c r="B415" s="59" t="s">
        <v>110</v>
      </c>
      <c r="C415" s="73" t="s">
        <v>14867</v>
      </c>
      <c r="D415" s="70">
        <v>1</v>
      </c>
      <c r="E415" s="59" t="s">
        <v>66</v>
      </c>
      <c r="F415" s="289">
        <v>2100000</v>
      </c>
      <c r="G415" s="84" t="s">
        <v>648</v>
      </c>
      <c r="H415" s="459">
        <v>44719</v>
      </c>
    </row>
    <row r="416" spans="1:11" x14ac:dyDescent="0.25">
      <c r="A416" s="663">
        <v>416</v>
      </c>
      <c r="B416" s="59" t="s">
        <v>12767</v>
      </c>
      <c r="C416" s="59" t="s">
        <v>14868</v>
      </c>
      <c r="D416" s="59">
        <v>1</v>
      </c>
      <c r="E416" s="59" t="s">
        <v>31</v>
      </c>
      <c r="F416" s="60">
        <v>1400000</v>
      </c>
      <c r="G416" s="84" t="s">
        <v>152</v>
      </c>
      <c r="H416" s="459">
        <v>44719</v>
      </c>
      <c r="I416" s="247" t="s">
        <v>14869</v>
      </c>
      <c r="J416" s="59" t="s">
        <v>14496</v>
      </c>
      <c r="K416" s="76" t="s">
        <v>3904</v>
      </c>
    </row>
    <row r="417" spans="1:11" x14ac:dyDescent="0.25">
      <c r="A417" s="663">
        <v>417</v>
      </c>
      <c r="B417" s="59" t="s">
        <v>110</v>
      </c>
      <c r="C417" s="59" t="s">
        <v>14870</v>
      </c>
      <c r="D417" s="59">
        <v>1</v>
      </c>
      <c r="E417" s="59" t="s">
        <v>66</v>
      </c>
      <c r="F417" s="60">
        <v>2100000</v>
      </c>
      <c r="G417" s="84" t="s">
        <v>158</v>
      </c>
      <c r="H417" s="459">
        <v>44872</v>
      </c>
      <c r="I417" s="59" t="s">
        <v>4801</v>
      </c>
      <c r="J417" s="59" t="s">
        <v>14500</v>
      </c>
    </row>
    <row r="418" spans="1:11" x14ac:dyDescent="0.25">
      <c r="A418" s="663">
        <v>418</v>
      </c>
      <c r="B418" s="59" t="s">
        <v>110</v>
      </c>
      <c r="C418" s="59" t="s">
        <v>14871</v>
      </c>
      <c r="D418" s="59">
        <v>1</v>
      </c>
      <c r="E418" s="59" t="s">
        <v>66</v>
      </c>
      <c r="F418" s="60">
        <v>2100000</v>
      </c>
      <c r="G418" s="84" t="s">
        <v>158</v>
      </c>
      <c r="H418" s="459">
        <v>44872</v>
      </c>
    </row>
    <row r="419" spans="1:11" x14ac:dyDescent="0.25">
      <c r="A419" s="663">
        <v>419</v>
      </c>
      <c r="B419" s="59" t="s">
        <v>110</v>
      </c>
      <c r="C419" s="59" t="s">
        <v>14872</v>
      </c>
      <c r="D419" s="59">
        <v>1</v>
      </c>
      <c r="E419" s="59" t="s">
        <v>66</v>
      </c>
      <c r="F419" s="60">
        <v>2100000</v>
      </c>
      <c r="G419" s="84" t="s">
        <v>3171</v>
      </c>
      <c r="H419" s="459">
        <v>44872</v>
      </c>
      <c r="I419" s="247" t="s">
        <v>11409</v>
      </c>
    </row>
    <row r="420" spans="1:11" x14ac:dyDescent="0.25">
      <c r="A420" s="663">
        <v>420</v>
      </c>
      <c r="B420" s="59" t="s">
        <v>110</v>
      </c>
      <c r="C420" s="59" t="s">
        <v>14873</v>
      </c>
      <c r="D420" s="59">
        <v>1</v>
      </c>
      <c r="E420" s="59" t="s">
        <v>66</v>
      </c>
      <c r="F420" s="60">
        <v>2100000</v>
      </c>
      <c r="G420" s="84" t="s">
        <v>3171</v>
      </c>
      <c r="H420" s="459">
        <v>44872</v>
      </c>
      <c r="I420" s="247" t="s">
        <v>14874</v>
      </c>
    </row>
    <row r="421" spans="1:11" x14ac:dyDescent="0.25">
      <c r="A421" s="663">
        <v>421</v>
      </c>
      <c r="B421" s="59" t="s">
        <v>110</v>
      </c>
      <c r="C421" s="59" t="s">
        <v>14875</v>
      </c>
      <c r="D421" s="59">
        <v>1</v>
      </c>
      <c r="E421" s="59" t="s">
        <v>66</v>
      </c>
      <c r="F421" s="60">
        <v>2100000</v>
      </c>
      <c r="G421" s="84" t="s">
        <v>3171</v>
      </c>
      <c r="H421" s="459">
        <v>44872</v>
      </c>
      <c r="I421" s="247" t="s">
        <v>14653</v>
      </c>
    </row>
    <row r="422" spans="1:11" x14ac:dyDescent="0.25">
      <c r="A422" s="663">
        <v>422</v>
      </c>
      <c r="B422" s="59" t="s">
        <v>110</v>
      </c>
      <c r="C422" s="59" t="s">
        <v>14873</v>
      </c>
      <c r="D422" s="59">
        <v>1</v>
      </c>
      <c r="E422" s="59" t="s">
        <v>66</v>
      </c>
      <c r="F422" s="60">
        <v>2100000</v>
      </c>
      <c r="G422" s="84" t="s">
        <v>3171</v>
      </c>
      <c r="H422" s="459">
        <v>44872</v>
      </c>
    </row>
    <row r="423" spans="1:11" x14ac:dyDescent="0.25">
      <c r="A423" s="663">
        <v>423</v>
      </c>
      <c r="B423" s="59" t="s">
        <v>12767</v>
      </c>
      <c r="C423" s="59" t="s">
        <v>14876</v>
      </c>
      <c r="D423" s="64">
        <v>1</v>
      </c>
      <c r="E423" s="65" t="s">
        <v>31</v>
      </c>
      <c r="F423" s="209">
        <v>1400000</v>
      </c>
      <c r="G423" s="84" t="s">
        <v>1937</v>
      </c>
      <c r="H423" s="459">
        <v>44902</v>
      </c>
      <c r="I423" s="247" t="s">
        <v>14877</v>
      </c>
      <c r="J423" s="59" t="s">
        <v>14496</v>
      </c>
      <c r="K423" s="76" t="s">
        <v>460</v>
      </c>
    </row>
    <row r="424" spans="1:11" x14ac:dyDescent="0.25">
      <c r="A424" s="663">
        <v>424</v>
      </c>
      <c r="B424" s="59" t="s">
        <v>14878</v>
      </c>
      <c r="C424" s="59" t="s">
        <v>12943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63">
        <v>425</v>
      </c>
      <c r="B425" s="59" t="s">
        <v>14878</v>
      </c>
      <c r="C425" s="74" t="s">
        <v>12945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63">
        <v>426</v>
      </c>
      <c r="B426" s="59" t="s">
        <v>14879</v>
      </c>
      <c r="C426" s="59" t="s">
        <v>12948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63">
        <v>427</v>
      </c>
      <c r="B427" s="59" t="s">
        <v>14879</v>
      </c>
      <c r="C427" s="59" t="s">
        <v>12950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63">
        <v>428</v>
      </c>
      <c r="B428" s="59" t="s">
        <v>14879</v>
      </c>
      <c r="C428" s="79" t="s">
        <v>12951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63">
        <v>429</v>
      </c>
      <c r="B429" s="59" t="s">
        <v>14879</v>
      </c>
      <c r="C429" s="113" t="s">
        <v>12952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63">
        <v>430</v>
      </c>
      <c r="B430" s="59" t="s">
        <v>14880</v>
      </c>
      <c r="C430" s="113" t="s">
        <v>12954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63">
        <v>431</v>
      </c>
      <c r="B431" s="59" t="s">
        <v>14880</v>
      </c>
      <c r="C431" s="113" t="s">
        <v>12955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63">
        <v>432</v>
      </c>
      <c r="B432" s="59" t="s">
        <v>14881</v>
      </c>
      <c r="C432" s="76" t="s">
        <v>12956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63">
        <v>433</v>
      </c>
      <c r="B433" s="59" t="s">
        <v>12767</v>
      </c>
      <c r="C433" s="59" t="s">
        <v>12958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63">
        <v>434</v>
      </c>
      <c r="B434" s="59" t="s">
        <v>12767</v>
      </c>
      <c r="C434" s="59" t="s">
        <v>12959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63">
        <v>435</v>
      </c>
      <c r="B435" s="59" t="s">
        <v>14881</v>
      </c>
      <c r="C435" s="504" t="s">
        <v>12964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63">
        <v>436</v>
      </c>
      <c r="B436" s="59" t="s">
        <v>14881</v>
      </c>
      <c r="C436" s="341" t="s">
        <v>12966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63">
        <v>437</v>
      </c>
      <c r="B437" s="59" t="s">
        <v>14882</v>
      </c>
      <c r="C437" s="59" t="s">
        <v>14883</v>
      </c>
      <c r="D437" s="59">
        <v>1</v>
      </c>
      <c r="E437" s="70" t="s">
        <v>28</v>
      </c>
      <c r="F437" s="209" t="s">
        <v>14884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63">
        <v>438</v>
      </c>
      <c r="B438" s="59" t="s">
        <v>14882</v>
      </c>
      <c r="C438" s="59" t="s">
        <v>14885</v>
      </c>
      <c r="D438" s="59">
        <v>1</v>
      </c>
      <c r="E438" s="70" t="s">
        <v>28</v>
      </c>
      <c r="F438" s="209" t="s">
        <v>14884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63">
        <v>439</v>
      </c>
      <c r="B439" s="59" t="s">
        <v>12788</v>
      </c>
      <c r="C439" s="59" t="s">
        <v>14886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63">
        <v>440</v>
      </c>
      <c r="B440" s="59" t="s">
        <v>12788</v>
      </c>
      <c r="C440" s="76" t="s">
        <v>14887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63">
        <v>441</v>
      </c>
      <c r="B441" s="59" t="s">
        <v>12788</v>
      </c>
      <c r="C441" s="59" t="s">
        <v>14888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63">
        <v>442</v>
      </c>
      <c r="B442" s="59" t="s">
        <v>12788</v>
      </c>
      <c r="C442" s="59" t="s">
        <v>14889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63">
        <v>443</v>
      </c>
      <c r="B443" s="59" t="s">
        <v>6061</v>
      </c>
      <c r="C443" s="76" t="s">
        <v>14890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63">
        <v>444</v>
      </c>
      <c r="B444" s="59" t="s">
        <v>6061</v>
      </c>
      <c r="C444" s="76" t="s">
        <v>14891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63">
        <v>445</v>
      </c>
      <c r="B445" s="59" t="s">
        <v>6061</v>
      </c>
      <c r="C445" s="76" t="s">
        <v>14892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63">
        <v>446</v>
      </c>
      <c r="B446" s="59" t="s">
        <v>6061</v>
      </c>
      <c r="C446" s="76" t="s">
        <v>14893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63">
        <v>447</v>
      </c>
      <c r="B447" s="78" t="s">
        <v>3374</v>
      </c>
      <c r="C447" s="59" t="s">
        <v>12983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63">
        <v>448</v>
      </c>
      <c r="B448" s="78" t="s">
        <v>3374</v>
      </c>
      <c r="C448" s="59" t="s">
        <v>12985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63">
        <v>449</v>
      </c>
      <c r="B449" s="78" t="s">
        <v>3374</v>
      </c>
      <c r="C449" s="59" t="s">
        <v>12986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63">
        <v>450</v>
      </c>
      <c r="B450" s="78" t="s">
        <v>3374</v>
      </c>
      <c r="C450" s="59" t="s">
        <v>12987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63">
        <v>451</v>
      </c>
      <c r="B451" s="78" t="s">
        <v>3374</v>
      </c>
      <c r="C451" s="59" t="s">
        <v>12988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63">
        <v>452</v>
      </c>
      <c r="B452" s="78" t="s">
        <v>3374</v>
      </c>
      <c r="C452" s="59" t="s">
        <v>12989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63">
        <v>453</v>
      </c>
      <c r="B453" s="59" t="s">
        <v>12767</v>
      </c>
      <c r="C453" s="59" t="s">
        <v>14894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14895</v>
      </c>
      <c r="J453" s="59" t="s">
        <v>14496</v>
      </c>
      <c r="K453" s="412">
        <v>44237</v>
      </c>
    </row>
    <row r="454" spans="1:11" x14ac:dyDescent="0.25">
      <c r="A454" s="663">
        <v>454</v>
      </c>
      <c r="B454" s="59" t="s">
        <v>12788</v>
      </c>
      <c r="C454" s="74" t="s">
        <v>14896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14897</v>
      </c>
    </row>
    <row r="455" spans="1:11" x14ac:dyDescent="0.25">
      <c r="A455" s="663">
        <v>455</v>
      </c>
      <c r="B455" s="59" t="s">
        <v>12788</v>
      </c>
      <c r="C455" s="59" t="s">
        <v>14898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14899</v>
      </c>
    </row>
    <row r="456" spans="1:11" x14ac:dyDescent="0.25">
      <c r="A456" s="663">
        <v>456</v>
      </c>
      <c r="B456" s="59" t="s">
        <v>12767</v>
      </c>
      <c r="C456" s="113" t="s">
        <v>14900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63">
        <v>457</v>
      </c>
      <c r="B457" s="59" t="s">
        <v>12767</v>
      </c>
      <c r="C457" s="205" t="s">
        <v>14901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14902</v>
      </c>
      <c r="K457" s="668">
        <v>44419</v>
      </c>
    </row>
    <row r="458" spans="1:11" x14ac:dyDescent="0.25">
      <c r="A458" s="663">
        <v>458</v>
      </c>
      <c r="B458" s="59" t="s">
        <v>12767</v>
      </c>
      <c r="C458" s="59" t="s">
        <v>14903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14904</v>
      </c>
      <c r="K458" s="669" t="s">
        <v>14905</v>
      </c>
    </row>
    <row r="459" spans="1:11" x14ac:dyDescent="0.25">
      <c r="A459" s="663">
        <v>459</v>
      </c>
      <c r="B459" s="59" t="s">
        <v>12767</v>
      </c>
      <c r="C459" s="76" t="s">
        <v>14906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14907</v>
      </c>
      <c r="K459" s="76" t="s">
        <v>14908</v>
      </c>
    </row>
    <row r="460" spans="1:11" x14ac:dyDescent="0.25">
      <c r="A460" s="663">
        <v>460</v>
      </c>
      <c r="B460" s="59" t="s">
        <v>14909</v>
      </c>
      <c r="C460" s="670" t="s">
        <v>13016</v>
      </c>
      <c r="D460" s="80">
        <v>1</v>
      </c>
      <c r="E460" s="65" t="s">
        <v>31</v>
      </c>
      <c r="F460" s="87">
        <v>3700000</v>
      </c>
      <c r="G460" s="84" t="s">
        <v>947</v>
      </c>
      <c r="H460" s="459">
        <v>44569</v>
      </c>
    </row>
    <row r="461" spans="1:11" x14ac:dyDescent="0.25">
      <c r="A461" s="663">
        <v>461</v>
      </c>
      <c r="B461" s="59" t="s">
        <v>14910</v>
      </c>
      <c r="C461" s="59" t="s">
        <v>13018</v>
      </c>
      <c r="D461" s="59">
        <v>1</v>
      </c>
      <c r="E461" s="70" t="s">
        <v>31</v>
      </c>
      <c r="F461" s="60">
        <v>4200000</v>
      </c>
      <c r="G461" s="84" t="s">
        <v>947</v>
      </c>
      <c r="H461" s="459">
        <v>44569</v>
      </c>
    </row>
    <row r="462" spans="1:11" x14ac:dyDescent="0.25">
      <c r="A462" s="663">
        <v>462</v>
      </c>
      <c r="B462" s="78" t="s">
        <v>96</v>
      </c>
      <c r="C462" s="59" t="s">
        <v>13029</v>
      </c>
      <c r="D462" s="64">
        <v>1</v>
      </c>
      <c r="E462" s="65" t="s">
        <v>31</v>
      </c>
      <c r="F462" s="66">
        <v>3400000</v>
      </c>
      <c r="G462" s="67" t="s">
        <v>14911</v>
      </c>
      <c r="H462" s="459">
        <v>44659</v>
      </c>
    </row>
    <row r="463" spans="1:11" x14ac:dyDescent="0.25">
      <c r="A463" s="663">
        <v>463</v>
      </c>
      <c r="B463" s="78" t="s">
        <v>96</v>
      </c>
      <c r="C463" s="59" t="s">
        <v>13031</v>
      </c>
      <c r="D463" s="64">
        <v>1</v>
      </c>
      <c r="E463" s="65" t="s">
        <v>31</v>
      </c>
      <c r="F463" s="66">
        <v>3400000</v>
      </c>
      <c r="G463" s="67" t="s">
        <v>14911</v>
      </c>
      <c r="H463" s="459">
        <v>44659</v>
      </c>
    </row>
    <row r="464" spans="1:11" x14ac:dyDescent="0.25">
      <c r="A464" s="663">
        <v>464</v>
      </c>
      <c r="B464" s="78" t="s">
        <v>96</v>
      </c>
      <c r="C464" s="59" t="s">
        <v>13038</v>
      </c>
      <c r="D464" s="64">
        <v>1</v>
      </c>
      <c r="E464" s="65" t="s">
        <v>31</v>
      </c>
      <c r="F464" s="66">
        <v>3400000</v>
      </c>
      <c r="G464" s="84" t="s">
        <v>630</v>
      </c>
      <c r="H464" s="459">
        <v>44659</v>
      </c>
    </row>
    <row r="465" spans="1:11" x14ac:dyDescent="0.25">
      <c r="A465" s="663">
        <v>465</v>
      </c>
      <c r="B465" s="78" t="s">
        <v>96</v>
      </c>
      <c r="C465" s="59" t="s">
        <v>13039</v>
      </c>
      <c r="D465" s="64">
        <v>1</v>
      </c>
      <c r="E465" s="65" t="s">
        <v>31</v>
      </c>
      <c r="F465" s="66">
        <v>3400000</v>
      </c>
      <c r="G465" s="84" t="s">
        <v>630</v>
      </c>
      <c r="H465" s="459">
        <v>44659</v>
      </c>
    </row>
    <row r="466" spans="1:11" x14ac:dyDescent="0.25">
      <c r="A466" s="663">
        <v>466</v>
      </c>
      <c r="B466" s="78" t="s">
        <v>96</v>
      </c>
      <c r="C466" s="59" t="s">
        <v>13044</v>
      </c>
      <c r="D466" s="59">
        <v>1</v>
      </c>
      <c r="E466" s="59" t="s">
        <v>31</v>
      </c>
      <c r="F466" s="60">
        <v>3400000</v>
      </c>
      <c r="G466" s="84" t="s">
        <v>1200</v>
      </c>
      <c r="H466" s="459">
        <v>44659</v>
      </c>
    </row>
    <row r="467" spans="1:11" x14ac:dyDescent="0.25">
      <c r="A467" s="663">
        <v>467</v>
      </c>
      <c r="B467" s="78" t="s">
        <v>96</v>
      </c>
      <c r="C467" s="59" t="s">
        <v>13046</v>
      </c>
      <c r="D467" s="64">
        <v>1</v>
      </c>
      <c r="E467" s="59" t="s">
        <v>31</v>
      </c>
      <c r="F467" s="66">
        <v>3400000</v>
      </c>
      <c r="G467" s="84" t="s">
        <v>1200</v>
      </c>
      <c r="H467" s="459">
        <v>44659</v>
      </c>
    </row>
    <row r="468" spans="1:11" x14ac:dyDescent="0.25">
      <c r="A468" s="663">
        <v>468</v>
      </c>
      <c r="B468" s="59" t="s">
        <v>12788</v>
      </c>
      <c r="C468" s="59" t="s">
        <v>14912</v>
      </c>
      <c r="D468" s="64">
        <v>1</v>
      </c>
      <c r="E468" s="65" t="s">
        <v>31</v>
      </c>
      <c r="F468" s="66">
        <v>1700000</v>
      </c>
      <c r="G468" s="84" t="s">
        <v>3461</v>
      </c>
      <c r="H468" s="459">
        <v>44689</v>
      </c>
      <c r="I468" s="247" t="s">
        <v>14913</v>
      </c>
    </row>
    <row r="469" spans="1:11" x14ac:dyDescent="0.25">
      <c r="A469" s="663">
        <v>469</v>
      </c>
      <c r="B469" s="59" t="s">
        <v>12788</v>
      </c>
      <c r="C469" s="79" t="s">
        <v>14914</v>
      </c>
      <c r="D469" s="80">
        <v>1</v>
      </c>
      <c r="E469" s="65" t="s">
        <v>31</v>
      </c>
      <c r="F469" s="81">
        <v>1700000</v>
      </c>
      <c r="G469" s="84" t="s">
        <v>3461</v>
      </c>
      <c r="H469" s="459">
        <v>44689</v>
      </c>
      <c r="I469" s="247" t="s">
        <v>14915</v>
      </c>
    </row>
    <row r="470" spans="1:11" x14ac:dyDescent="0.25">
      <c r="A470" s="663">
        <v>470</v>
      </c>
      <c r="B470" s="59" t="s">
        <v>12767</v>
      </c>
      <c r="C470" s="59" t="s">
        <v>14916</v>
      </c>
      <c r="D470" s="80">
        <v>1</v>
      </c>
      <c r="E470" s="59" t="s">
        <v>31</v>
      </c>
      <c r="F470" s="289">
        <v>1400000</v>
      </c>
      <c r="G470" s="84" t="s">
        <v>966</v>
      </c>
      <c r="H470" s="459">
        <v>44812</v>
      </c>
      <c r="I470" s="247" t="s">
        <v>14917</v>
      </c>
      <c r="J470" s="59" t="s">
        <v>14918</v>
      </c>
      <c r="K470" s="76" t="s">
        <v>8147</v>
      </c>
    </row>
    <row r="471" spans="1:11" x14ac:dyDescent="0.25">
      <c r="A471" s="663">
        <v>471</v>
      </c>
      <c r="B471" s="78" t="s">
        <v>96</v>
      </c>
      <c r="C471" s="59" t="s">
        <v>13065</v>
      </c>
      <c r="D471" s="70">
        <v>1</v>
      </c>
      <c r="E471" s="59" t="s">
        <v>31</v>
      </c>
      <c r="F471" s="66">
        <v>3400000</v>
      </c>
      <c r="G471" s="84" t="s">
        <v>14919</v>
      </c>
      <c r="H471" s="459">
        <v>44812</v>
      </c>
    </row>
    <row r="472" spans="1:11" x14ac:dyDescent="0.25">
      <c r="A472" s="663">
        <v>472</v>
      </c>
      <c r="B472" s="78" t="s">
        <v>96</v>
      </c>
      <c r="C472" s="59" t="s">
        <v>13067</v>
      </c>
      <c r="D472" s="70">
        <v>1</v>
      </c>
      <c r="E472" s="59" t="s">
        <v>31</v>
      </c>
      <c r="F472" s="66">
        <v>3400000</v>
      </c>
      <c r="G472" s="84" t="s">
        <v>14919</v>
      </c>
      <c r="H472" s="459">
        <v>44812</v>
      </c>
    </row>
    <row r="473" spans="1:11" x14ac:dyDescent="0.25">
      <c r="A473" s="663">
        <v>473</v>
      </c>
      <c r="B473" s="59" t="s">
        <v>12767</v>
      </c>
      <c r="C473" s="59" t="s">
        <v>14920</v>
      </c>
      <c r="D473" s="59">
        <v>1</v>
      </c>
      <c r="E473" s="59" t="s">
        <v>31</v>
      </c>
      <c r="F473" s="60">
        <v>1400000</v>
      </c>
      <c r="G473" s="84" t="s">
        <v>723</v>
      </c>
      <c r="H473" s="459">
        <v>44812</v>
      </c>
      <c r="I473" s="59" t="s">
        <v>14921</v>
      </c>
      <c r="J473" s="59" t="s">
        <v>14496</v>
      </c>
      <c r="K473" s="76" t="s">
        <v>7728</v>
      </c>
    </row>
    <row r="474" spans="1:11" x14ac:dyDescent="0.25">
      <c r="A474" s="663">
        <v>474</v>
      </c>
      <c r="B474" s="59" t="s">
        <v>110</v>
      </c>
      <c r="C474" s="59" t="s">
        <v>14922</v>
      </c>
      <c r="D474" s="80">
        <v>1</v>
      </c>
      <c r="E474" s="65" t="s">
        <v>66</v>
      </c>
      <c r="F474" s="209">
        <v>2100000</v>
      </c>
      <c r="G474" s="84" t="s">
        <v>759</v>
      </c>
      <c r="H474" s="459">
        <v>44842</v>
      </c>
    </row>
    <row r="475" spans="1:11" x14ac:dyDescent="0.25">
      <c r="A475" s="663">
        <v>475</v>
      </c>
      <c r="B475" s="59" t="s">
        <v>110</v>
      </c>
      <c r="C475" s="59" t="s">
        <v>14923</v>
      </c>
      <c r="D475" s="64">
        <v>1</v>
      </c>
      <c r="E475" s="65" t="s">
        <v>66</v>
      </c>
      <c r="F475" s="61">
        <v>2100000</v>
      </c>
      <c r="G475" s="84" t="s">
        <v>759</v>
      </c>
      <c r="H475" s="459">
        <v>44842</v>
      </c>
    </row>
    <row r="476" spans="1:11" x14ac:dyDescent="0.25">
      <c r="A476" s="663">
        <v>476</v>
      </c>
      <c r="B476" s="78" t="s">
        <v>96</v>
      </c>
      <c r="C476" s="59" t="s">
        <v>13088</v>
      </c>
      <c r="D476" s="64">
        <v>1</v>
      </c>
      <c r="E476" s="65" t="s">
        <v>31</v>
      </c>
      <c r="F476" s="66">
        <v>3400000</v>
      </c>
      <c r="G476" s="84" t="s">
        <v>13784</v>
      </c>
      <c r="H476" s="459">
        <v>44903</v>
      </c>
    </row>
    <row r="477" spans="1:11" x14ac:dyDescent="0.25">
      <c r="A477" s="663">
        <v>477</v>
      </c>
      <c r="B477" s="78" t="s">
        <v>96</v>
      </c>
      <c r="C477" s="59" t="s">
        <v>13090</v>
      </c>
      <c r="D477" s="80">
        <v>1</v>
      </c>
      <c r="E477" s="65" t="s">
        <v>31</v>
      </c>
      <c r="F477" s="209">
        <v>3400000</v>
      </c>
      <c r="G477" s="84" t="s">
        <v>13784</v>
      </c>
      <c r="H477" s="459">
        <v>44903</v>
      </c>
    </row>
    <row r="478" spans="1:11" x14ac:dyDescent="0.25">
      <c r="A478" s="663">
        <v>478</v>
      </c>
      <c r="B478" s="59" t="s">
        <v>110</v>
      </c>
      <c r="C478" s="59" t="s">
        <v>14924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63">
        <v>479</v>
      </c>
      <c r="B479" s="59" t="s">
        <v>110</v>
      </c>
      <c r="C479" s="59" t="s">
        <v>14925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63">
        <v>480</v>
      </c>
      <c r="B480" s="59" t="s">
        <v>12788</v>
      </c>
      <c r="C480" s="85" t="s">
        <v>14926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14927</v>
      </c>
    </row>
    <row r="481" spans="1:11" x14ac:dyDescent="0.25">
      <c r="A481" s="663">
        <v>481</v>
      </c>
      <c r="B481" s="59" t="s">
        <v>12788</v>
      </c>
      <c r="C481" s="79" t="s">
        <v>14928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14927</v>
      </c>
    </row>
    <row r="482" spans="1:11" x14ac:dyDescent="0.25">
      <c r="A482" s="663">
        <v>482</v>
      </c>
      <c r="B482" s="59" t="s">
        <v>12788</v>
      </c>
      <c r="C482" s="59" t="s">
        <v>14929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12269</v>
      </c>
      <c r="J482" s="59" t="s">
        <v>14927</v>
      </c>
    </row>
    <row r="483" spans="1:11" x14ac:dyDescent="0.25">
      <c r="A483" s="671">
        <v>483</v>
      </c>
      <c r="B483" s="59" t="s">
        <v>12788</v>
      </c>
      <c r="C483" s="180" t="s">
        <v>14930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14931</v>
      </c>
    </row>
    <row r="484" spans="1:11" x14ac:dyDescent="0.25">
      <c r="A484" s="663">
        <v>484</v>
      </c>
      <c r="B484" s="132" t="s">
        <v>40</v>
      </c>
      <c r="C484" s="74" t="s">
        <v>13115</v>
      </c>
      <c r="D484" s="72">
        <v>1</v>
      </c>
      <c r="E484" s="74" t="s">
        <v>31</v>
      </c>
      <c r="F484" s="672">
        <v>3975000</v>
      </c>
      <c r="G484" s="258" t="s">
        <v>14932</v>
      </c>
      <c r="H484" s="258" t="s">
        <v>6595</v>
      </c>
    </row>
    <row r="485" spans="1:11" x14ac:dyDescent="0.25">
      <c r="A485" s="671">
        <v>485</v>
      </c>
      <c r="B485" s="132" t="s">
        <v>40</v>
      </c>
      <c r="C485" s="74" t="s">
        <v>13117</v>
      </c>
      <c r="D485" s="72">
        <v>1</v>
      </c>
      <c r="E485" s="74" t="s">
        <v>31</v>
      </c>
      <c r="F485" s="67">
        <v>3975000</v>
      </c>
      <c r="G485" s="258" t="s">
        <v>14932</v>
      </c>
      <c r="H485" s="258" t="s">
        <v>6595</v>
      </c>
      <c r="J485" s="74"/>
    </row>
    <row r="486" spans="1:11" x14ac:dyDescent="0.25">
      <c r="A486" s="663">
        <v>486</v>
      </c>
      <c r="B486" s="62" t="s">
        <v>13118</v>
      </c>
      <c r="C486" s="59" t="s">
        <v>14933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71">
        <v>487</v>
      </c>
      <c r="B487" s="62" t="s">
        <v>13118</v>
      </c>
      <c r="C487" s="59" t="s">
        <v>14934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63">
        <v>488</v>
      </c>
      <c r="B488" s="59" t="s">
        <v>12788</v>
      </c>
      <c r="C488" s="59" t="s">
        <v>11562</v>
      </c>
      <c r="D488" s="59">
        <v>1</v>
      </c>
      <c r="E488" s="70" t="s">
        <v>31</v>
      </c>
      <c r="F488" s="513">
        <v>1700000</v>
      </c>
      <c r="G488" s="84" t="s">
        <v>565</v>
      </c>
      <c r="H488" s="84" t="s">
        <v>6635</v>
      </c>
    </row>
    <row r="489" spans="1:11" x14ac:dyDescent="0.25">
      <c r="A489" s="671">
        <v>489</v>
      </c>
      <c r="B489" s="59" t="s">
        <v>12788</v>
      </c>
      <c r="C489" s="59" t="s">
        <v>13128</v>
      </c>
      <c r="D489" s="64">
        <v>1</v>
      </c>
      <c r="E489" s="65" t="s">
        <v>31</v>
      </c>
      <c r="F489" s="514">
        <v>1700000</v>
      </c>
      <c r="G489" s="84" t="s">
        <v>565</v>
      </c>
      <c r="H489" s="84" t="s">
        <v>6635</v>
      </c>
      <c r="I489" s="247" t="s">
        <v>14935</v>
      </c>
      <c r="J489" s="59" t="s">
        <v>14500</v>
      </c>
      <c r="K489" s="76" t="s">
        <v>4247</v>
      </c>
    </row>
    <row r="490" spans="1:11" x14ac:dyDescent="0.25">
      <c r="A490" s="663">
        <v>490</v>
      </c>
      <c r="B490" s="62" t="s">
        <v>13124</v>
      </c>
      <c r="C490" s="62" t="s">
        <v>13125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71">
        <v>491</v>
      </c>
      <c r="B491" s="62" t="s">
        <v>13124</v>
      </c>
      <c r="C491" s="62" t="s">
        <v>13127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63">
        <v>492</v>
      </c>
      <c r="B492" s="59" t="s">
        <v>12788</v>
      </c>
      <c r="C492" s="59" t="s">
        <v>14936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71">
        <v>493</v>
      </c>
      <c r="B493" s="59" t="s">
        <v>12788</v>
      </c>
      <c r="C493" s="70" t="s">
        <v>14937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63">
        <v>494</v>
      </c>
      <c r="B494" s="78" t="s">
        <v>6647</v>
      </c>
      <c r="C494" s="59" t="s">
        <v>13131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14938</v>
      </c>
      <c r="J494" s="59" t="s">
        <v>14500</v>
      </c>
      <c r="K494" s="76" t="s">
        <v>14905</v>
      </c>
    </row>
    <row r="495" spans="1:11" x14ac:dyDescent="0.25">
      <c r="A495" s="671">
        <v>495</v>
      </c>
      <c r="B495" s="59" t="s">
        <v>110</v>
      </c>
      <c r="C495" s="59" t="s">
        <v>14939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63">
        <v>496</v>
      </c>
      <c r="B496" s="59" t="s">
        <v>110</v>
      </c>
      <c r="C496" s="59" t="s">
        <v>14940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71">
        <v>497</v>
      </c>
      <c r="B497" s="59" t="s">
        <v>12767</v>
      </c>
      <c r="C497" s="59" t="s">
        <v>14941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14942</v>
      </c>
      <c r="J497" s="59" t="s">
        <v>14496</v>
      </c>
      <c r="K497" s="412">
        <v>44208</v>
      </c>
    </row>
    <row r="498" spans="1:11" x14ac:dyDescent="0.25">
      <c r="A498" s="663">
        <v>498</v>
      </c>
      <c r="B498" s="59" t="s">
        <v>12767</v>
      </c>
      <c r="C498" s="59" t="s">
        <v>14943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71">
        <v>499</v>
      </c>
      <c r="B499" s="59" t="s">
        <v>12767</v>
      </c>
      <c r="C499" s="180" t="s">
        <v>14944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13671</v>
      </c>
      <c r="J499" s="59" t="s">
        <v>14496</v>
      </c>
      <c r="K499" s="76" t="s">
        <v>460</v>
      </c>
    </row>
    <row r="500" spans="1:11" x14ac:dyDescent="0.25">
      <c r="A500" s="663">
        <v>500</v>
      </c>
      <c r="B500" s="59" t="s">
        <v>12767</v>
      </c>
      <c r="C500" s="79" t="s">
        <v>14945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13565</v>
      </c>
      <c r="J500" s="59" t="s">
        <v>14496</v>
      </c>
      <c r="K500" s="76" t="s">
        <v>14946</v>
      </c>
    </row>
    <row r="501" spans="1:11" x14ac:dyDescent="0.25">
      <c r="A501" s="671">
        <v>501</v>
      </c>
      <c r="B501" s="59" t="s">
        <v>12788</v>
      </c>
      <c r="C501" s="59" t="s">
        <v>14947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14948</v>
      </c>
      <c r="K501" s="412">
        <v>44897</v>
      </c>
    </row>
    <row r="502" spans="1:11" x14ac:dyDescent="0.25">
      <c r="A502" s="663">
        <v>502</v>
      </c>
      <c r="B502" s="59" t="s">
        <v>12788</v>
      </c>
      <c r="C502" s="59" t="s">
        <v>14949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14950</v>
      </c>
      <c r="K502" s="412">
        <v>44897</v>
      </c>
    </row>
    <row r="503" spans="1:11" x14ac:dyDescent="0.25">
      <c r="A503" s="671">
        <v>503</v>
      </c>
      <c r="B503" s="59" t="s">
        <v>12788</v>
      </c>
      <c r="C503" s="59" t="s">
        <v>14951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14952</v>
      </c>
      <c r="J503" s="59" t="s">
        <v>14513</v>
      </c>
      <c r="K503" s="412">
        <v>44809</v>
      </c>
    </row>
    <row r="504" spans="1:11" x14ac:dyDescent="0.25">
      <c r="A504" s="663">
        <v>504</v>
      </c>
      <c r="B504" s="59" t="s">
        <v>12788</v>
      </c>
      <c r="C504" s="59" t="s">
        <v>14953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71">
        <v>505</v>
      </c>
      <c r="B505" s="59" t="s">
        <v>12767</v>
      </c>
      <c r="C505" s="59" t="s">
        <v>13176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63">
        <v>506</v>
      </c>
      <c r="B506" s="59" t="s">
        <v>12767</v>
      </c>
      <c r="C506" s="59" t="s">
        <v>13178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71">
        <v>507</v>
      </c>
      <c r="B507" s="59" t="s">
        <v>12767</v>
      </c>
      <c r="C507" s="59" t="s">
        <v>14954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14955</v>
      </c>
      <c r="J507" s="59" t="s">
        <v>14496</v>
      </c>
      <c r="K507" s="76" t="s">
        <v>14956</v>
      </c>
    </row>
    <row r="508" spans="1:11" x14ac:dyDescent="0.25">
      <c r="A508" s="663">
        <v>508</v>
      </c>
      <c r="B508" s="59" t="s">
        <v>12788</v>
      </c>
      <c r="C508" s="85" t="s">
        <v>13181</v>
      </c>
      <c r="D508" s="64">
        <v>1</v>
      </c>
      <c r="E508" s="74" t="s">
        <v>28</v>
      </c>
      <c r="F508" s="209">
        <v>1700000</v>
      </c>
      <c r="G508" s="68" t="s">
        <v>13180</v>
      </c>
      <c r="H508" s="459">
        <v>44570</v>
      </c>
    </row>
    <row r="509" spans="1:11" x14ac:dyDescent="0.25">
      <c r="A509" s="671">
        <v>509</v>
      </c>
      <c r="B509" s="59" t="s">
        <v>110</v>
      </c>
      <c r="C509" s="59" t="s">
        <v>14957</v>
      </c>
      <c r="D509" s="64">
        <v>1</v>
      </c>
      <c r="E509" s="65" t="s">
        <v>31</v>
      </c>
      <c r="F509" s="209">
        <v>2100000</v>
      </c>
      <c r="G509" s="84" t="s">
        <v>158</v>
      </c>
      <c r="H509" s="459">
        <v>44570</v>
      </c>
    </row>
    <row r="510" spans="1:11" x14ac:dyDescent="0.25">
      <c r="A510" s="663">
        <v>510</v>
      </c>
      <c r="B510" s="59" t="s">
        <v>110</v>
      </c>
      <c r="C510" s="59" t="s">
        <v>14958</v>
      </c>
      <c r="D510" s="64">
        <v>1</v>
      </c>
      <c r="E510" s="65" t="s">
        <v>31</v>
      </c>
      <c r="F510" s="66">
        <v>2100000</v>
      </c>
      <c r="G510" s="84" t="s">
        <v>158</v>
      </c>
      <c r="H510" s="459">
        <v>44570</v>
      </c>
    </row>
    <row r="511" spans="1:11" x14ac:dyDescent="0.25">
      <c r="A511" s="671">
        <v>511</v>
      </c>
      <c r="B511" s="59" t="s">
        <v>12788</v>
      </c>
      <c r="C511" s="85" t="s">
        <v>14959</v>
      </c>
      <c r="D511" s="64">
        <v>1</v>
      </c>
      <c r="E511" s="74" t="s">
        <v>28</v>
      </c>
      <c r="F511" s="209">
        <v>1700000</v>
      </c>
      <c r="G511" s="84" t="s">
        <v>554</v>
      </c>
      <c r="H511" s="459">
        <v>44570</v>
      </c>
      <c r="I511" s="247" t="s">
        <v>12789</v>
      </c>
      <c r="J511" s="59" t="s">
        <v>14960</v>
      </c>
      <c r="K511" s="76" t="s">
        <v>14961</v>
      </c>
    </row>
    <row r="512" spans="1:11" x14ac:dyDescent="0.25">
      <c r="A512" s="663">
        <v>512</v>
      </c>
      <c r="B512" s="59" t="s">
        <v>12788</v>
      </c>
      <c r="C512" s="85" t="s">
        <v>14962</v>
      </c>
      <c r="D512" s="64">
        <v>1</v>
      </c>
      <c r="E512" s="75" t="s">
        <v>31</v>
      </c>
      <c r="F512" s="71">
        <v>1700000</v>
      </c>
      <c r="G512" s="84" t="s">
        <v>188</v>
      </c>
      <c r="H512" s="459">
        <v>44601</v>
      </c>
    </row>
    <row r="513" spans="1:15" x14ac:dyDescent="0.25">
      <c r="A513" s="671">
        <v>513</v>
      </c>
      <c r="B513" s="59" t="s">
        <v>12788</v>
      </c>
      <c r="C513" s="59" t="s">
        <v>14963</v>
      </c>
      <c r="D513" s="64">
        <v>1</v>
      </c>
      <c r="E513" s="65" t="s">
        <v>31</v>
      </c>
      <c r="F513" s="66">
        <v>1700000</v>
      </c>
      <c r="G513" s="84" t="s">
        <v>188</v>
      </c>
      <c r="H513" s="459">
        <v>44601</v>
      </c>
    </row>
    <row r="514" spans="1:15" x14ac:dyDescent="0.25">
      <c r="A514" s="663">
        <v>514</v>
      </c>
      <c r="B514" s="62" t="s">
        <v>13124</v>
      </c>
      <c r="C514" s="59" t="s">
        <v>13193</v>
      </c>
      <c r="D514" s="64">
        <v>1</v>
      </c>
      <c r="E514" s="75" t="s">
        <v>31</v>
      </c>
      <c r="F514" s="203">
        <v>775000</v>
      </c>
      <c r="G514" s="84" t="s">
        <v>504</v>
      </c>
      <c r="H514" s="459">
        <v>44629</v>
      </c>
    </row>
    <row r="515" spans="1:15" x14ac:dyDescent="0.25">
      <c r="A515" s="671">
        <v>515</v>
      </c>
      <c r="B515" s="78" t="s">
        <v>3374</v>
      </c>
      <c r="C515" s="62" t="s">
        <v>13195</v>
      </c>
      <c r="D515" s="80">
        <v>1</v>
      </c>
      <c r="E515" s="75" t="s">
        <v>31</v>
      </c>
      <c r="F515" s="71">
        <v>1550000</v>
      </c>
      <c r="G515" s="84" t="s">
        <v>504</v>
      </c>
      <c r="H515" s="459">
        <v>44629</v>
      </c>
    </row>
    <row r="516" spans="1:15" x14ac:dyDescent="0.25">
      <c r="A516" s="663">
        <v>516</v>
      </c>
      <c r="B516" s="78" t="s">
        <v>3374</v>
      </c>
      <c r="C516" s="59" t="s">
        <v>13196</v>
      </c>
      <c r="D516" s="64">
        <v>1</v>
      </c>
      <c r="E516" s="75" t="s">
        <v>31</v>
      </c>
      <c r="F516" s="71">
        <v>1550000</v>
      </c>
      <c r="G516" s="84" t="s">
        <v>504</v>
      </c>
      <c r="H516" s="459">
        <v>44629</v>
      </c>
    </row>
    <row r="517" spans="1:15" x14ac:dyDescent="0.25">
      <c r="A517" s="671">
        <v>517</v>
      </c>
      <c r="B517" s="78" t="s">
        <v>3374</v>
      </c>
      <c r="C517" s="85" t="s">
        <v>13197</v>
      </c>
      <c r="D517" s="64">
        <v>1</v>
      </c>
      <c r="E517" s="75" t="s">
        <v>31</v>
      </c>
      <c r="F517" s="71">
        <v>1550000</v>
      </c>
      <c r="G517" s="84" t="s">
        <v>504</v>
      </c>
      <c r="H517" s="459">
        <v>44629</v>
      </c>
    </row>
    <row r="518" spans="1:15" x14ac:dyDescent="0.25">
      <c r="A518" s="663">
        <v>518</v>
      </c>
      <c r="B518" s="59" t="s">
        <v>12788</v>
      </c>
      <c r="C518" s="59" t="s">
        <v>14964</v>
      </c>
      <c r="D518" s="64">
        <v>1</v>
      </c>
      <c r="E518" s="65" t="s">
        <v>31</v>
      </c>
      <c r="F518" s="66">
        <v>1700000</v>
      </c>
      <c r="G518" s="84" t="s">
        <v>1725</v>
      </c>
      <c r="H518" s="459">
        <v>44629</v>
      </c>
      <c r="I518" s="247" t="s">
        <v>14965</v>
      </c>
      <c r="J518" s="59" t="s">
        <v>14496</v>
      </c>
      <c r="K518" s="412">
        <v>44654</v>
      </c>
    </row>
    <row r="519" spans="1:15" x14ac:dyDescent="0.25">
      <c r="A519" s="671">
        <v>519</v>
      </c>
      <c r="B519" s="59" t="s">
        <v>12788</v>
      </c>
      <c r="C519" s="59" t="s">
        <v>14966</v>
      </c>
      <c r="D519" s="80">
        <v>1</v>
      </c>
      <c r="E519" s="65" t="s">
        <v>31</v>
      </c>
      <c r="F519" s="71">
        <v>1700000</v>
      </c>
      <c r="G519" s="84" t="s">
        <v>1725</v>
      </c>
      <c r="H519" s="459">
        <v>44629</v>
      </c>
      <c r="I519" s="247" t="s">
        <v>14967</v>
      </c>
      <c r="J519" s="59" t="s">
        <v>14496</v>
      </c>
      <c r="K519" s="412">
        <v>44654</v>
      </c>
    </row>
    <row r="520" spans="1:15" x14ac:dyDescent="0.25">
      <c r="A520" s="663">
        <v>520</v>
      </c>
      <c r="B520" s="59" t="s">
        <v>12767</v>
      </c>
      <c r="C520" s="59" t="s">
        <v>14968</v>
      </c>
      <c r="D520" s="64">
        <v>1</v>
      </c>
      <c r="E520" s="65" t="s">
        <v>31</v>
      </c>
      <c r="F520" s="66">
        <v>1400000</v>
      </c>
      <c r="G520" s="84" t="s">
        <v>1941</v>
      </c>
      <c r="H520" s="459">
        <v>44629</v>
      </c>
      <c r="I520" s="247" t="s">
        <v>13659</v>
      </c>
    </row>
    <row r="521" spans="1:15" x14ac:dyDescent="0.25">
      <c r="A521" s="663">
        <v>521</v>
      </c>
      <c r="B521" s="59" t="s">
        <v>12788</v>
      </c>
      <c r="C521" s="59" t="s">
        <v>14969</v>
      </c>
      <c r="D521" s="64">
        <v>1</v>
      </c>
      <c r="E521" s="65" t="s">
        <v>31</v>
      </c>
      <c r="F521" s="66">
        <v>1700000</v>
      </c>
      <c r="G521" s="84" t="s">
        <v>601</v>
      </c>
      <c r="H521" s="459">
        <v>44629</v>
      </c>
    </row>
    <row r="522" spans="1:15" x14ac:dyDescent="0.25">
      <c r="A522" s="663">
        <v>522</v>
      </c>
      <c r="B522" s="59" t="s">
        <v>12788</v>
      </c>
      <c r="C522" s="59" t="s">
        <v>14970</v>
      </c>
      <c r="D522" s="80">
        <v>1</v>
      </c>
      <c r="E522" s="65" t="s">
        <v>31</v>
      </c>
      <c r="F522" s="71">
        <v>1700000</v>
      </c>
      <c r="G522" s="84" t="s">
        <v>601</v>
      </c>
      <c r="H522" s="459">
        <v>44629</v>
      </c>
      <c r="I522" s="247" t="s">
        <v>14971</v>
      </c>
    </row>
    <row r="523" spans="1:15" x14ac:dyDescent="0.25">
      <c r="A523" s="663">
        <v>523</v>
      </c>
      <c r="B523" s="59" t="s">
        <v>12767</v>
      </c>
      <c r="C523" s="59" t="s">
        <v>14972</v>
      </c>
      <c r="D523" s="59">
        <v>1</v>
      </c>
      <c r="E523" s="59" t="s">
        <v>31</v>
      </c>
      <c r="F523" s="60">
        <v>1400000</v>
      </c>
      <c r="G523" s="84" t="s">
        <v>601</v>
      </c>
      <c r="H523" s="459">
        <v>44629</v>
      </c>
      <c r="I523" s="247" t="s">
        <v>14973</v>
      </c>
    </row>
    <row r="524" spans="1:15" x14ac:dyDescent="0.25">
      <c r="A524" s="663">
        <v>524</v>
      </c>
      <c r="B524" s="78" t="s">
        <v>96</v>
      </c>
      <c r="C524" s="62" t="s">
        <v>13209</v>
      </c>
      <c r="D524" s="64">
        <v>1</v>
      </c>
      <c r="E524" s="75" t="s">
        <v>31</v>
      </c>
      <c r="F524" s="216">
        <v>3400000</v>
      </c>
      <c r="G524" s="84" t="s">
        <v>14974</v>
      </c>
      <c r="H524" s="459">
        <v>44690</v>
      </c>
    </row>
    <row r="525" spans="1:15" x14ac:dyDescent="0.25">
      <c r="A525" s="663">
        <v>525</v>
      </c>
      <c r="B525" s="78" t="s">
        <v>96</v>
      </c>
      <c r="C525" s="59" t="s">
        <v>13211</v>
      </c>
      <c r="D525" s="64">
        <v>1</v>
      </c>
      <c r="E525" s="65" t="s">
        <v>31</v>
      </c>
      <c r="F525" s="66">
        <v>3400000</v>
      </c>
      <c r="G525" s="84" t="s">
        <v>504</v>
      </c>
      <c r="H525" s="459">
        <v>44690</v>
      </c>
    </row>
    <row r="526" spans="1:15" x14ac:dyDescent="0.25">
      <c r="A526" s="663">
        <v>526</v>
      </c>
      <c r="B526" s="62" t="s">
        <v>13124</v>
      </c>
      <c r="C526" s="70" t="s">
        <v>13212</v>
      </c>
      <c r="D526" s="64">
        <v>1</v>
      </c>
      <c r="E526" s="65" t="s">
        <v>31</v>
      </c>
      <c r="F526" s="203">
        <v>775000</v>
      </c>
      <c r="G526" s="84" t="s">
        <v>504</v>
      </c>
      <c r="H526" s="459">
        <v>44690</v>
      </c>
      <c r="N526">
        <v>7</v>
      </c>
      <c r="O526" t="s">
        <v>14550</v>
      </c>
    </row>
    <row r="527" spans="1:15" x14ac:dyDescent="0.25">
      <c r="A527" s="663">
        <v>527</v>
      </c>
      <c r="B527" s="62" t="s">
        <v>13124</v>
      </c>
      <c r="C527" s="76" t="s">
        <v>13213</v>
      </c>
      <c r="D527" s="59">
        <v>1</v>
      </c>
      <c r="E527" s="59" t="s">
        <v>31</v>
      </c>
      <c r="F527" s="203">
        <v>775000</v>
      </c>
      <c r="G527" s="84" t="s">
        <v>504</v>
      </c>
      <c r="H527" s="459">
        <v>44690</v>
      </c>
    </row>
    <row r="528" spans="1:15" x14ac:dyDescent="0.25">
      <c r="A528" s="663">
        <v>528</v>
      </c>
      <c r="B528" s="62" t="s">
        <v>13124</v>
      </c>
      <c r="C528" s="76" t="s">
        <v>13214</v>
      </c>
      <c r="D528" s="59">
        <v>1</v>
      </c>
      <c r="E528" s="59" t="s">
        <v>31</v>
      </c>
      <c r="F528" s="203">
        <v>775000</v>
      </c>
      <c r="G528" s="84" t="s">
        <v>504</v>
      </c>
      <c r="H528" s="459">
        <v>44690</v>
      </c>
    </row>
    <row r="529" spans="1:11" x14ac:dyDescent="0.25">
      <c r="A529" s="663">
        <v>529</v>
      </c>
      <c r="B529" s="62" t="s">
        <v>13124</v>
      </c>
      <c r="C529" s="76" t="s">
        <v>13215</v>
      </c>
      <c r="D529" s="80">
        <v>1</v>
      </c>
      <c r="E529" s="65" t="s">
        <v>31</v>
      </c>
      <c r="F529" s="203">
        <v>775000</v>
      </c>
      <c r="G529" s="84" t="s">
        <v>504</v>
      </c>
      <c r="H529" s="459">
        <v>44690</v>
      </c>
    </row>
    <row r="530" spans="1:11" x14ac:dyDescent="0.25">
      <c r="A530" s="663">
        <v>530</v>
      </c>
      <c r="B530" s="62" t="s">
        <v>13124</v>
      </c>
      <c r="C530" s="59" t="s">
        <v>13216</v>
      </c>
      <c r="D530" s="64">
        <v>1</v>
      </c>
      <c r="E530" s="65" t="s">
        <v>31</v>
      </c>
      <c r="F530" s="203">
        <v>775000</v>
      </c>
      <c r="G530" s="84" t="s">
        <v>504</v>
      </c>
      <c r="H530" s="459">
        <v>44690</v>
      </c>
    </row>
    <row r="531" spans="1:11" x14ac:dyDescent="0.25">
      <c r="A531" s="663">
        <v>531</v>
      </c>
      <c r="B531" s="62" t="s">
        <v>13124</v>
      </c>
      <c r="C531" s="74" t="s">
        <v>13217</v>
      </c>
      <c r="D531" s="64">
        <v>1</v>
      </c>
      <c r="E531" s="65" t="s">
        <v>31</v>
      </c>
      <c r="F531" s="203">
        <v>775000</v>
      </c>
      <c r="G531" s="84" t="s">
        <v>504</v>
      </c>
      <c r="H531" s="459">
        <v>44690</v>
      </c>
    </row>
    <row r="532" spans="1:11" x14ac:dyDescent="0.25">
      <c r="A532" s="663">
        <v>532</v>
      </c>
      <c r="B532" s="59" t="s">
        <v>12894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9">
        <v>44690</v>
      </c>
    </row>
    <row r="533" spans="1:11" x14ac:dyDescent="0.25">
      <c r="A533" s="663">
        <v>533</v>
      </c>
      <c r="B533" s="59" t="s">
        <v>12767</v>
      </c>
      <c r="C533" s="59" t="s">
        <v>14975</v>
      </c>
      <c r="D533" s="64">
        <v>1</v>
      </c>
      <c r="E533" s="65" t="s">
        <v>31</v>
      </c>
      <c r="F533" s="67">
        <v>1400000</v>
      </c>
      <c r="G533" s="84" t="s">
        <v>723</v>
      </c>
      <c r="H533" s="459">
        <v>44690</v>
      </c>
      <c r="I533" s="247" t="s">
        <v>14976</v>
      </c>
    </row>
    <row r="534" spans="1:11" x14ac:dyDescent="0.25">
      <c r="A534" s="663">
        <v>534</v>
      </c>
      <c r="B534" s="341" t="s">
        <v>12788</v>
      </c>
      <c r="C534" s="455" t="s">
        <v>14977</v>
      </c>
      <c r="D534" s="342">
        <v>1</v>
      </c>
      <c r="E534" s="404" t="s">
        <v>31</v>
      </c>
      <c r="F534" s="345">
        <v>1700000</v>
      </c>
      <c r="G534" s="397" t="s">
        <v>502</v>
      </c>
      <c r="H534" s="462">
        <v>44690</v>
      </c>
      <c r="I534" s="247" t="s">
        <v>14978</v>
      </c>
      <c r="K534" s="76" t="s">
        <v>180</v>
      </c>
    </row>
    <row r="535" spans="1:11" x14ac:dyDescent="0.25">
      <c r="A535" s="663">
        <v>535</v>
      </c>
      <c r="B535" s="341" t="s">
        <v>12788</v>
      </c>
      <c r="C535" s="455" t="s">
        <v>14979</v>
      </c>
      <c r="D535" s="342">
        <v>1</v>
      </c>
      <c r="E535" s="404" t="s">
        <v>31</v>
      </c>
      <c r="F535" s="345">
        <v>1700000</v>
      </c>
      <c r="G535" s="397" t="s">
        <v>502</v>
      </c>
      <c r="H535" s="462">
        <v>44690</v>
      </c>
      <c r="I535" s="247" t="s">
        <v>14980</v>
      </c>
      <c r="K535" s="76" t="s">
        <v>180</v>
      </c>
    </row>
    <row r="536" spans="1:11" x14ac:dyDescent="0.25">
      <c r="A536" s="663">
        <v>536</v>
      </c>
      <c r="B536" s="78" t="s">
        <v>96</v>
      </c>
      <c r="C536" s="70" t="s">
        <v>13222</v>
      </c>
      <c r="D536" s="80">
        <v>1</v>
      </c>
      <c r="E536" s="65" t="s">
        <v>31</v>
      </c>
      <c r="F536" s="60">
        <v>3400000</v>
      </c>
      <c r="G536" s="84" t="s">
        <v>14981</v>
      </c>
      <c r="H536" s="459">
        <v>44721</v>
      </c>
    </row>
    <row r="537" spans="1:11" x14ac:dyDescent="0.25">
      <c r="A537" s="663">
        <v>537</v>
      </c>
      <c r="B537" s="78" t="s">
        <v>96</v>
      </c>
      <c r="C537" s="59" t="s">
        <v>13223</v>
      </c>
      <c r="D537" s="64">
        <v>1</v>
      </c>
      <c r="E537" s="65" t="s">
        <v>31</v>
      </c>
      <c r="F537" s="60">
        <v>3400000</v>
      </c>
      <c r="G537" s="84" t="s">
        <v>13201</v>
      </c>
      <c r="H537" s="459">
        <v>44721</v>
      </c>
    </row>
    <row r="538" spans="1:11" x14ac:dyDescent="0.25">
      <c r="A538" s="663">
        <v>538</v>
      </c>
      <c r="B538" s="78" t="s">
        <v>96</v>
      </c>
      <c r="C538" s="70" t="s">
        <v>14982</v>
      </c>
      <c r="D538" s="59">
        <v>1</v>
      </c>
      <c r="E538" s="59" t="s">
        <v>31</v>
      </c>
      <c r="F538" s="60">
        <v>3400000</v>
      </c>
      <c r="G538" s="84" t="s">
        <v>14983</v>
      </c>
      <c r="H538" s="459">
        <v>44721</v>
      </c>
    </row>
    <row r="539" spans="1:11" x14ac:dyDescent="0.25">
      <c r="A539" s="663">
        <v>539</v>
      </c>
      <c r="B539" s="78" t="s">
        <v>96</v>
      </c>
      <c r="C539" s="59" t="s">
        <v>13225</v>
      </c>
      <c r="D539" s="59">
        <v>1</v>
      </c>
      <c r="E539" s="59" t="s">
        <v>31</v>
      </c>
      <c r="F539" s="60">
        <v>3400000</v>
      </c>
      <c r="G539" s="84" t="s">
        <v>14984</v>
      </c>
      <c r="H539" s="459">
        <v>44721</v>
      </c>
    </row>
    <row r="540" spans="1:11" x14ac:dyDescent="0.25">
      <c r="A540" s="663">
        <v>540</v>
      </c>
      <c r="B540" s="484" t="s">
        <v>40</v>
      </c>
      <c r="C540" s="392" t="s">
        <v>13233</v>
      </c>
      <c r="D540" s="387">
        <v>1</v>
      </c>
      <c r="E540" s="388" t="s">
        <v>31</v>
      </c>
      <c r="F540" s="390">
        <v>3975000</v>
      </c>
      <c r="G540" s="465" t="s">
        <v>14932</v>
      </c>
      <c r="H540" s="468">
        <v>44813</v>
      </c>
      <c r="J540" s="59" t="s">
        <v>14500</v>
      </c>
    </row>
    <row r="541" spans="1:11" x14ac:dyDescent="0.25">
      <c r="A541" s="663">
        <v>541</v>
      </c>
      <c r="B541" s="132" t="s">
        <v>40</v>
      </c>
      <c r="C541" s="74" t="s">
        <v>13236</v>
      </c>
      <c r="D541" s="80">
        <v>1</v>
      </c>
      <c r="E541" s="264" t="s">
        <v>31</v>
      </c>
      <c r="F541" s="67">
        <v>3975000</v>
      </c>
      <c r="G541" s="258" t="s">
        <v>630</v>
      </c>
      <c r="H541" s="458">
        <v>44813</v>
      </c>
    </row>
    <row r="542" spans="1:11" x14ac:dyDescent="0.25">
      <c r="A542" s="663">
        <v>542</v>
      </c>
      <c r="B542" s="78" t="s">
        <v>3374</v>
      </c>
      <c r="C542" s="76" t="s">
        <v>13237</v>
      </c>
      <c r="D542" s="80">
        <v>1</v>
      </c>
      <c r="E542" s="65" t="s">
        <v>31</v>
      </c>
      <c r="F542" s="209">
        <v>1650000</v>
      </c>
      <c r="G542" s="84" t="s">
        <v>630</v>
      </c>
      <c r="H542" s="459">
        <v>44813</v>
      </c>
    </row>
    <row r="543" spans="1:11" x14ac:dyDescent="0.25">
      <c r="A543" s="663">
        <v>543</v>
      </c>
      <c r="B543" s="78" t="s">
        <v>3374</v>
      </c>
      <c r="C543" s="76" t="s">
        <v>13238</v>
      </c>
      <c r="D543" s="80">
        <v>1</v>
      </c>
      <c r="E543" s="65" t="s">
        <v>31</v>
      </c>
      <c r="F543" s="209">
        <v>1650000</v>
      </c>
      <c r="G543" s="84" t="s">
        <v>630</v>
      </c>
      <c r="H543" s="459">
        <v>44813</v>
      </c>
    </row>
    <row r="544" spans="1:11" x14ac:dyDescent="0.25">
      <c r="A544" s="663">
        <v>544</v>
      </c>
      <c r="B544" s="78" t="s">
        <v>3374</v>
      </c>
      <c r="C544" s="76" t="s">
        <v>13239</v>
      </c>
      <c r="D544" s="64">
        <v>1</v>
      </c>
      <c r="E544" s="65" t="s">
        <v>31</v>
      </c>
      <c r="F544" s="209">
        <v>1650000</v>
      </c>
      <c r="G544" s="84" t="s">
        <v>630</v>
      </c>
      <c r="H544" s="459">
        <v>44813</v>
      </c>
    </row>
    <row r="545" spans="1:9" x14ac:dyDescent="0.25">
      <c r="A545" s="663">
        <v>545</v>
      </c>
      <c r="B545" s="78" t="s">
        <v>3374</v>
      </c>
      <c r="C545" s="76" t="s">
        <v>13240</v>
      </c>
      <c r="D545" s="64">
        <v>1</v>
      </c>
      <c r="E545" s="65" t="s">
        <v>31</v>
      </c>
      <c r="F545" s="209">
        <v>1650000</v>
      </c>
      <c r="G545" s="84" t="s">
        <v>630</v>
      </c>
      <c r="H545" s="459">
        <v>44813</v>
      </c>
    </row>
    <row r="546" spans="1:9" x14ac:dyDescent="0.25">
      <c r="A546" s="663">
        <v>546</v>
      </c>
      <c r="B546" s="78" t="s">
        <v>3374</v>
      </c>
      <c r="C546" s="76" t="s">
        <v>13241</v>
      </c>
      <c r="D546" s="64">
        <v>1</v>
      </c>
      <c r="E546" s="65" t="s">
        <v>31</v>
      </c>
      <c r="F546" s="209">
        <v>1650000</v>
      </c>
      <c r="G546" s="84" t="s">
        <v>630</v>
      </c>
      <c r="H546" s="459">
        <v>44813</v>
      </c>
    </row>
    <row r="547" spans="1:9" x14ac:dyDescent="0.25">
      <c r="A547" s="663">
        <v>547</v>
      </c>
      <c r="B547" s="78" t="s">
        <v>3374</v>
      </c>
      <c r="C547" s="76" t="s">
        <v>13242</v>
      </c>
      <c r="D547" s="80">
        <v>1</v>
      </c>
      <c r="E547" s="65" t="s">
        <v>31</v>
      </c>
      <c r="F547" s="209">
        <v>1650000</v>
      </c>
      <c r="G547" s="84" t="s">
        <v>630</v>
      </c>
      <c r="H547" s="459">
        <v>44813</v>
      </c>
    </row>
    <row r="548" spans="1:9" x14ac:dyDescent="0.25">
      <c r="A548" s="663">
        <v>548</v>
      </c>
      <c r="B548" s="78" t="s">
        <v>3374</v>
      </c>
      <c r="C548" s="76" t="s">
        <v>13243</v>
      </c>
      <c r="D548" s="64">
        <v>1</v>
      </c>
      <c r="E548" s="65" t="s">
        <v>31</v>
      </c>
      <c r="F548" s="209">
        <v>1650000</v>
      </c>
      <c r="G548" s="84" t="s">
        <v>14985</v>
      </c>
      <c r="H548" s="459">
        <v>44813</v>
      </c>
    </row>
    <row r="549" spans="1:9" x14ac:dyDescent="0.25">
      <c r="A549" s="663">
        <v>549</v>
      </c>
      <c r="B549" s="78" t="s">
        <v>3374</v>
      </c>
      <c r="C549" s="76" t="s">
        <v>13244</v>
      </c>
      <c r="D549" s="64">
        <v>1</v>
      </c>
      <c r="E549" s="65" t="s">
        <v>31</v>
      </c>
      <c r="F549" s="209">
        <v>1650000</v>
      </c>
      <c r="G549" s="84" t="s">
        <v>630</v>
      </c>
      <c r="H549" s="459">
        <v>44813</v>
      </c>
    </row>
    <row r="550" spans="1:9" x14ac:dyDescent="0.25">
      <c r="A550" s="663">
        <v>550</v>
      </c>
      <c r="B550" s="78" t="s">
        <v>3374</v>
      </c>
      <c r="C550" s="76" t="s">
        <v>13245</v>
      </c>
      <c r="D550" s="64">
        <v>1</v>
      </c>
      <c r="E550" s="65" t="s">
        <v>31</v>
      </c>
      <c r="F550" s="209">
        <v>1650000</v>
      </c>
      <c r="G550" s="84" t="s">
        <v>630</v>
      </c>
      <c r="H550" s="459">
        <v>44813</v>
      </c>
    </row>
    <row r="551" spans="1:9" x14ac:dyDescent="0.25">
      <c r="A551" s="663">
        <v>551</v>
      </c>
      <c r="B551" s="78" t="s">
        <v>3374</v>
      </c>
      <c r="C551" s="411" t="s">
        <v>13246</v>
      </c>
      <c r="D551" s="64">
        <v>1</v>
      </c>
      <c r="E551" s="65" t="s">
        <v>31</v>
      </c>
      <c r="F551" s="209">
        <v>1650000</v>
      </c>
      <c r="G551" s="84" t="s">
        <v>630</v>
      </c>
      <c r="H551" s="459">
        <v>44813</v>
      </c>
    </row>
    <row r="552" spans="1:9" x14ac:dyDescent="0.25">
      <c r="A552" s="663">
        <v>552</v>
      </c>
      <c r="B552" s="59" t="s">
        <v>110</v>
      </c>
      <c r="C552" s="59" t="s">
        <v>14986</v>
      </c>
      <c r="D552" s="64">
        <v>1</v>
      </c>
      <c r="E552" s="65" t="s">
        <v>31</v>
      </c>
      <c r="F552" s="66">
        <v>2100000</v>
      </c>
      <c r="G552" s="84" t="s">
        <v>1039</v>
      </c>
      <c r="H552" s="459">
        <v>44843</v>
      </c>
      <c r="I552" s="59" t="s">
        <v>11544</v>
      </c>
    </row>
    <row r="553" spans="1:9" x14ac:dyDescent="0.25">
      <c r="A553" s="663">
        <v>553</v>
      </c>
      <c r="B553" s="59" t="s">
        <v>110</v>
      </c>
      <c r="C553" s="59" t="s">
        <v>14987</v>
      </c>
      <c r="D553" s="64">
        <v>1</v>
      </c>
      <c r="E553" s="75" t="s">
        <v>31</v>
      </c>
      <c r="F553" s="71">
        <v>2100000</v>
      </c>
      <c r="G553" s="84" t="s">
        <v>1039</v>
      </c>
      <c r="H553" s="459">
        <v>44843</v>
      </c>
      <c r="I553" s="59" t="s">
        <v>4801</v>
      </c>
    </row>
    <row r="554" spans="1:9" x14ac:dyDescent="0.25">
      <c r="A554" s="663">
        <v>554</v>
      </c>
      <c r="B554" s="59" t="s">
        <v>110</v>
      </c>
      <c r="C554" s="113" t="s">
        <v>14988</v>
      </c>
      <c r="D554" s="64">
        <v>1</v>
      </c>
      <c r="E554" s="65" t="s">
        <v>31</v>
      </c>
      <c r="F554" s="66">
        <v>2100000</v>
      </c>
      <c r="G554" s="67" t="s">
        <v>843</v>
      </c>
      <c r="H554" s="459">
        <v>44843</v>
      </c>
    </row>
    <row r="555" spans="1:9" x14ac:dyDescent="0.25">
      <c r="A555" s="663">
        <v>555</v>
      </c>
      <c r="B555" s="59" t="s">
        <v>110</v>
      </c>
      <c r="C555" s="70" t="s">
        <v>14989</v>
      </c>
      <c r="D555" s="64">
        <v>1</v>
      </c>
      <c r="E555" s="65" t="s">
        <v>31</v>
      </c>
      <c r="F555" s="66">
        <v>2100000</v>
      </c>
      <c r="G555" s="67" t="s">
        <v>843</v>
      </c>
      <c r="H555" s="459">
        <v>44843</v>
      </c>
    </row>
    <row r="556" spans="1:9" x14ac:dyDescent="0.25">
      <c r="A556" s="663">
        <v>556</v>
      </c>
      <c r="B556" s="59" t="s">
        <v>110</v>
      </c>
      <c r="C556" s="59" t="s">
        <v>14990</v>
      </c>
      <c r="D556" s="64">
        <v>1</v>
      </c>
      <c r="E556" s="65" t="s">
        <v>31</v>
      </c>
      <c r="F556" s="66">
        <v>2100000</v>
      </c>
      <c r="G556" s="67" t="s">
        <v>843</v>
      </c>
      <c r="H556" s="459">
        <v>44843</v>
      </c>
    </row>
    <row r="557" spans="1:9" x14ac:dyDescent="0.25">
      <c r="A557" s="663">
        <v>557</v>
      </c>
      <c r="B557" s="59" t="s">
        <v>110</v>
      </c>
      <c r="C557" s="74" t="s">
        <v>14988</v>
      </c>
      <c r="D557" s="64">
        <v>1</v>
      </c>
      <c r="E557" s="65" t="s">
        <v>31</v>
      </c>
      <c r="F557" s="66">
        <v>2100000</v>
      </c>
      <c r="G557" s="67" t="s">
        <v>843</v>
      </c>
      <c r="H557" s="459">
        <v>44843</v>
      </c>
    </row>
    <row r="558" spans="1:9" x14ac:dyDescent="0.25">
      <c r="A558" s="663">
        <v>558</v>
      </c>
      <c r="B558" s="59" t="s">
        <v>110</v>
      </c>
      <c r="C558" s="85" t="s">
        <v>14991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63">
        <v>559</v>
      </c>
      <c r="B559" s="59" t="s">
        <v>110</v>
      </c>
      <c r="C559" s="59" t="s">
        <v>14992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63">
        <v>560</v>
      </c>
      <c r="B560" s="78" t="s">
        <v>3374</v>
      </c>
      <c r="C560" s="113" t="s">
        <v>13271</v>
      </c>
      <c r="D560" s="80">
        <v>1</v>
      </c>
      <c r="E560" s="65" t="s">
        <v>31</v>
      </c>
      <c r="F560" s="209">
        <v>1650000</v>
      </c>
      <c r="G560" s="68" t="s">
        <v>14993</v>
      </c>
      <c r="H560" s="84" t="s">
        <v>6867</v>
      </c>
    </row>
    <row r="561" spans="1:8" x14ac:dyDescent="0.25">
      <c r="A561" s="663">
        <v>561</v>
      </c>
      <c r="B561" s="78" t="s">
        <v>3374</v>
      </c>
      <c r="C561" s="113" t="s">
        <v>13273</v>
      </c>
      <c r="D561" s="80">
        <v>1</v>
      </c>
      <c r="E561" s="65" t="s">
        <v>31</v>
      </c>
      <c r="F561" s="209">
        <v>1650000</v>
      </c>
      <c r="G561" s="68" t="s">
        <v>14994</v>
      </c>
      <c r="H561" s="84" t="s">
        <v>6867</v>
      </c>
    </row>
    <row r="562" spans="1:8" x14ac:dyDescent="0.25">
      <c r="A562" s="663">
        <v>562</v>
      </c>
      <c r="B562" s="78" t="s">
        <v>3374</v>
      </c>
      <c r="C562" s="59" t="s">
        <v>13274</v>
      </c>
      <c r="D562" s="64">
        <v>1</v>
      </c>
      <c r="E562" s="65" t="s">
        <v>31</v>
      </c>
      <c r="F562" s="209">
        <v>1650000</v>
      </c>
      <c r="G562" s="68" t="s">
        <v>14995</v>
      </c>
      <c r="H562" s="84" t="s">
        <v>6867</v>
      </c>
    </row>
    <row r="563" spans="1:8" x14ac:dyDescent="0.25">
      <c r="A563" s="663">
        <v>563</v>
      </c>
      <c r="B563" s="78" t="s">
        <v>3374</v>
      </c>
      <c r="C563" s="113" t="s">
        <v>13275</v>
      </c>
      <c r="D563" s="80">
        <v>1</v>
      </c>
      <c r="E563" s="65" t="s">
        <v>31</v>
      </c>
      <c r="F563" s="209">
        <v>1650000</v>
      </c>
      <c r="G563" s="68" t="s">
        <v>14994</v>
      </c>
      <c r="H563" s="84" t="s">
        <v>6867</v>
      </c>
    </row>
    <row r="564" spans="1:8" x14ac:dyDescent="0.25">
      <c r="A564" s="663">
        <v>564</v>
      </c>
      <c r="B564" s="78" t="s">
        <v>3374</v>
      </c>
      <c r="C564" s="74" t="s">
        <v>13276</v>
      </c>
      <c r="D564" s="64">
        <v>1</v>
      </c>
      <c r="E564" s="65" t="s">
        <v>31</v>
      </c>
      <c r="F564" s="209">
        <v>1650000</v>
      </c>
      <c r="G564" s="68" t="s">
        <v>14996</v>
      </c>
      <c r="H564" s="84" t="s">
        <v>6867</v>
      </c>
    </row>
    <row r="565" spans="1:8" x14ac:dyDescent="0.25">
      <c r="A565" s="663">
        <v>565</v>
      </c>
      <c r="B565" s="78" t="s">
        <v>3374</v>
      </c>
      <c r="C565" s="59" t="s">
        <v>13277</v>
      </c>
      <c r="D565" s="64">
        <v>1</v>
      </c>
      <c r="E565" s="65" t="s">
        <v>31</v>
      </c>
      <c r="F565" s="209">
        <v>1650000</v>
      </c>
      <c r="G565" s="68" t="s">
        <v>14919</v>
      </c>
      <c r="H565" s="84" t="s">
        <v>6867</v>
      </c>
    </row>
    <row r="566" spans="1:8" x14ac:dyDescent="0.25">
      <c r="A566" s="663">
        <v>566</v>
      </c>
      <c r="B566" s="59" t="s">
        <v>12788</v>
      </c>
      <c r="C566" s="59" t="s">
        <v>13278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63">
        <v>567</v>
      </c>
      <c r="B567" s="59" t="s">
        <v>12788</v>
      </c>
      <c r="C567" s="113" t="s">
        <v>13279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63">
        <v>568</v>
      </c>
      <c r="B568" s="74" t="s">
        <v>440</v>
      </c>
      <c r="C568" s="673" t="s">
        <v>13284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63">
        <v>569</v>
      </c>
      <c r="B569" s="74" t="s">
        <v>440</v>
      </c>
      <c r="C569" s="74" t="s">
        <v>13286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63">
        <v>570</v>
      </c>
      <c r="B570" s="78" t="s">
        <v>3374</v>
      </c>
      <c r="C570" s="76" t="s">
        <v>13287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63">
        <v>571</v>
      </c>
      <c r="B571" s="78" t="s">
        <v>3374</v>
      </c>
      <c r="C571" s="76" t="s">
        <v>13288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63">
        <v>572</v>
      </c>
      <c r="B572" s="78" t="s">
        <v>3374</v>
      </c>
      <c r="C572" s="76" t="s">
        <v>13289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63">
        <v>573</v>
      </c>
      <c r="B573" s="78" t="s">
        <v>3374</v>
      </c>
      <c r="C573" s="76" t="s">
        <v>13291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63">
        <v>574</v>
      </c>
      <c r="B574" s="78" t="s">
        <v>96</v>
      </c>
      <c r="C574" s="59" t="s">
        <v>13292</v>
      </c>
      <c r="D574" s="80">
        <v>1</v>
      </c>
      <c r="E574" s="65" t="s">
        <v>31</v>
      </c>
      <c r="F574" s="209">
        <v>3400000</v>
      </c>
      <c r="G574" s="68" t="s">
        <v>13201</v>
      </c>
      <c r="H574" s="84" t="s">
        <v>6869</v>
      </c>
    </row>
    <row r="575" spans="1:8" x14ac:dyDescent="0.25">
      <c r="A575" s="663">
        <v>575</v>
      </c>
      <c r="B575" s="78" t="s">
        <v>96</v>
      </c>
      <c r="C575" s="59" t="s">
        <v>13293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63">
        <v>576</v>
      </c>
      <c r="B576" s="59" t="s">
        <v>12767</v>
      </c>
      <c r="C576" s="70" t="s">
        <v>14997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63">
        <v>577</v>
      </c>
      <c r="B577" s="392" t="s">
        <v>12788</v>
      </c>
      <c r="C577" s="392" t="s">
        <v>14998</v>
      </c>
      <c r="D577" s="491">
        <v>1</v>
      </c>
      <c r="E577" s="392" t="s">
        <v>31</v>
      </c>
      <c r="F577" s="674">
        <v>1700000</v>
      </c>
      <c r="G577" s="465" t="s">
        <v>1540</v>
      </c>
      <c r="H577" s="465" t="s">
        <v>6890</v>
      </c>
    </row>
    <row r="578" spans="1:11" x14ac:dyDescent="0.25">
      <c r="A578" s="663">
        <v>578</v>
      </c>
      <c r="B578" s="392" t="s">
        <v>12788</v>
      </c>
      <c r="C578" s="392" t="s">
        <v>14999</v>
      </c>
      <c r="D578" s="491">
        <v>1</v>
      </c>
      <c r="E578" s="392" t="s">
        <v>31</v>
      </c>
      <c r="F578" s="674">
        <v>1700000</v>
      </c>
      <c r="G578" s="465" t="s">
        <v>1540</v>
      </c>
      <c r="H578" s="465" t="s">
        <v>6890</v>
      </c>
    </row>
    <row r="579" spans="1:11" x14ac:dyDescent="0.25">
      <c r="A579" s="663">
        <v>579</v>
      </c>
      <c r="B579" s="78" t="s">
        <v>3374</v>
      </c>
      <c r="C579" s="59" t="s">
        <v>13310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63">
        <v>580</v>
      </c>
      <c r="B580" s="78" t="s">
        <v>3374</v>
      </c>
      <c r="C580" s="59" t="s">
        <v>13312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63">
        <v>581</v>
      </c>
      <c r="B581" s="78" t="s">
        <v>3374</v>
      </c>
      <c r="C581" s="59" t="s">
        <v>13313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63">
        <v>582</v>
      </c>
      <c r="B582" s="78" t="s">
        <v>3374</v>
      </c>
      <c r="C582" s="59" t="s">
        <v>13313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63">
        <v>583</v>
      </c>
      <c r="B583" s="78" t="s">
        <v>3374</v>
      </c>
      <c r="C583" s="76" t="s">
        <v>15000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63">
        <v>584</v>
      </c>
      <c r="B584" s="78" t="s">
        <v>3374</v>
      </c>
      <c r="C584" s="59" t="s">
        <v>13315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63">
        <v>585</v>
      </c>
      <c r="B585" s="59" t="s">
        <v>110</v>
      </c>
      <c r="C585" s="85" t="s">
        <v>15001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12920</v>
      </c>
      <c r="J585" s="59" t="s">
        <v>14500</v>
      </c>
      <c r="K585" s="412">
        <v>44872</v>
      </c>
    </row>
    <row r="586" spans="1:11" x14ac:dyDescent="0.25">
      <c r="A586" s="663">
        <v>586</v>
      </c>
      <c r="B586" s="59" t="s">
        <v>12767</v>
      </c>
      <c r="C586" s="59" t="s">
        <v>13329</v>
      </c>
      <c r="D586" s="64">
        <v>1</v>
      </c>
      <c r="E586" s="75" t="s">
        <v>31</v>
      </c>
      <c r="F586" s="71">
        <v>1400000</v>
      </c>
      <c r="G586" s="84" t="s">
        <v>15002</v>
      </c>
      <c r="H586" s="84" t="s">
        <v>6901</v>
      </c>
    </row>
    <row r="587" spans="1:11" x14ac:dyDescent="0.25">
      <c r="A587" s="663">
        <v>587</v>
      </c>
      <c r="B587" s="59" t="s">
        <v>12767</v>
      </c>
      <c r="C587" s="59" t="s">
        <v>13330</v>
      </c>
      <c r="D587" s="64">
        <v>1</v>
      </c>
      <c r="E587" s="65" t="s">
        <v>31</v>
      </c>
      <c r="F587" s="66">
        <v>1400000</v>
      </c>
      <c r="G587" s="84" t="s">
        <v>15002</v>
      </c>
      <c r="H587" s="84" t="s">
        <v>6901</v>
      </c>
    </row>
    <row r="588" spans="1:11" x14ac:dyDescent="0.25">
      <c r="A588" s="663">
        <v>588</v>
      </c>
      <c r="B588" s="62" t="s">
        <v>13118</v>
      </c>
      <c r="C588" s="70" t="s">
        <v>13331</v>
      </c>
      <c r="D588" s="64">
        <v>1</v>
      </c>
      <c r="E588" s="65" t="s">
        <v>31</v>
      </c>
      <c r="F588" s="67">
        <v>475000</v>
      </c>
      <c r="G588" s="84" t="s">
        <v>15002</v>
      </c>
      <c r="H588" s="84" t="s">
        <v>6901</v>
      </c>
    </row>
    <row r="589" spans="1:11" x14ac:dyDescent="0.25">
      <c r="A589" s="663">
        <v>589</v>
      </c>
      <c r="B589" s="78" t="s">
        <v>3374</v>
      </c>
      <c r="C589" s="59" t="s">
        <v>13336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63">
        <v>590</v>
      </c>
      <c r="B590" s="78" t="s">
        <v>3374</v>
      </c>
      <c r="C590" s="59" t="s">
        <v>13338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63">
        <v>591</v>
      </c>
      <c r="B591" s="78" t="s">
        <v>3374</v>
      </c>
      <c r="C591" s="59" t="s">
        <v>13339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63">
        <v>592</v>
      </c>
      <c r="B592" s="78" t="s">
        <v>3374</v>
      </c>
      <c r="C592" s="74" t="s">
        <v>13340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63">
        <v>593</v>
      </c>
      <c r="B593" s="78" t="s">
        <v>3374</v>
      </c>
      <c r="C593" s="74" t="s">
        <v>13341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63">
        <v>594</v>
      </c>
      <c r="B594" s="78" t="s">
        <v>3374</v>
      </c>
      <c r="C594" s="59" t="s">
        <v>13342</v>
      </c>
      <c r="D594" s="64">
        <v>1</v>
      </c>
      <c r="E594" s="65" t="s">
        <v>31</v>
      </c>
      <c r="F594" s="209">
        <v>1650000</v>
      </c>
      <c r="G594" s="68" t="s">
        <v>14981</v>
      </c>
      <c r="H594" s="84" t="s">
        <v>6922</v>
      </c>
    </row>
    <row r="595" spans="1:8" x14ac:dyDescent="0.25">
      <c r="A595" s="663">
        <v>595</v>
      </c>
      <c r="B595" s="78" t="s">
        <v>3374</v>
      </c>
      <c r="C595" s="59" t="s">
        <v>13358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63">
        <v>596</v>
      </c>
      <c r="B596" s="78" t="s">
        <v>3374</v>
      </c>
      <c r="C596" s="59" t="s">
        <v>13360</v>
      </c>
      <c r="D596" s="80">
        <v>1</v>
      </c>
      <c r="E596" s="65" t="s">
        <v>31</v>
      </c>
      <c r="F596" s="209">
        <v>1650000</v>
      </c>
      <c r="G596" s="68" t="s">
        <v>14981</v>
      </c>
      <c r="H596" s="68" t="s">
        <v>6943</v>
      </c>
    </row>
    <row r="597" spans="1:8" x14ac:dyDescent="0.25">
      <c r="A597" s="663">
        <v>597</v>
      </c>
      <c r="B597" s="78" t="s">
        <v>3374</v>
      </c>
      <c r="C597" s="59" t="s">
        <v>13361</v>
      </c>
      <c r="D597" s="80">
        <v>1</v>
      </c>
      <c r="E597" s="65" t="s">
        <v>31</v>
      </c>
      <c r="F597" s="209">
        <v>1650000</v>
      </c>
      <c r="G597" s="68" t="s">
        <v>14981</v>
      </c>
      <c r="H597" s="68" t="s">
        <v>6943</v>
      </c>
    </row>
    <row r="598" spans="1:8" x14ac:dyDescent="0.25">
      <c r="A598" s="663">
        <v>598</v>
      </c>
      <c r="B598" s="78" t="s">
        <v>3374</v>
      </c>
      <c r="C598" s="59" t="s">
        <v>13362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63">
        <v>599</v>
      </c>
      <c r="B599" s="78" t="s">
        <v>3374</v>
      </c>
      <c r="C599" s="207" t="s">
        <v>13363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63">
        <v>600</v>
      </c>
      <c r="B600" s="78" t="s">
        <v>3374</v>
      </c>
      <c r="C600" s="73" t="s">
        <v>13364</v>
      </c>
      <c r="D600" s="64">
        <v>1</v>
      </c>
      <c r="E600" s="65" t="s">
        <v>31</v>
      </c>
      <c r="F600" s="209">
        <v>1650000</v>
      </c>
      <c r="G600" s="68" t="s">
        <v>13201</v>
      </c>
      <c r="H600" s="68" t="s">
        <v>6943</v>
      </c>
    </row>
    <row r="601" spans="1:8" x14ac:dyDescent="0.25">
      <c r="A601" s="663">
        <v>601</v>
      </c>
      <c r="B601" s="59" t="s">
        <v>110</v>
      </c>
      <c r="C601" s="59" t="s">
        <v>15003</v>
      </c>
      <c r="D601" s="64">
        <v>1</v>
      </c>
      <c r="E601" s="75" t="s">
        <v>66</v>
      </c>
      <c r="F601" s="66">
        <v>2100000</v>
      </c>
      <c r="G601" s="84" t="s">
        <v>13180</v>
      </c>
      <c r="H601" s="84" t="s">
        <v>6943</v>
      </c>
    </row>
    <row r="602" spans="1:8" x14ac:dyDescent="0.25">
      <c r="A602" s="663">
        <v>602</v>
      </c>
      <c r="B602" s="59" t="s">
        <v>110</v>
      </c>
      <c r="C602" s="59" t="s">
        <v>15004</v>
      </c>
      <c r="D602" s="64">
        <v>1</v>
      </c>
      <c r="E602" s="75" t="s">
        <v>66</v>
      </c>
      <c r="F602" s="66">
        <v>2100000</v>
      </c>
      <c r="G602" s="84" t="s">
        <v>13180</v>
      </c>
      <c r="H602" s="84" t="s">
        <v>6943</v>
      </c>
    </row>
    <row r="603" spans="1:8" x14ac:dyDescent="0.25">
      <c r="A603" s="663">
        <v>603</v>
      </c>
      <c r="B603" s="59" t="s">
        <v>110</v>
      </c>
      <c r="C603" s="59" t="s">
        <v>15005</v>
      </c>
      <c r="D603" s="64">
        <v>1</v>
      </c>
      <c r="E603" s="75" t="s">
        <v>66</v>
      </c>
      <c r="F603" s="66">
        <v>2100000</v>
      </c>
      <c r="G603" s="84" t="s">
        <v>13180</v>
      </c>
      <c r="H603" s="84" t="s">
        <v>6943</v>
      </c>
    </row>
    <row r="604" spans="1:8" x14ac:dyDescent="0.25">
      <c r="A604" s="663">
        <v>604</v>
      </c>
      <c r="B604" s="59" t="s">
        <v>110</v>
      </c>
      <c r="C604" s="59" t="s">
        <v>15006</v>
      </c>
      <c r="D604" s="64">
        <v>1</v>
      </c>
      <c r="E604" s="75" t="s">
        <v>66</v>
      </c>
      <c r="F604" s="66">
        <v>2100000</v>
      </c>
      <c r="G604" s="84" t="s">
        <v>13180</v>
      </c>
      <c r="H604" s="84" t="s">
        <v>6943</v>
      </c>
    </row>
    <row r="605" spans="1:8" x14ac:dyDescent="0.25">
      <c r="A605" s="663">
        <v>605</v>
      </c>
      <c r="B605" s="78" t="s">
        <v>3374</v>
      </c>
      <c r="C605" s="411" t="s">
        <v>13371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63">
        <v>606</v>
      </c>
      <c r="B606" s="78" t="s">
        <v>3374</v>
      </c>
      <c r="C606" s="76" t="s">
        <v>13373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63">
        <v>607</v>
      </c>
      <c r="B607" s="59" t="s">
        <v>110</v>
      </c>
      <c r="C607" s="73" t="s">
        <v>15007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63">
        <v>608</v>
      </c>
      <c r="B608" s="59" t="s">
        <v>13384</v>
      </c>
      <c r="C608" s="85" t="s">
        <v>13385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63">
        <v>609</v>
      </c>
      <c r="B609" s="59" t="s">
        <v>13384</v>
      </c>
      <c r="C609" s="85" t="s">
        <v>13386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63">
        <v>610</v>
      </c>
      <c r="B610" s="59" t="s">
        <v>13384</v>
      </c>
      <c r="C610" s="85" t="s">
        <v>13387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63">
        <v>611</v>
      </c>
      <c r="B611" s="59" t="s">
        <v>13384</v>
      </c>
      <c r="C611" s="85" t="s">
        <v>13387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63">
        <v>612</v>
      </c>
      <c r="B612" s="62" t="s">
        <v>13388</v>
      </c>
      <c r="C612" s="85" t="s">
        <v>13389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63">
        <v>613</v>
      </c>
      <c r="B613" s="59" t="s">
        <v>12767</v>
      </c>
      <c r="C613" s="59" t="s">
        <v>15008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15009</v>
      </c>
    </row>
    <row r="614" spans="1:9" x14ac:dyDescent="0.25">
      <c r="A614" s="663">
        <v>614</v>
      </c>
      <c r="B614" s="59" t="s">
        <v>13399</v>
      </c>
      <c r="C614" s="76" t="s">
        <v>13400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63">
        <v>615</v>
      </c>
      <c r="B615" s="59" t="s">
        <v>13399</v>
      </c>
      <c r="C615" s="76" t="s">
        <v>13402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63">
        <v>616</v>
      </c>
      <c r="B616" s="59" t="s">
        <v>13399</v>
      </c>
      <c r="C616" s="76" t="s">
        <v>13403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63">
        <v>617</v>
      </c>
      <c r="B617" s="59" t="s">
        <v>13399</v>
      </c>
      <c r="C617" s="76" t="s">
        <v>13404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63">
        <v>618</v>
      </c>
      <c r="B618" s="59" t="s">
        <v>13399</v>
      </c>
      <c r="C618" s="76" t="s">
        <v>13405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63">
        <v>619</v>
      </c>
      <c r="B619" s="59" t="s">
        <v>13399</v>
      </c>
      <c r="C619" s="76" t="s">
        <v>13406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63">
        <v>620</v>
      </c>
      <c r="B620" s="78" t="s">
        <v>96</v>
      </c>
      <c r="C620" s="59" t="s">
        <v>13407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63">
        <v>621</v>
      </c>
      <c r="B621" s="78" t="s">
        <v>96</v>
      </c>
      <c r="C621" s="59" t="s">
        <v>13408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63">
        <v>622</v>
      </c>
      <c r="B622" s="59" t="s">
        <v>12788</v>
      </c>
      <c r="C622" s="62" t="s">
        <v>15010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15011</v>
      </c>
    </row>
    <row r="623" spans="1:9" x14ac:dyDescent="0.25">
      <c r="A623" s="663">
        <v>623</v>
      </c>
      <c r="B623" s="59" t="s">
        <v>12788</v>
      </c>
      <c r="C623" s="85" t="s">
        <v>15012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15013</v>
      </c>
    </row>
    <row r="624" spans="1:9" x14ac:dyDescent="0.25">
      <c r="A624" s="663">
        <v>624</v>
      </c>
      <c r="B624" s="59" t="s">
        <v>12788</v>
      </c>
      <c r="C624" s="180" t="s">
        <v>13418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63">
        <v>625</v>
      </c>
      <c r="B625" s="59" t="s">
        <v>12788</v>
      </c>
      <c r="C625" s="59" t="s">
        <v>13420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63">
        <v>626</v>
      </c>
      <c r="B626" s="59" t="s">
        <v>12767</v>
      </c>
      <c r="C626" s="247" t="s">
        <v>15014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15015</v>
      </c>
    </row>
    <row r="627" spans="1:9" x14ac:dyDescent="0.25">
      <c r="A627" s="663">
        <v>627</v>
      </c>
      <c r="B627" s="392" t="s">
        <v>13424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5" t="s">
        <v>7030</v>
      </c>
    </row>
    <row r="628" spans="1:9" x14ac:dyDescent="0.25">
      <c r="A628" s="663">
        <v>628</v>
      </c>
      <c r="B628" s="392" t="s">
        <v>13424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5" t="s">
        <v>7030</v>
      </c>
    </row>
    <row r="629" spans="1:9" x14ac:dyDescent="0.25">
      <c r="A629" s="663">
        <v>629</v>
      </c>
      <c r="B629" s="392" t="s">
        <v>13424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5" t="s">
        <v>7030</v>
      </c>
    </row>
    <row r="630" spans="1:9" x14ac:dyDescent="0.25">
      <c r="A630" s="663">
        <v>630</v>
      </c>
      <c r="B630" s="59" t="s">
        <v>13424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63">
        <v>631</v>
      </c>
      <c r="B631" s="392" t="s">
        <v>13424</v>
      </c>
      <c r="C631" s="387">
        <v>105716030</v>
      </c>
      <c r="D631" s="392">
        <v>1</v>
      </c>
      <c r="E631" s="491" t="s">
        <v>31</v>
      </c>
      <c r="F631" s="390">
        <v>1800000</v>
      </c>
      <c r="G631" s="391" t="s">
        <v>9049</v>
      </c>
      <c r="H631" s="465" t="s">
        <v>7030</v>
      </c>
    </row>
    <row r="632" spans="1:9" x14ac:dyDescent="0.25">
      <c r="A632" s="663">
        <v>632</v>
      </c>
      <c r="B632" s="666" t="s">
        <v>13424</v>
      </c>
      <c r="C632" s="675">
        <v>106099822</v>
      </c>
      <c r="D632" s="666">
        <v>1</v>
      </c>
      <c r="E632" s="676" t="s">
        <v>31</v>
      </c>
      <c r="F632" s="677">
        <v>1800000</v>
      </c>
      <c r="G632" s="667" t="s">
        <v>2961</v>
      </c>
      <c r="H632" s="667" t="s">
        <v>7030</v>
      </c>
    </row>
    <row r="633" spans="1:9" x14ac:dyDescent="0.25">
      <c r="A633" s="663">
        <v>633</v>
      </c>
      <c r="B633" s="59" t="s">
        <v>13424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63">
        <v>634</v>
      </c>
      <c r="B634" s="59" t="s">
        <v>13424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63">
        <v>635</v>
      </c>
      <c r="B635" s="59" t="s">
        <v>13424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63">
        <v>636</v>
      </c>
      <c r="B636" s="59" t="s">
        <v>13424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63">
        <v>637</v>
      </c>
      <c r="B637" s="74" t="s">
        <v>440</v>
      </c>
      <c r="C637" s="678" t="s">
        <v>13431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63">
        <v>638</v>
      </c>
      <c r="B638" s="74" t="s">
        <v>440</v>
      </c>
      <c r="C638" s="74" t="s">
        <v>13433</v>
      </c>
      <c r="D638" s="80">
        <v>1</v>
      </c>
      <c r="E638" s="264" t="s">
        <v>31</v>
      </c>
      <c r="F638" s="422">
        <v>3700000</v>
      </c>
      <c r="G638" s="258" t="s">
        <v>15016</v>
      </c>
      <c r="H638" s="258" t="s">
        <v>7053</v>
      </c>
    </row>
    <row r="639" spans="1:9" x14ac:dyDescent="0.25">
      <c r="A639" s="663">
        <v>639</v>
      </c>
      <c r="B639" s="59" t="s">
        <v>110</v>
      </c>
      <c r="C639" s="59" t="s">
        <v>15017</v>
      </c>
      <c r="D639" s="64">
        <v>1</v>
      </c>
      <c r="E639" s="65" t="s">
        <v>66</v>
      </c>
      <c r="F639" s="71">
        <v>2100000</v>
      </c>
      <c r="G639" s="84" t="s">
        <v>1941</v>
      </c>
      <c r="H639" s="459">
        <v>44571</v>
      </c>
      <c r="I639" s="59" t="s">
        <v>12676</v>
      </c>
    </row>
    <row r="640" spans="1:9" x14ac:dyDescent="0.25">
      <c r="A640" s="663">
        <v>640</v>
      </c>
      <c r="B640" s="59" t="s">
        <v>110</v>
      </c>
      <c r="C640" s="59" t="s">
        <v>15018</v>
      </c>
      <c r="D640" s="59">
        <v>1</v>
      </c>
      <c r="E640" s="59" t="s">
        <v>66</v>
      </c>
      <c r="F640" s="71">
        <v>2100000</v>
      </c>
      <c r="G640" s="84" t="s">
        <v>1941</v>
      </c>
      <c r="H640" s="459">
        <v>44571</v>
      </c>
    </row>
    <row r="641" spans="1:11" x14ac:dyDescent="0.25">
      <c r="A641" s="663">
        <v>641</v>
      </c>
      <c r="B641" s="62" t="s">
        <v>13388</v>
      </c>
      <c r="C641" s="74" t="s">
        <v>13443</v>
      </c>
      <c r="D641" s="80">
        <v>1</v>
      </c>
      <c r="E641" s="65" t="s">
        <v>31</v>
      </c>
      <c r="F641" s="66">
        <v>775000</v>
      </c>
      <c r="G641" s="84" t="s">
        <v>504</v>
      </c>
      <c r="H641" s="459">
        <v>44571</v>
      </c>
    </row>
    <row r="642" spans="1:11" x14ac:dyDescent="0.25">
      <c r="A642" s="663">
        <v>642</v>
      </c>
      <c r="B642" s="62" t="s">
        <v>13388</v>
      </c>
      <c r="C642" s="74" t="s">
        <v>13445</v>
      </c>
      <c r="D642" s="64">
        <v>1</v>
      </c>
      <c r="E642" s="65" t="s">
        <v>31</v>
      </c>
      <c r="F642" s="66">
        <v>775000</v>
      </c>
      <c r="G642" s="84" t="s">
        <v>504</v>
      </c>
      <c r="H642" s="459">
        <v>44571</v>
      </c>
    </row>
    <row r="643" spans="1:11" x14ac:dyDescent="0.25">
      <c r="A643" s="663">
        <v>643</v>
      </c>
      <c r="B643" s="62" t="s">
        <v>13388</v>
      </c>
      <c r="C643" s="74" t="s">
        <v>13446</v>
      </c>
      <c r="D643" s="59">
        <v>1</v>
      </c>
      <c r="E643" s="65" t="s">
        <v>31</v>
      </c>
      <c r="F643" s="66">
        <v>775000</v>
      </c>
      <c r="G643" s="84" t="s">
        <v>504</v>
      </c>
      <c r="H643" s="459">
        <v>44571</v>
      </c>
    </row>
    <row r="644" spans="1:11" x14ac:dyDescent="0.25">
      <c r="A644" s="663">
        <v>644</v>
      </c>
      <c r="B644" s="62" t="s">
        <v>13388</v>
      </c>
      <c r="C644" s="74" t="s">
        <v>13447</v>
      </c>
      <c r="D644" s="80">
        <v>1</v>
      </c>
      <c r="E644" s="65" t="s">
        <v>31</v>
      </c>
      <c r="F644" s="66">
        <v>775000</v>
      </c>
      <c r="G644" s="84" t="s">
        <v>504</v>
      </c>
      <c r="H644" s="459">
        <v>44571</v>
      </c>
    </row>
    <row r="645" spans="1:11" x14ac:dyDescent="0.25">
      <c r="A645" s="663">
        <v>645</v>
      </c>
      <c r="B645" s="59" t="s">
        <v>110</v>
      </c>
      <c r="C645" s="70" t="s">
        <v>15019</v>
      </c>
      <c r="D645" s="64">
        <v>1</v>
      </c>
      <c r="E645" s="75" t="s">
        <v>66</v>
      </c>
      <c r="F645" s="71">
        <v>2100000</v>
      </c>
      <c r="G645" s="84" t="s">
        <v>1035</v>
      </c>
      <c r="H645" s="459">
        <v>44630</v>
      </c>
      <c r="I645" s="59" t="s">
        <v>15020</v>
      </c>
    </row>
    <row r="646" spans="1:11" x14ac:dyDescent="0.25">
      <c r="A646" s="663">
        <v>646</v>
      </c>
      <c r="B646" s="59" t="s">
        <v>110</v>
      </c>
      <c r="C646" s="59" t="s">
        <v>15021</v>
      </c>
      <c r="D646" s="59">
        <v>1</v>
      </c>
      <c r="E646" s="59" t="s">
        <v>66</v>
      </c>
      <c r="F646" s="60">
        <v>2100000</v>
      </c>
      <c r="G646" s="84" t="s">
        <v>1035</v>
      </c>
      <c r="H646" s="459">
        <v>44630</v>
      </c>
      <c r="I646" s="59" t="s">
        <v>4798</v>
      </c>
      <c r="J646" s="59" t="s">
        <v>14500</v>
      </c>
      <c r="K646" s="76" t="s">
        <v>180</v>
      </c>
    </row>
    <row r="647" spans="1:11" x14ac:dyDescent="0.25">
      <c r="A647" s="663">
        <v>647</v>
      </c>
      <c r="B647" s="59" t="s">
        <v>13384</v>
      </c>
      <c r="C647" s="64" t="s">
        <v>13463</v>
      </c>
      <c r="D647" s="64">
        <v>1</v>
      </c>
      <c r="E647" s="65" t="s">
        <v>31</v>
      </c>
      <c r="F647" s="209">
        <v>1650000</v>
      </c>
      <c r="G647" s="84" t="s">
        <v>504</v>
      </c>
      <c r="H647" s="459">
        <v>44661</v>
      </c>
    </row>
    <row r="648" spans="1:11" x14ac:dyDescent="0.25">
      <c r="A648" s="663">
        <v>648</v>
      </c>
      <c r="B648" s="59" t="s">
        <v>13384</v>
      </c>
      <c r="C648" s="64" t="s">
        <v>13465</v>
      </c>
      <c r="D648" s="59">
        <v>1</v>
      </c>
      <c r="E648" s="59" t="s">
        <v>31</v>
      </c>
      <c r="F648" s="209">
        <v>1650000</v>
      </c>
      <c r="G648" s="84" t="s">
        <v>15022</v>
      </c>
      <c r="H648" s="459">
        <v>44661</v>
      </c>
    </row>
    <row r="649" spans="1:11" x14ac:dyDescent="0.25">
      <c r="A649" s="663">
        <v>649</v>
      </c>
      <c r="B649" s="59" t="s">
        <v>13384</v>
      </c>
      <c r="C649" s="64" t="s">
        <v>13466</v>
      </c>
      <c r="D649" s="64">
        <v>1</v>
      </c>
      <c r="E649" s="65" t="s">
        <v>31</v>
      </c>
      <c r="F649" s="209">
        <v>1650000</v>
      </c>
      <c r="G649" s="84" t="s">
        <v>504</v>
      </c>
      <c r="H649" s="459">
        <v>44661</v>
      </c>
    </row>
    <row r="650" spans="1:11" x14ac:dyDescent="0.25">
      <c r="A650" s="663">
        <v>650</v>
      </c>
      <c r="B650" s="59" t="s">
        <v>13384</v>
      </c>
      <c r="C650" s="64" t="s">
        <v>13467</v>
      </c>
      <c r="D650" s="64">
        <v>1</v>
      </c>
      <c r="E650" s="65" t="s">
        <v>31</v>
      </c>
      <c r="F650" s="209">
        <v>1650000</v>
      </c>
      <c r="G650" s="84" t="s">
        <v>15022</v>
      </c>
      <c r="H650" s="459">
        <v>44661</v>
      </c>
    </row>
    <row r="651" spans="1:11" x14ac:dyDescent="0.25">
      <c r="A651" s="663">
        <v>651</v>
      </c>
      <c r="B651" s="59" t="s">
        <v>13424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9">
        <v>44691</v>
      </c>
    </row>
    <row r="652" spans="1:11" x14ac:dyDescent="0.25">
      <c r="A652" s="663">
        <v>652</v>
      </c>
      <c r="B652" s="59" t="s">
        <v>13424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9">
        <v>44691</v>
      </c>
    </row>
    <row r="653" spans="1:11" x14ac:dyDescent="0.25">
      <c r="A653" s="663">
        <v>653</v>
      </c>
      <c r="B653" s="59" t="s">
        <v>13424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9">
        <v>44691</v>
      </c>
    </row>
    <row r="654" spans="1:11" x14ac:dyDescent="0.25">
      <c r="A654" s="663">
        <v>654</v>
      </c>
      <c r="B654" s="59" t="s">
        <v>13424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9">
        <v>44691</v>
      </c>
    </row>
    <row r="655" spans="1:11" x14ac:dyDescent="0.25">
      <c r="A655" s="663">
        <v>655</v>
      </c>
      <c r="B655" s="59" t="s">
        <v>13424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9">
        <v>44691</v>
      </c>
    </row>
    <row r="656" spans="1:11" x14ac:dyDescent="0.25">
      <c r="A656" s="663">
        <v>656</v>
      </c>
      <c r="B656" s="59" t="s">
        <v>13424</v>
      </c>
      <c r="C656" s="679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9">
        <v>44722</v>
      </c>
    </row>
    <row r="657" spans="1:11" x14ac:dyDescent="0.25">
      <c r="A657" s="663">
        <v>657</v>
      </c>
      <c r="B657" s="59" t="s">
        <v>13424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9">
        <v>44722</v>
      </c>
    </row>
    <row r="658" spans="1:11" x14ac:dyDescent="0.25">
      <c r="A658" s="663">
        <v>658</v>
      </c>
      <c r="B658" s="59" t="s">
        <v>13424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9">
        <v>44722</v>
      </c>
    </row>
    <row r="659" spans="1:11" x14ac:dyDescent="0.25">
      <c r="A659" s="663">
        <v>659</v>
      </c>
      <c r="B659" s="59" t="s">
        <v>13424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9">
        <v>44722</v>
      </c>
    </row>
    <row r="660" spans="1:11" x14ac:dyDescent="0.25">
      <c r="A660" s="663">
        <v>660</v>
      </c>
      <c r="B660" s="59" t="s">
        <v>13424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9">
        <v>44722</v>
      </c>
    </row>
    <row r="661" spans="1:11" x14ac:dyDescent="0.25">
      <c r="A661" s="663">
        <v>661</v>
      </c>
      <c r="B661" s="59" t="s">
        <v>10025</v>
      </c>
      <c r="C661" s="59" t="s">
        <v>15023</v>
      </c>
      <c r="D661" s="59">
        <v>1</v>
      </c>
      <c r="E661" s="70" t="s">
        <v>31</v>
      </c>
      <c r="F661" s="60">
        <v>1400000</v>
      </c>
      <c r="G661" s="84" t="s">
        <v>648</v>
      </c>
      <c r="H661" s="459">
        <v>44752</v>
      </c>
    </row>
    <row r="662" spans="1:11" x14ac:dyDescent="0.25">
      <c r="A662" s="663">
        <v>662</v>
      </c>
      <c r="B662" s="59" t="s">
        <v>12788</v>
      </c>
      <c r="C662" s="59" t="s">
        <v>15024</v>
      </c>
      <c r="D662" s="64">
        <v>1</v>
      </c>
      <c r="E662" s="65" t="s">
        <v>31</v>
      </c>
      <c r="F662" s="71">
        <v>1700000</v>
      </c>
      <c r="G662" s="84" t="s">
        <v>1722</v>
      </c>
      <c r="H662" s="459">
        <v>44844</v>
      </c>
      <c r="I662" s="247" t="s">
        <v>15025</v>
      </c>
      <c r="J662" s="59" t="s">
        <v>14500</v>
      </c>
      <c r="K662" s="412">
        <v>44690</v>
      </c>
    </row>
    <row r="663" spans="1:11" x14ac:dyDescent="0.25">
      <c r="A663" s="663">
        <v>663</v>
      </c>
      <c r="B663" s="59" t="s">
        <v>12788</v>
      </c>
      <c r="C663" s="59" t="s">
        <v>15026</v>
      </c>
      <c r="D663" s="64">
        <v>1</v>
      </c>
      <c r="E663" s="65" t="s">
        <v>31</v>
      </c>
      <c r="F663" s="71">
        <v>1700000</v>
      </c>
      <c r="G663" s="84" t="s">
        <v>1722</v>
      </c>
      <c r="H663" s="459">
        <v>44844</v>
      </c>
    </row>
    <row r="664" spans="1:11" x14ac:dyDescent="0.25">
      <c r="A664" s="663">
        <v>664</v>
      </c>
      <c r="B664" s="59" t="s">
        <v>10025</v>
      </c>
      <c r="C664" s="59" t="s">
        <v>15027</v>
      </c>
      <c r="D664" s="64">
        <v>1</v>
      </c>
      <c r="E664" s="75" t="s">
        <v>31</v>
      </c>
      <c r="F664" s="216">
        <v>1400000</v>
      </c>
      <c r="G664" s="84" t="s">
        <v>759</v>
      </c>
      <c r="H664" s="459">
        <v>44844</v>
      </c>
      <c r="I664" s="247" t="s">
        <v>15028</v>
      </c>
      <c r="J664" s="59" t="s">
        <v>14496</v>
      </c>
      <c r="K664" s="412">
        <v>44845</v>
      </c>
    </row>
    <row r="665" spans="1:11" x14ac:dyDescent="0.25">
      <c r="A665" s="663">
        <v>665</v>
      </c>
      <c r="B665" s="59" t="s">
        <v>10025</v>
      </c>
      <c r="C665" s="59" t="s">
        <v>15029</v>
      </c>
      <c r="D665" s="70">
        <v>1</v>
      </c>
      <c r="E665" s="59" t="s">
        <v>31</v>
      </c>
      <c r="F665" s="289">
        <v>1400000</v>
      </c>
      <c r="G665" s="84" t="s">
        <v>966</v>
      </c>
      <c r="H665" s="459">
        <v>44844</v>
      </c>
      <c r="I665" s="59" t="s">
        <v>15030</v>
      </c>
      <c r="J665" s="59" t="s">
        <v>14496</v>
      </c>
      <c r="K665" s="412">
        <v>44844</v>
      </c>
    </row>
    <row r="666" spans="1:11" x14ac:dyDescent="0.25">
      <c r="A666" s="663">
        <v>666</v>
      </c>
      <c r="B666" s="59" t="s">
        <v>12788</v>
      </c>
      <c r="C666" s="85" t="s">
        <v>15031</v>
      </c>
      <c r="D666" s="80">
        <v>1</v>
      </c>
      <c r="E666" s="65" t="s">
        <v>31</v>
      </c>
      <c r="F666" s="71">
        <v>1700000</v>
      </c>
      <c r="G666" s="84" t="s">
        <v>1937</v>
      </c>
      <c r="H666" s="459">
        <v>44844</v>
      </c>
      <c r="I666" s="247" t="s">
        <v>9226</v>
      </c>
      <c r="J666" s="59" t="s">
        <v>14496</v>
      </c>
      <c r="K666" s="76" t="s">
        <v>15032</v>
      </c>
    </row>
    <row r="667" spans="1:11" x14ac:dyDescent="0.25">
      <c r="A667" s="663">
        <v>667</v>
      </c>
      <c r="B667" s="59" t="s">
        <v>12788</v>
      </c>
      <c r="C667" s="59" t="s">
        <v>15033</v>
      </c>
      <c r="D667" s="59">
        <v>1</v>
      </c>
      <c r="E667" s="59" t="s">
        <v>31</v>
      </c>
      <c r="F667" s="71">
        <v>1700000</v>
      </c>
      <c r="G667" s="84" t="s">
        <v>1937</v>
      </c>
      <c r="H667" s="459">
        <v>44844</v>
      </c>
      <c r="I667" s="247" t="s">
        <v>15034</v>
      </c>
      <c r="J667" s="59" t="s">
        <v>14496</v>
      </c>
      <c r="K667" s="76" t="s">
        <v>15032</v>
      </c>
    </row>
    <row r="668" spans="1:11" x14ac:dyDescent="0.25">
      <c r="A668" s="663">
        <v>668</v>
      </c>
      <c r="B668" s="59" t="s">
        <v>12788</v>
      </c>
      <c r="C668" s="59" t="s">
        <v>15035</v>
      </c>
      <c r="D668" s="59">
        <v>1</v>
      </c>
      <c r="E668" s="59" t="s">
        <v>31</v>
      </c>
      <c r="F668" s="71">
        <v>1700000</v>
      </c>
      <c r="G668" s="84" t="s">
        <v>554</v>
      </c>
      <c r="H668" s="459">
        <v>44844</v>
      </c>
      <c r="I668" s="247" t="s">
        <v>15036</v>
      </c>
      <c r="J668" s="59" t="s">
        <v>14500</v>
      </c>
      <c r="K668" s="76" t="s">
        <v>15037</v>
      </c>
    </row>
    <row r="669" spans="1:11" x14ac:dyDescent="0.25">
      <c r="A669" s="663">
        <v>669</v>
      </c>
      <c r="B669" s="59" t="s">
        <v>12788</v>
      </c>
      <c r="C669" s="59" t="s">
        <v>15038</v>
      </c>
      <c r="D669" s="59">
        <v>1</v>
      </c>
      <c r="E669" s="59" t="s">
        <v>31</v>
      </c>
      <c r="F669" s="71">
        <v>1700000</v>
      </c>
      <c r="G669" s="84" t="s">
        <v>554</v>
      </c>
      <c r="H669" s="459">
        <v>44844</v>
      </c>
    </row>
    <row r="670" spans="1:11" x14ac:dyDescent="0.25">
      <c r="A670" s="663">
        <v>670</v>
      </c>
      <c r="B670" s="59" t="s">
        <v>110</v>
      </c>
      <c r="C670" s="59" t="s">
        <v>15039</v>
      </c>
      <c r="D670" s="59">
        <v>1</v>
      </c>
      <c r="E670" s="59" t="s">
        <v>66</v>
      </c>
      <c r="F670" s="60">
        <v>2100000</v>
      </c>
      <c r="G670" s="84" t="s">
        <v>2148</v>
      </c>
      <c r="H670" s="459">
        <v>44844</v>
      </c>
    </row>
    <row r="671" spans="1:11" x14ac:dyDescent="0.25">
      <c r="A671" s="663">
        <v>671</v>
      </c>
      <c r="B671" s="59" t="s">
        <v>110</v>
      </c>
      <c r="C671" s="59" t="s">
        <v>15040</v>
      </c>
      <c r="D671" s="59">
        <v>1</v>
      </c>
      <c r="E671" s="59" t="s">
        <v>66</v>
      </c>
      <c r="F671" s="60">
        <v>2100000</v>
      </c>
      <c r="G671" s="84" t="s">
        <v>2148</v>
      </c>
      <c r="H671" s="459">
        <v>44844</v>
      </c>
    </row>
    <row r="672" spans="1:11" x14ac:dyDescent="0.25">
      <c r="A672" s="663">
        <v>672</v>
      </c>
      <c r="B672" s="59" t="s">
        <v>110</v>
      </c>
      <c r="C672" s="59" t="s">
        <v>15041</v>
      </c>
      <c r="D672" s="59">
        <v>1</v>
      </c>
      <c r="E672" s="59" t="s">
        <v>66</v>
      </c>
      <c r="F672" s="60">
        <v>2100000</v>
      </c>
      <c r="G672" s="84" t="s">
        <v>1982</v>
      </c>
      <c r="H672" s="459">
        <v>44844</v>
      </c>
    </row>
    <row r="673" spans="1:8" x14ac:dyDescent="0.25">
      <c r="A673" s="663">
        <v>673</v>
      </c>
      <c r="B673" s="59" t="s">
        <v>110</v>
      </c>
      <c r="C673" s="59" t="s">
        <v>15042</v>
      </c>
      <c r="D673" s="59">
        <v>1</v>
      </c>
      <c r="E673" s="59" t="s">
        <v>66</v>
      </c>
      <c r="F673" s="60">
        <v>2100000</v>
      </c>
      <c r="G673" s="84" t="s">
        <v>1982</v>
      </c>
      <c r="H673" s="459">
        <v>44844</v>
      </c>
    </row>
    <row r="674" spans="1:8" x14ac:dyDescent="0.25">
      <c r="A674" s="663">
        <v>674</v>
      </c>
      <c r="B674" s="59" t="s">
        <v>110</v>
      </c>
      <c r="C674" s="59" t="s">
        <v>15043</v>
      </c>
      <c r="D674" s="59">
        <v>1</v>
      </c>
      <c r="E674" s="59" t="s">
        <v>66</v>
      </c>
      <c r="F674" s="60">
        <v>2100000</v>
      </c>
      <c r="G674" s="84" t="s">
        <v>1982</v>
      </c>
      <c r="H674" s="459">
        <v>44844</v>
      </c>
    </row>
    <row r="675" spans="1:8" x14ac:dyDescent="0.25">
      <c r="A675" s="663">
        <v>675</v>
      </c>
      <c r="B675" s="59" t="s">
        <v>110</v>
      </c>
      <c r="C675" s="59" t="s">
        <v>15044</v>
      </c>
      <c r="D675" s="59">
        <v>1</v>
      </c>
      <c r="E675" s="59" t="s">
        <v>66</v>
      </c>
      <c r="F675" s="60">
        <v>2100000</v>
      </c>
      <c r="G675" s="84" t="s">
        <v>1982</v>
      </c>
      <c r="H675" s="459">
        <v>44844</v>
      </c>
    </row>
    <row r="676" spans="1:8" x14ac:dyDescent="0.25">
      <c r="A676" s="663">
        <v>676</v>
      </c>
      <c r="B676" s="78" t="s">
        <v>96</v>
      </c>
      <c r="C676" s="59" t="s">
        <v>13519</v>
      </c>
      <c r="D676" s="64">
        <v>1</v>
      </c>
      <c r="E676" s="65" t="s">
        <v>31</v>
      </c>
      <c r="F676" s="60">
        <v>3400000</v>
      </c>
      <c r="G676" s="59" t="s">
        <v>13520</v>
      </c>
      <c r="H676" s="459">
        <v>44844</v>
      </c>
    </row>
    <row r="677" spans="1:8" x14ac:dyDescent="0.25">
      <c r="A677" s="663">
        <v>677</v>
      </c>
      <c r="B677" s="78" t="s">
        <v>96</v>
      </c>
      <c r="C677" s="59" t="s">
        <v>13522</v>
      </c>
      <c r="D677" s="64">
        <v>1</v>
      </c>
      <c r="E677" s="65" t="s">
        <v>31</v>
      </c>
      <c r="F677" s="60">
        <v>3400000</v>
      </c>
      <c r="G677" s="59" t="s">
        <v>13520</v>
      </c>
      <c r="H677" s="459">
        <v>44844</v>
      </c>
    </row>
    <row r="678" spans="1:8" x14ac:dyDescent="0.25">
      <c r="A678" s="663">
        <v>678</v>
      </c>
      <c r="B678" s="59" t="s">
        <v>12788</v>
      </c>
      <c r="C678" s="59" t="s">
        <v>13523</v>
      </c>
      <c r="D678" s="59">
        <v>1</v>
      </c>
      <c r="E678" s="59" t="s">
        <v>31</v>
      </c>
      <c r="F678" s="71">
        <v>1700000</v>
      </c>
      <c r="G678" s="59" t="s">
        <v>13524</v>
      </c>
      <c r="H678" s="459">
        <v>44844</v>
      </c>
    </row>
    <row r="679" spans="1:8" x14ac:dyDescent="0.25">
      <c r="A679" s="663">
        <v>679</v>
      </c>
      <c r="B679" s="59" t="s">
        <v>10025</v>
      </c>
      <c r="C679" s="59" t="s">
        <v>13525</v>
      </c>
      <c r="D679" s="59">
        <v>1</v>
      </c>
      <c r="E679" s="59" t="s">
        <v>31</v>
      </c>
      <c r="F679" s="60">
        <v>1400000</v>
      </c>
      <c r="G679" s="76" t="s">
        <v>8225</v>
      </c>
      <c r="H679" s="459">
        <v>44844</v>
      </c>
    </row>
    <row r="680" spans="1:8" x14ac:dyDescent="0.25">
      <c r="A680" s="663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9">
        <v>44844</v>
      </c>
    </row>
    <row r="681" spans="1:8" x14ac:dyDescent="0.25">
      <c r="A681" s="663">
        <v>681</v>
      </c>
      <c r="B681" s="59" t="s">
        <v>12788</v>
      </c>
      <c r="C681" s="247" t="s">
        <v>13526</v>
      </c>
      <c r="D681" s="80">
        <v>1</v>
      </c>
      <c r="E681" s="65" t="s">
        <v>31</v>
      </c>
      <c r="F681" s="71">
        <v>1700000</v>
      </c>
      <c r="G681" s="59" t="s">
        <v>1200</v>
      </c>
      <c r="H681" s="459">
        <v>44844</v>
      </c>
    </row>
    <row r="682" spans="1:8" x14ac:dyDescent="0.25">
      <c r="A682" s="663">
        <v>682</v>
      </c>
      <c r="B682" s="59" t="s">
        <v>12788</v>
      </c>
      <c r="C682" s="247" t="s">
        <v>13528</v>
      </c>
      <c r="D682" s="80">
        <v>1</v>
      </c>
      <c r="E682" s="65" t="s">
        <v>31</v>
      </c>
      <c r="F682" s="71">
        <v>1700000</v>
      </c>
      <c r="G682" s="59" t="s">
        <v>1200</v>
      </c>
      <c r="H682" s="459">
        <v>44844</v>
      </c>
    </row>
    <row r="683" spans="1:8" x14ac:dyDescent="0.25">
      <c r="A683" s="663">
        <v>683</v>
      </c>
      <c r="B683" s="59" t="s">
        <v>12788</v>
      </c>
      <c r="C683" s="247" t="s">
        <v>13529</v>
      </c>
      <c r="D683" s="80">
        <v>1</v>
      </c>
      <c r="E683" s="65" t="s">
        <v>31</v>
      </c>
      <c r="F683" s="71">
        <v>1700000</v>
      </c>
      <c r="G683" s="59" t="s">
        <v>1200</v>
      </c>
      <c r="H683" s="459">
        <v>44844</v>
      </c>
    </row>
    <row r="684" spans="1:8" x14ac:dyDescent="0.25">
      <c r="A684" s="663">
        <v>684</v>
      </c>
      <c r="B684" s="59" t="s">
        <v>12788</v>
      </c>
      <c r="C684" s="247" t="s">
        <v>13530</v>
      </c>
      <c r="D684" s="80">
        <v>1</v>
      </c>
      <c r="E684" s="65" t="s">
        <v>31</v>
      </c>
      <c r="F684" s="71">
        <v>1700000</v>
      </c>
      <c r="G684" s="59" t="s">
        <v>1200</v>
      </c>
      <c r="H684" s="459">
        <v>44844</v>
      </c>
    </row>
    <row r="685" spans="1:8" x14ac:dyDescent="0.25">
      <c r="A685" s="663">
        <v>685</v>
      </c>
      <c r="B685" s="59" t="s">
        <v>12788</v>
      </c>
      <c r="C685" s="247" t="s">
        <v>13531</v>
      </c>
      <c r="D685" s="80">
        <v>1</v>
      </c>
      <c r="E685" s="65" t="s">
        <v>31</v>
      </c>
      <c r="F685" s="71">
        <v>1700000</v>
      </c>
      <c r="G685" s="59" t="s">
        <v>1200</v>
      </c>
      <c r="H685" s="459">
        <v>44844</v>
      </c>
    </row>
    <row r="686" spans="1:8" x14ac:dyDescent="0.25">
      <c r="A686" s="663">
        <v>686</v>
      </c>
      <c r="B686" s="59" t="s">
        <v>12788</v>
      </c>
      <c r="C686" s="247" t="s">
        <v>13532</v>
      </c>
      <c r="D686" s="80">
        <v>1</v>
      </c>
      <c r="E686" s="65" t="s">
        <v>31</v>
      </c>
      <c r="F686" s="71">
        <v>1700000</v>
      </c>
      <c r="G686" s="59" t="s">
        <v>1200</v>
      </c>
      <c r="H686" s="459">
        <v>44844</v>
      </c>
    </row>
    <row r="687" spans="1:8" x14ac:dyDescent="0.25">
      <c r="A687" s="663">
        <v>687</v>
      </c>
      <c r="B687" s="59" t="s">
        <v>12788</v>
      </c>
      <c r="C687" s="247" t="s">
        <v>13533</v>
      </c>
      <c r="D687" s="80">
        <v>1</v>
      </c>
      <c r="E687" s="65" t="s">
        <v>31</v>
      </c>
      <c r="F687" s="71">
        <v>1700000</v>
      </c>
      <c r="G687" s="59" t="s">
        <v>1200</v>
      </c>
      <c r="H687" s="459">
        <v>44844</v>
      </c>
    </row>
    <row r="688" spans="1:8" x14ac:dyDescent="0.25">
      <c r="A688" s="663">
        <v>688</v>
      </c>
      <c r="B688" s="59" t="s">
        <v>12788</v>
      </c>
      <c r="C688" s="247" t="s">
        <v>13534</v>
      </c>
      <c r="D688" s="80">
        <v>1</v>
      </c>
      <c r="E688" s="65" t="s">
        <v>31</v>
      </c>
      <c r="F688" s="71">
        <v>1700000</v>
      </c>
      <c r="G688" s="59" t="s">
        <v>1200</v>
      </c>
      <c r="H688" s="459">
        <v>44844</v>
      </c>
    </row>
    <row r="689" spans="1:10" x14ac:dyDescent="0.25">
      <c r="A689" s="663">
        <v>689</v>
      </c>
      <c r="B689" s="59" t="s">
        <v>12788</v>
      </c>
      <c r="C689" s="247" t="s">
        <v>13535</v>
      </c>
      <c r="D689" s="80">
        <v>1</v>
      </c>
      <c r="E689" s="65" t="s">
        <v>31</v>
      </c>
      <c r="F689" s="71">
        <v>1700000</v>
      </c>
      <c r="G689" s="59" t="s">
        <v>1200</v>
      </c>
      <c r="H689" s="459">
        <v>44844</v>
      </c>
    </row>
    <row r="690" spans="1:10" x14ac:dyDescent="0.25">
      <c r="A690" s="663">
        <v>690</v>
      </c>
      <c r="B690" s="59" t="s">
        <v>12788</v>
      </c>
      <c r="C690" s="247" t="s">
        <v>13536</v>
      </c>
      <c r="D690" s="80">
        <v>1</v>
      </c>
      <c r="E690" s="65" t="s">
        <v>31</v>
      </c>
      <c r="F690" s="71">
        <v>1700000</v>
      </c>
      <c r="G690" s="59" t="s">
        <v>1200</v>
      </c>
      <c r="H690" s="459">
        <v>44844</v>
      </c>
    </row>
    <row r="691" spans="1:10" x14ac:dyDescent="0.25">
      <c r="A691" s="663">
        <v>691</v>
      </c>
      <c r="B691" s="59" t="s">
        <v>10025</v>
      </c>
      <c r="C691" s="59" t="s">
        <v>13538</v>
      </c>
      <c r="D691" s="59">
        <v>1</v>
      </c>
      <c r="E691" s="59" t="s">
        <v>31</v>
      </c>
      <c r="F691" s="60">
        <v>1400000</v>
      </c>
      <c r="G691" s="59" t="s">
        <v>1200</v>
      </c>
      <c r="H691" s="459">
        <v>44844</v>
      </c>
    </row>
    <row r="692" spans="1:10" x14ac:dyDescent="0.25">
      <c r="A692" s="663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9">
        <v>44844</v>
      </c>
    </row>
    <row r="693" spans="1:10" x14ac:dyDescent="0.25">
      <c r="A693" s="663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9">
        <v>44844</v>
      </c>
    </row>
    <row r="694" spans="1:10" x14ac:dyDescent="0.25">
      <c r="A694" s="663">
        <v>694</v>
      </c>
      <c r="B694" s="59" t="s">
        <v>10025</v>
      </c>
      <c r="C694" s="59" t="s">
        <v>13540</v>
      </c>
      <c r="D694" s="59">
        <v>1</v>
      </c>
      <c r="E694" s="59" t="s">
        <v>31</v>
      </c>
      <c r="F694" s="60">
        <v>1400000</v>
      </c>
      <c r="G694" s="59" t="s">
        <v>1200</v>
      </c>
      <c r="H694" s="459">
        <v>44844</v>
      </c>
    </row>
    <row r="695" spans="1:10" x14ac:dyDescent="0.25">
      <c r="A695" s="663">
        <v>695</v>
      </c>
      <c r="B695" s="59" t="s">
        <v>10025</v>
      </c>
      <c r="C695" s="59" t="s">
        <v>15045</v>
      </c>
      <c r="D695" s="64">
        <v>1</v>
      </c>
      <c r="E695" s="65" t="s">
        <v>31</v>
      </c>
      <c r="F695" s="67">
        <v>1400000</v>
      </c>
      <c r="G695" s="84" t="s">
        <v>131</v>
      </c>
      <c r="H695" s="459">
        <v>44905</v>
      </c>
      <c r="I695" s="59" t="s">
        <v>15046</v>
      </c>
      <c r="J695" s="59" t="s">
        <v>14496</v>
      </c>
    </row>
    <row r="696" spans="1:10" x14ac:dyDescent="0.25">
      <c r="A696" s="663">
        <v>696</v>
      </c>
      <c r="B696" s="59" t="s">
        <v>12788</v>
      </c>
      <c r="C696" s="59" t="s">
        <v>13561</v>
      </c>
      <c r="D696" s="80">
        <v>1</v>
      </c>
      <c r="E696" s="65" t="s">
        <v>31</v>
      </c>
      <c r="F696" s="71">
        <v>1700000</v>
      </c>
      <c r="G696" s="84" t="s">
        <v>3370</v>
      </c>
      <c r="H696" s="459">
        <v>44905</v>
      </c>
    </row>
    <row r="697" spans="1:10" x14ac:dyDescent="0.25">
      <c r="A697" s="663">
        <v>697</v>
      </c>
      <c r="B697" s="59" t="s">
        <v>13424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63">
        <v>698</v>
      </c>
      <c r="B698" s="59" t="s">
        <v>13424</v>
      </c>
      <c r="C698" s="59">
        <v>106100057</v>
      </c>
      <c r="D698" s="64">
        <v>1</v>
      </c>
      <c r="E698" s="521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63">
        <v>699</v>
      </c>
      <c r="B699" s="59" t="s">
        <v>13424</v>
      </c>
      <c r="C699" s="59">
        <v>106100062</v>
      </c>
      <c r="D699" s="64">
        <v>1</v>
      </c>
      <c r="E699" s="521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63">
        <v>700</v>
      </c>
      <c r="B700" s="59" t="s">
        <v>13424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63">
        <v>701</v>
      </c>
      <c r="B701" s="59" t="s">
        <v>13424</v>
      </c>
      <c r="C701" s="59">
        <v>106100166</v>
      </c>
      <c r="D701" s="64">
        <v>1</v>
      </c>
      <c r="E701" s="521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63">
        <v>702</v>
      </c>
      <c r="B702" s="341" t="s">
        <v>110</v>
      </c>
      <c r="C702" s="341" t="s">
        <v>13566</v>
      </c>
      <c r="D702" s="342">
        <v>1</v>
      </c>
      <c r="E702" s="404" t="s">
        <v>31</v>
      </c>
      <c r="F702" s="345">
        <v>2100000</v>
      </c>
      <c r="G702" s="346" t="s">
        <v>13567</v>
      </c>
      <c r="H702" s="397" t="s">
        <v>429</v>
      </c>
    </row>
    <row r="703" spans="1:10" x14ac:dyDescent="0.25">
      <c r="A703" s="663">
        <v>703</v>
      </c>
      <c r="B703" s="341" t="s">
        <v>110</v>
      </c>
      <c r="C703" s="341" t="s">
        <v>13569</v>
      </c>
      <c r="D703" s="342">
        <v>1</v>
      </c>
      <c r="E703" s="404" t="s">
        <v>31</v>
      </c>
      <c r="F703" s="345">
        <v>2100000</v>
      </c>
      <c r="G703" s="346" t="s">
        <v>13567</v>
      </c>
      <c r="H703" s="397" t="s">
        <v>429</v>
      </c>
    </row>
    <row r="704" spans="1:10" x14ac:dyDescent="0.25">
      <c r="A704" s="663">
        <v>704</v>
      </c>
      <c r="B704" s="341" t="s">
        <v>110</v>
      </c>
      <c r="C704" s="341" t="s">
        <v>13570</v>
      </c>
      <c r="D704" s="342">
        <v>1</v>
      </c>
      <c r="E704" s="404" t="s">
        <v>31</v>
      </c>
      <c r="F704" s="345">
        <v>2100000</v>
      </c>
      <c r="G704" s="346" t="s">
        <v>13567</v>
      </c>
      <c r="H704" s="397" t="s">
        <v>429</v>
      </c>
    </row>
    <row r="705" spans="1:11" x14ac:dyDescent="0.25">
      <c r="A705" s="663">
        <v>705</v>
      </c>
      <c r="B705" s="341" t="s">
        <v>110</v>
      </c>
      <c r="C705" s="341" t="s">
        <v>13450</v>
      </c>
      <c r="D705" s="342">
        <v>1</v>
      </c>
      <c r="E705" s="343" t="s">
        <v>31</v>
      </c>
      <c r="F705" s="345">
        <v>2100000</v>
      </c>
      <c r="G705" s="346" t="s">
        <v>13567</v>
      </c>
      <c r="H705" s="397" t="s">
        <v>429</v>
      </c>
    </row>
    <row r="706" spans="1:11" x14ac:dyDescent="0.25">
      <c r="A706" s="663">
        <v>706</v>
      </c>
      <c r="B706" s="59" t="s">
        <v>110</v>
      </c>
      <c r="C706" s="74" t="s">
        <v>15047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13101</v>
      </c>
      <c r="J706" s="59" t="s">
        <v>15048</v>
      </c>
      <c r="K706" s="76" t="s">
        <v>15049</v>
      </c>
    </row>
    <row r="707" spans="1:11" x14ac:dyDescent="0.25">
      <c r="A707" s="663">
        <v>707</v>
      </c>
      <c r="B707" s="59" t="s">
        <v>110</v>
      </c>
      <c r="C707" s="85" t="s">
        <v>15050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63">
        <v>708</v>
      </c>
      <c r="B708" s="59" t="s">
        <v>10025</v>
      </c>
      <c r="C708" s="79" t="s">
        <v>13575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15051</v>
      </c>
      <c r="J708" s="59" t="s">
        <v>14918</v>
      </c>
      <c r="K708" s="76" t="s">
        <v>6351</v>
      </c>
    </row>
    <row r="709" spans="1:11" x14ac:dyDescent="0.25">
      <c r="A709" s="663">
        <v>709</v>
      </c>
      <c r="B709" s="59" t="s">
        <v>110</v>
      </c>
      <c r="C709" s="59" t="s">
        <v>13577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63">
        <v>710</v>
      </c>
      <c r="B710" s="59" t="s">
        <v>110</v>
      </c>
      <c r="C710" s="59" t="s">
        <v>13566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63">
        <v>711</v>
      </c>
      <c r="B711" s="59" t="s">
        <v>10025</v>
      </c>
      <c r="C711" s="59" t="s">
        <v>13588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15052</v>
      </c>
      <c r="J711" s="59" t="s">
        <v>14496</v>
      </c>
      <c r="K711" s="76" t="s">
        <v>15053</v>
      </c>
    </row>
    <row r="712" spans="1:11" x14ac:dyDescent="0.25">
      <c r="A712" s="663">
        <v>712</v>
      </c>
      <c r="B712" s="59" t="s">
        <v>440</v>
      </c>
      <c r="C712" s="85" t="s">
        <v>13580</v>
      </c>
      <c r="D712" s="64">
        <v>1</v>
      </c>
      <c r="E712" s="65" t="s">
        <v>31</v>
      </c>
      <c r="F712" s="61">
        <v>3700000</v>
      </c>
      <c r="G712" s="258" t="s">
        <v>14932</v>
      </c>
      <c r="H712" s="84" t="s">
        <v>429</v>
      </c>
    </row>
    <row r="713" spans="1:11" x14ac:dyDescent="0.25">
      <c r="A713" s="663">
        <v>713</v>
      </c>
      <c r="B713" s="59" t="s">
        <v>440</v>
      </c>
      <c r="C713" s="70" t="s">
        <v>13583</v>
      </c>
      <c r="D713" s="64">
        <v>1</v>
      </c>
      <c r="E713" s="59" t="s">
        <v>28</v>
      </c>
      <c r="F713" s="71">
        <v>3700000</v>
      </c>
      <c r="G713" s="258" t="s">
        <v>14932</v>
      </c>
      <c r="H713" s="84" t="s">
        <v>429</v>
      </c>
    </row>
    <row r="714" spans="1:11" x14ac:dyDescent="0.25">
      <c r="A714" s="663">
        <v>714</v>
      </c>
      <c r="B714" s="59" t="s">
        <v>10025</v>
      </c>
      <c r="C714" s="59" t="s">
        <v>15054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15055</v>
      </c>
      <c r="J714" s="59" t="s">
        <v>14496</v>
      </c>
      <c r="K714" s="412">
        <v>44564</v>
      </c>
    </row>
    <row r="715" spans="1:11" x14ac:dyDescent="0.25">
      <c r="A715" s="663">
        <v>715</v>
      </c>
      <c r="B715" s="59" t="s">
        <v>12788</v>
      </c>
      <c r="C715" s="74" t="s">
        <v>15056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63">
        <v>716</v>
      </c>
      <c r="B716" s="59" t="s">
        <v>12788</v>
      </c>
      <c r="C716" s="59" t="s">
        <v>15057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63">
        <v>717</v>
      </c>
      <c r="B717" s="59" t="s">
        <v>13384</v>
      </c>
      <c r="C717" s="76" t="s">
        <v>13592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63">
        <v>718</v>
      </c>
      <c r="B718" s="59" t="s">
        <v>13384</v>
      </c>
      <c r="C718" s="76" t="s">
        <v>13594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63">
        <v>719</v>
      </c>
      <c r="B719" s="59" t="s">
        <v>13384</v>
      </c>
      <c r="C719" s="76" t="s">
        <v>13595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63">
        <v>720</v>
      </c>
      <c r="B720" s="59" t="s">
        <v>13384</v>
      </c>
      <c r="C720" s="76" t="s">
        <v>13596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63">
        <v>721</v>
      </c>
      <c r="B721" s="59" t="s">
        <v>110</v>
      </c>
      <c r="C721" s="59" t="s">
        <v>15058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11896</v>
      </c>
      <c r="J721" s="59" t="s">
        <v>14500</v>
      </c>
      <c r="K721" s="76" t="s">
        <v>15059</v>
      </c>
    </row>
    <row r="722" spans="1:11" x14ac:dyDescent="0.25">
      <c r="A722" s="663">
        <v>722</v>
      </c>
      <c r="B722" s="59" t="s">
        <v>110</v>
      </c>
      <c r="C722" s="59" t="s">
        <v>15060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63">
        <v>723</v>
      </c>
      <c r="B723" s="59" t="s">
        <v>110</v>
      </c>
      <c r="C723" s="59" t="s">
        <v>15061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63">
        <v>724</v>
      </c>
      <c r="B724" s="59" t="s">
        <v>110</v>
      </c>
      <c r="C724" s="59" t="s">
        <v>15062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63">
        <v>725</v>
      </c>
      <c r="B725" s="59" t="s">
        <v>10025</v>
      </c>
      <c r="C725" s="59" t="s">
        <v>15063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15064</v>
      </c>
      <c r="J725" s="59" t="s">
        <v>14496</v>
      </c>
    </row>
    <row r="726" spans="1:11" x14ac:dyDescent="0.25">
      <c r="A726" s="663">
        <v>726</v>
      </c>
      <c r="B726" s="59" t="s">
        <v>12788</v>
      </c>
      <c r="C726" s="59" t="s">
        <v>15065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15066</v>
      </c>
      <c r="J726" s="59" t="s">
        <v>14513</v>
      </c>
      <c r="K726" s="76" t="s">
        <v>15067</v>
      </c>
    </row>
    <row r="727" spans="1:11" x14ac:dyDescent="0.25">
      <c r="A727" s="663">
        <v>727</v>
      </c>
      <c r="B727" s="59" t="s">
        <v>12788</v>
      </c>
      <c r="C727" s="85" t="s">
        <v>15068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15069</v>
      </c>
      <c r="J727" s="59" t="s">
        <v>14513</v>
      </c>
      <c r="K727" s="76" t="s">
        <v>15067</v>
      </c>
    </row>
    <row r="728" spans="1:11" x14ac:dyDescent="0.25">
      <c r="A728" s="663">
        <v>728</v>
      </c>
      <c r="B728" s="666" t="s">
        <v>10025</v>
      </c>
      <c r="C728" s="666" t="s">
        <v>15070</v>
      </c>
      <c r="D728" s="675">
        <v>1</v>
      </c>
      <c r="E728" s="680" t="s">
        <v>31</v>
      </c>
      <c r="F728" s="677">
        <v>1400000</v>
      </c>
      <c r="G728" s="667" t="s">
        <v>1540</v>
      </c>
      <c r="H728" s="667" t="s">
        <v>7278</v>
      </c>
    </row>
    <row r="729" spans="1:11" x14ac:dyDescent="0.25">
      <c r="A729" s="663">
        <v>729</v>
      </c>
      <c r="B729" s="59" t="s">
        <v>9866</v>
      </c>
      <c r="C729" s="247" t="s">
        <v>15071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63">
        <v>730</v>
      </c>
      <c r="B730" s="59" t="s">
        <v>9866</v>
      </c>
      <c r="C730" s="247" t="s">
        <v>15072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63">
        <v>731</v>
      </c>
      <c r="B731" s="59" t="s">
        <v>9866</v>
      </c>
      <c r="C731" s="247" t="s">
        <v>13659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63">
        <v>732</v>
      </c>
      <c r="B732" s="59" t="s">
        <v>9866</v>
      </c>
      <c r="C732" s="247" t="s">
        <v>13565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63">
        <v>733</v>
      </c>
      <c r="B733" s="59" t="s">
        <v>110</v>
      </c>
      <c r="C733" s="59" t="s">
        <v>15073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63">
        <v>734</v>
      </c>
      <c r="B734" s="59" t="s">
        <v>110</v>
      </c>
      <c r="C734" s="59" t="s">
        <v>15074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63">
        <v>735</v>
      </c>
      <c r="B735" s="59" t="s">
        <v>110</v>
      </c>
      <c r="C735" s="59" t="s">
        <v>15075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63">
        <v>736</v>
      </c>
      <c r="B736" s="59" t="s">
        <v>110</v>
      </c>
      <c r="C736" s="59" t="s">
        <v>15076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63">
        <v>737</v>
      </c>
      <c r="B737" s="59" t="s">
        <v>12788</v>
      </c>
      <c r="C737" s="79" t="s">
        <v>13679</v>
      </c>
      <c r="D737" s="80">
        <v>1</v>
      </c>
      <c r="E737" s="65" t="s">
        <v>31</v>
      </c>
      <c r="F737" s="358">
        <v>1700000</v>
      </c>
      <c r="G737" s="68" t="s">
        <v>13680</v>
      </c>
      <c r="H737" s="68" t="s">
        <v>402</v>
      </c>
    </row>
    <row r="738" spans="1:11" x14ac:dyDescent="0.25">
      <c r="A738" s="663">
        <v>738</v>
      </c>
      <c r="B738" s="59" t="s">
        <v>12788</v>
      </c>
      <c r="C738" s="79" t="s">
        <v>13682</v>
      </c>
      <c r="D738" s="80">
        <v>1</v>
      </c>
      <c r="E738" s="65" t="s">
        <v>31</v>
      </c>
      <c r="F738" s="358">
        <v>1700000</v>
      </c>
      <c r="G738" s="68" t="s">
        <v>13680</v>
      </c>
      <c r="H738" s="68" t="s">
        <v>402</v>
      </c>
    </row>
    <row r="739" spans="1:11" x14ac:dyDescent="0.25">
      <c r="A739" s="663">
        <v>739</v>
      </c>
      <c r="B739" s="78" t="s">
        <v>3374</v>
      </c>
      <c r="C739" s="76" t="s">
        <v>13683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63">
        <v>740</v>
      </c>
      <c r="B740" s="78" t="s">
        <v>3374</v>
      </c>
      <c r="C740" s="76" t="s">
        <v>13685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63">
        <v>741</v>
      </c>
      <c r="B741" s="78" t="s">
        <v>3374</v>
      </c>
      <c r="C741" s="76" t="s">
        <v>13686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63">
        <v>742</v>
      </c>
      <c r="B742" s="62" t="s">
        <v>7290</v>
      </c>
      <c r="C742" s="59" t="s">
        <v>13687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63">
        <v>743</v>
      </c>
      <c r="B743" s="62" t="s">
        <v>7290</v>
      </c>
      <c r="C743" s="59" t="s">
        <v>13688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63">
        <v>744</v>
      </c>
      <c r="B744" s="62" t="s">
        <v>7290</v>
      </c>
      <c r="C744" s="59" t="s">
        <v>13690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63">
        <v>745</v>
      </c>
      <c r="B745" s="62" t="s">
        <v>7290</v>
      </c>
      <c r="C745" s="70" t="s">
        <v>13691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63">
        <v>746</v>
      </c>
      <c r="B746" s="78" t="s">
        <v>96</v>
      </c>
      <c r="C746" s="59" t="s">
        <v>13693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63">
        <v>747</v>
      </c>
      <c r="B747" s="78" t="s">
        <v>96</v>
      </c>
      <c r="C747" s="59" t="s">
        <v>13695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63">
        <v>748</v>
      </c>
      <c r="B748" s="59" t="s">
        <v>10025</v>
      </c>
      <c r="C748" s="59" t="s">
        <v>15077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63">
        <v>749</v>
      </c>
      <c r="B749" s="59" t="s">
        <v>9866</v>
      </c>
      <c r="C749" s="85" t="s">
        <v>13703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63">
        <v>750</v>
      </c>
      <c r="B750" s="59" t="s">
        <v>9866</v>
      </c>
      <c r="C750" s="247" t="s">
        <v>13705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63">
        <v>751</v>
      </c>
      <c r="B751" s="59" t="s">
        <v>10025</v>
      </c>
      <c r="C751" s="59" t="s">
        <v>15078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63">
        <v>752</v>
      </c>
      <c r="B752" s="59" t="s">
        <v>110</v>
      </c>
      <c r="C752" s="59" t="s">
        <v>15079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14500</v>
      </c>
      <c r="K752" s="76" t="s">
        <v>15080</v>
      </c>
    </row>
    <row r="753" spans="1:11" x14ac:dyDescent="0.25">
      <c r="A753" s="663">
        <v>753</v>
      </c>
      <c r="B753" s="59" t="s">
        <v>110</v>
      </c>
      <c r="C753" s="59" t="s">
        <v>15081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63">
        <v>754</v>
      </c>
      <c r="B754" s="59" t="s">
        <v>12788</v>
      </c>
      <c r="C754" s="59" t="s">
        <v>15082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15083</v>
      </c>
      <c r="J754" s="59" t="s">
        <v>14513</v>
      </c>
      <c r="K754" s="76" t="s">
        <v>15084</v>
      </c>
    </row>
    <row r="755" spans="1:11" x14ac:dyDescent="0.25">
      <c r="A755" s="663">
        <v>755</v>
      </c>
      <c r="B755" s="59" t="s">
        <v>12788</v>
      </c>
      <c r="C755" s="74" t="s">
        <v>15085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63">
        <v>756</v>
      </c>
      <c r="B756" s="59" t="s">
        <v>10025</v>
      </c>
      <c r="C756" s="79" t="s">
        <v>15086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15087</v>
      </c>
    </row>
    <row r="757" spans="1:11" x14ac:dyDescent="0.25">
      <c r="A757" s="663">
        <v>757</v>
      </c>
      <c r="B757" s="59" t="s">
        <v>12788</v>
      </c>
      <c r="C757" s="79" t="s">
        <v>15088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15089</v>
      </c>
    </row>
    <row r="758" spans="1:11" x14ac:dyDescent="0.25">
      <c r="A758" s="663">
        <v>758</v>
      </c>
      <c r="B758" s="59" t="s">
        <v>12788</v>
      </c>
      <c r="C758" s="79" t="s">
        <v>15090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15091</v>
      </c>
    </row>
    <row r="759" spans="1:11" x14ac:dyDescent="0.25">
      <c r="A759" s="663">
        <v>759</v>
      </c>
      <c r="B759" s="59" t="s">
        <v>10025</v>
      </c>
      <c r="C759" s="79" t="s">
        <v>15092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15093</v>
      </c>
      <c r="J759" s="59" t="s">
        <v>14496</v>
      </c>
      <c r="K759" s="76" t="s">
        <v>15094</v>
      </c>
    </row>
    <row r="760" spans="1:11" x14ac:dyDescent="0.25">
      <c r="A760" s="663">
        <v>760</v>
      </c>
      <c r="B760" s="59" t="s">
        <v>12788</v>
      </c>
      <c r="C760" s="247" t="s">
        <v>15095</v>
      </c>
      <c r="D760" s="70">
        <v>1</v>
      </c>
      <c r="E760" s="59" t="s">
        <v>31</v>
      </c>
      <c r="F760" s="289" t="s">
        <v>14577</v>
      </c>
      <c r="G760" s="84" t="s">
        <v>1540</v>
      </c>
      <c r="H760" s="84" t="s">
        <v>7376</v>
      </c>
      <c r="I760" s="247" t="s">
        <v>15096</v>
      </c>
    </row>
    <row r="761" spans="1:11" x14ac:dyDescent="0.25">
      <c r="A761" s="663">
        <v>761</v>
      </c>
      <c r="B761" s="59" t="s">
        <v>12788</v>
      </c>
      <c r="C761" s="247" t="s">
        <v>15097</v>
      </c>
      <c r="D761" s="70">
        <v>1</v>
      </c>
      <c r="E761" s="59" t="s">
        <v>31</v>
      </c>
      <c r="F761" s="289" t="s">
        <v>14577</v>
      </c>
      <c r="G761" s="84" t="s">
        <v>1540</v>
      </c>
      <c r="H761" s="84" t="s">
        <v>7376</v>
      </c>
      <c r="I761" s="247" t="s">
        <v>15098</v>
      </c>
    </row>
    <row r="762" spans="1:11" x14ac:dyDescent="0.25">
      <c r="A762" s="663">
        <v>762</v>
      </c>
      <c r="B762" s="59" t="s">
        <v>10025</v>
      </c>
      <c r="C762" s="79" t="s">
        <v>15099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15100</v>
      </c>
      <c r="J762" s="59" t="s">
        <v>14500</v>
      </c>
      <c r="K762" s="76" t="s">
        <v>15101</v>
      </c>
    </row>
    <row r="763" spans="1:11" x14ac:dyDescent="0.25">
      <c r="A763" s="663">
        <v>763</v>
      </c>
      <c r="B763" s="78" t="s">
        <v>3374</v>
      </c>
      <c r="C763" s="59" t="s">
        <v>13752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63">
        <v>764</v>
      </c>
      <c r="B764" s="78" t="s">
        <v>3374</v>
      </c>
      <c r="C764" s="59" t="s">
        <v>13754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63">
        <v>765</v>
      </c>
      <c r="B765" s="78" t="s">
        <v>3374</v>
      </c>
      <c r="C765" s="59" t="s">
        <v>13755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63">
        <v>766</v>
      </c>
      <c r="B766" s="78" t="s">
        <v>3374</v>
      </c>
      <c r="C766" s="59" t="s">
        <v>13756</v>
      </c>
      <c r="D766" s="64">
        <v>1</v>
      </c>
      <c r="E766" s="70" t="s">
        <v>31</v>
      </c>
      <c r="F766" s="60">
        <v>1650000</v>
      </c>
      <c r="G766" s="258" t="s">
        <v>15102</v>
      </c>
      <c r="H766" s="84" t="s">
        <v>409</v>
      </c>
    </row>
    <row r="767" spans="1:11" x14ac:dyDescent="0.25">
      <c r="A767" s="663">
        <v>767</v>
      </c>
      <c r="B767" s="78" t="s">
        <v>3374</v>
      </c>
      <c r="C767" s="59" t="s">
        <v>13757</v>
      </c>
      <c r="D767" s="64">
        <v>1</v>
      </c>
      <c r="E767" s="70" t="s">
        <v>31</v>
      </c>
      <c r="F767" s="60">
        <v>1650000</v>
      </c>
      <c r="G767" s="258" t="s">
        <v>15103</v>
      </c>
      <c r="H767" s="84" t="s">
        <v>409</v>
      </c>
    </row>
    <row r="768" spans="1:11" x14ac:dyDescent="0.25">
      <c r="A768" s="663">
        <v>768</v>
      </c>
      <c r="B768" s="78" t="s">
        <v>3374</v>
      </c>
      <c r="C768" s="59" t="s">
        <v>13758</v>
      </c>
      <c r="D768" s="64">
        <v>1</v>
      </c>
      <c r="E768" s="70" t="s">
        <v>31</v>
      </c>
      <c r="F768" s="60">
        <v>1650000</v>
      </c>
      <c r="G768" s="258" t="s">
        <v>15104</v>
      </c>
      <c r="H768" s="84" t="s">
        <v>409</v>
      </c>
    </row>
    <row r="769" spans="1:11" x14ac:dyDescent="0.25">
      <c r="A769" s="663">
        <v>769</v>
      </c>
      <c r="B769" s="59" t="s">
        <v>10025</v>
      </c>
      <c r="C769" s="85" t="s">
        <v>15105</v>
      </c>
      <c r="D769" s="70">
        <v>1</v>
      </c>
      <c r="E769" s="59" t="s">
        <v>31</v>
      </c>
      <c r="F769" s="71">
        <v>1400000</v>
      </c>
      <c r="G769" s="84" t="s">
        <v>759</v>
      </c>
      <c r="H769" s="459">
        <v>44572</v>
      </c>
      <c r="I769" s="59" t="s">
        <v>15106</v>
      </c>
    </row>
    <row r="770" spans="1:11" x14ac:dyDescent="0.25">
      <c r="A770" s="663">
        <v>770</v>
      </c>
      <c r="B770" s="59" t="s">
        <v>9866</v>
      </c>
      <c r="C770" s="63" t="s">
        <v>13768</v>
      </c>
      <c r="D770" s="70">
        <v>1</v>
      </c>
      <c r="E770" s="59" t="s">
        <v>31</v>
      </c>
      <c r="F770" s="216">
        <v>475000</v>
      </c>
      <c r="G770" s="84" t="s">
        <v>1240</v>
      </c>
      <c r="H770" s="459">
        <v>44603</v>
      </c>
    </row>
    <row r="771" spans="1:11" x14ac:dyDescent="0.25">
      <c r="A771" s="663">
        <v>771</v>
      </c>
      <c r="B771" s="59" t="s">
        <v>9866</v>
      </c>
      <c r="C771" s="63" t="s">
        <v>13769</v>
      </c>
      <c r="D771" s="70">
        <v>1</v>
      </c>
      <c r="E771" s="59" t="s">
        <v>31</v>
      </c>
      <c r="F771" s="216">
        <v>475000</v>
      </c>
      <c r="G771" s="84" t="s">
        <v>1240</v>
      </c>
      <c r="H771" s="459">
        <v>44603</v>
      </c>
    </row>
    <row r="772" spans="1:11" x14ac:dyDescent="0.25">
      <c r="A772" s="663">
        <v>772</v>
      </c>
      <c r="B772" s="59" t="s">
        <v>9866</v>
      </c>
      <c r="C772" s="63" t="s">
        <v>13770</v>
      </c>
      <c r="D772" s="70">
        <v>1</v>
      </c>
      <c r="E772" s="59" t="s">
        <v>31</v>
      </c>
      <c r="F772" s="216">
        <v>475000</v>
      </c>
      <c r="G772" s="84" t="s">
        <v>1240</v>
      </c>
      <c r="H772" s="459">
        <v>44603</v>
      </c>
    </row>
    <row r="773" spans="1:11" x14ac:dyDescent="0.25">
      <c r="A773" s="663">
        <v>773</v>
      </c>
      <c r="B773" s="59" t="s">
        <v>9866</v>
      </c>
      <c r="C773" s="63" t="s">
        <v>13771</v>
      </c>
      <c r="D773" s="70">
        <v>1</v>
      </c>
      <c r="E773" s="59" t="s">
        <v>31</v>
      </c>
      <c r="F773" s="216">
        <v>475000</v>
      </c>
      <c r="G773" s="84" t="s">
        <v>1240</v>
      </c>
      <c r="H773" s="459">
        <v>44603</v>
      </c>
    </row>
    <row r="774" spans="1:11" x14ac:dyDescent="0.25">
      <c r="A774" s="663">
        <v>774</v>
      </c>
      <c r="B774" s="59" t="s">
        <v>9866</v>
      </c>
      <c r="C774" s="63" t="s">
        <v>13772</v>
      </c>
      <c r="D774" s="70">
        <v>1</v>
      </c>
      <c r="E774" s="59" t="s">
        <v>31</v>
      </c>
      <c r="F774" s="216">
        <v>475000</v>
      </c>
      <c r="G774" s="84" t="s">
        <v>1240</v>
      </c>
      <c r="H774" s="459">
        <v>44603</v>
      </c>
    </row>
    <row r="775" spans="1:11" x14ac:dyDescent="0.25">
      <c r="A775" s="663">
        <v>775</v>
      </c>
      <c r="B775" s="59" t="s">
        <v>7407</v>
      </c>
      <c r="C775" s="74" t="s">
        <v>13774</v>
      </c>
      <c r="D775" s="64">
        <v>1</v>
      </c>
      <c r="E775" s="65" t="s">
        <v>31</v>
      </c>
      <c r="F775" s="67">
        <v>3750000</v>
      </c>
      <c r="G775" s="258" t="s">
        <v>14932</v>
      </c>
      <c r="H775" s="459">
        <v>44603</v>
      </c>
    </row>
    <row r="776" spans="1:11" x14ac:dyDescent="0.25">
      <c r="A776" s="663">
        <v>776</v>
      </c>
      <c r="B776" s="59" t="s">
        <v>7407</v>
      </c>
      <c r="C776" s="74" t="s">
        <v>13776</v>
      </c>
      <c r="D776" s="64">
        <v>1</v>
      </c>
      <c r="E776" s="75" t="s">
        <v>31</v>
      </c>
      <c r="F776" s="67">
        <v>3750000</v>
      </c>
      <c r="G776" s="258" t="s">
        <v>14932</v>
      </c>
      <c r="H776" s="459">
        <v>44603</v>
      </c>
    </row>
    <row r="777" spans="1:11" x14ac:dyDescent="0.25">
      <c r="A777" s="663">
        <v>777</v>
      </c>
      <c r="B777" s="59" t="s">
        <v>7407</v>
      </c>
      <c r="C777" s="59" t="s">
        <v>13777</v>
      </c>
      <c r="D777" s="64">
        <v>1</v>
      </c>
      <c r="E777" s="75" t="s">
        <v>31</v>
      </c>
      <c r="F777" s="67">
        <v>3750000</v>
      </c>
      <c r="G777" s="258" t="s">
        <v>630</v>
      </c>
      <c r="H777" s="459">
        <v>44603</v>
      </c>
    </row>
    <row r="778" spans="1:11" x14ac:dyDescent="0.25">
      <c r="A778" s="663">
        <v>778</v>
      </c>
      <c r="B778" s="59" t="s">
        <v>7407</v>
      </c>
      <c r="C778" s="59" t="s">
        <v>13778</v>
      </c>
      <c r="D778" s="64">
        <v>1</v>
      </c>
      <c r="E778" s="75" t="s">
        <v>31</v>
      </c>
      <c r="F778" s="67">
        <v>3750000</v>
      </c>
      <c r="G778" s="258" t="s">
        <v>630</v>
      </c>
      <c r="H778" s="459">
        <v>44603</v>
      </c>
    </row>
    <row r="779" spans="1:11" x14ac:dyDescent="0.25">
      <c r="A779" s="663">
        <v>779</v>
      </c>
      <c r="B779" s="59" t="s">
        <v>10025</v>
      </c>
      <c r="C779" s="74" t="s">
        <v>15107</v>
      </c>
      <c r="D779" s="64">
        <v>1</v>
      </c>
      <c r="E779" s="65" t="s">
        <v>31</v>
      </c>
      <c r="F779" s="71">
        <v>1400000</v>
      </c>
      <c r="G779" s="84" t="s">
        <v>139</v>
      </c>
      <c r="H779" s="459">
        <v>44662</v>
      </c>
      <c r="I779" s="247" t="s">
        <v>15108</v>
      </c>
      <c r="J779" s="59" t="s">
        <v>14496</v>
      </c>
    </row>
    <row r="780" spans="1:11" x14ac:dyDescent="0.25">
      <c r="A780" s="663">
        <v>780</v>
      </c>
      <c r="B780" s="59" t="s">
        <v>12788</v>
      </c>
      <c r="C780" s="59" t="s">
        <v>15109</v>
      </c>
      <c r="D780" s="64">
        <v>1</v>
      </c>
      <c r="E780" s="59" t="s">
        <v>31</v>
      </c>
      <c r="F780" s="88">
        <v>1700000</v>
      </c>
      <c r="G780" s="84" t="s">
        <v>605</v>
      </c>
      <c r="H780" s="459">
        <v>44692</v>
      </c>
    </row>
    <row r="781" spans="1:11" x14ac:dyDescent="0.25">
      <c r="A781" s="663">
        <v>781</v>
      </c>
      <c r="B781" s="59" t="s">
        <v>12788</v>
      </c>
      <c r="C781" s="59" t="s">
        <v>15110</v>
      </c>
      <c r="D781" s="64">
        <v>1</v>
      </c>
      <c r="E781" s="59" t="s">
        <v>31</v>
      </c>
      <c r="F781" s="88">
        <v>1700000</v>
      </c>
      <c r="G781" s="84" t="s">
        <v>605</v>
      </c>
      <c r="H781" s="459">
        <v>44692</v>
      </c>
    </row>
    <row r="782" spans="1:11" x14ac:dyDescent="0.25">
      <c r="A782" s="663">
        <v>782</v>
      </c>
      <c r="B782" s="59" t="s">
        <v>10025</v>
      </c>
      <c r="C782" s="59" t="s">
        <v>15111</v>
      </c>
      <c r="D782" s="64">
        <v>1</v>
      </c>
      <c r="E782" s="59" t="s">
        <v>31</v>
      </c>
      <c r="F782" s="88">
        <v>1400000</v>
      </c>
      <c r="G782" s="84" t="s">
        <v>605</v>
      </c>
      <c r="H782" s="459">
        <v>44692</v>
      </c>
      <c r="I782" s="247" t="s">
        <v>15112</v>
      </c>
      <c r="J782" s="59" t="s">
        <v>14496</v>
      </c>
      <c r="K782" s="76" t="s">
        <v>15113</v>
      </c>
    </row>
    <row r="783" spans="1:11" x14ac:dyDescent="0.25">
      <c r="A783" s="663">
        <v>783</v>
      </c>
      <c r="B783" s="59" t="s">
        <v>12788</v>
      </c>
      <c r="C783" s="59" t="s">
        <v>15114</v>
      </c>
      <c r="D783" s="70">
        <v>1</v>
      </c>
      <c r="E783" s="59" t="s">
        <v>31</v>
      </c>
      <c r="F783" s="88">
        <v>1700000</v>
      </c>
      <c r="G783" s="84" t="s">
        <v>188</v>
      </c>
      <c r="H783" s="459">
        <v>44692</v>
      </c>
      <c r="I783" s="247" t="s">
        <v>15115</v>
      </c>
      <c r="J783" s="59" t="s">
        <v>14918</v>
      </c>
      <c r="K783" s="76" t="s">
        <v>15116</v>
      </c>
    </row>
    <row r="784" spans="1:11" x14ac:dyDescent="0.25">
      <c r="A784" s="663">
        <v>784</v>
      </c>
      <c r="B784" s="59" t="s">
        <v>12788</v>
      </c>
      <c r="C784" s="59" t="s">
        <v>15117</v>
      </c>
      <c r="D784" s="70">
        <v>1</v>
      </c>
      <c r="E784" s="59" t="s">
        <v>31</v>
      </c>
      <c r="F784" s="88">
        <v>1700000</v>
      </c>
      <c r="G784" s="84" t="s">
        <v>188</v>
      </c>
      <c r="H784" s="459">
        <v>44692</v>
      </c>
      <c r="I784" s="247" t="s">
        <v>15118</v>
      </c>
      <c r="J784" s="59" t="s">
        <v>14513</v>
      </c>
      <c r="K784" s="76" t="s">
        <v>15119</v>
      </c>
    </row>
    <row r="785" spans="1:11" x14ac:dyDescent="0.25">
      <c r="A785" s="663">
        <v>785</v>
      </c>
      <c r="B785" s="59" t="s">
        <v>110</v>
      </c>
      <c r="C785" s="59" t="s">
        <v>15120</v>
      </c>
      <c r="D785" s="64">
        <v>1</v>
      </c>
      <c r="E785" s="70" t="s">
        <v>66</v>
      </c>
      <c r="F785" s="71">
        <v>2100000</v>
      </c>
      <c r="G785" s="84" t="s">
        <v>1992</v>
      </c>
      <c r="H785" s="459">
        <v>44692</v>
      </c>
    </row>
    <row r="786" spans="1:11" x14ac:dyDescent="0.25">
      <c r="A786" s="663">
        <v>786</v>
      </c>
      <c r="B786" s="59" t="s">
        <v>110</v>
      </c>
      <c r="C786" s="85" t="s">
        <v>15121</v>
      </c>
      <c r="D786" s="64">
        <v>1</v>
      </c>
      <c r="E786" s="65" t="s">
        <v>66</v>
      </c>
      <c r="F786" s="66">
        <v>2100000</v>
      </c>
      <c r="G786" s="84" t="s">
        <v>1992</v>
      </c>
      <c r="H786" s="459">
        <v>44692</v>
      </c>
    </row>
    <row r="787" spans="1:11" x14ac:dyDescent="0.25">
      <c r="A787" s="663">
        <v>787</v>
      </c>
      <c r="B787" s="59" t="s">
        <v>12788</v>
      </c>
      <c r="C787" s="247" t="s">
        <v>15122</v>
      </c>
      <c r="D787" s="64">
        <v>1</v>
      </c>
      <c r="E787" s="75" t="s">
        <v>31</v>
      </c>
      <c r="F787" s="71">
        <v>1700000</v>
      </c>
      <c r="G787" s="84" t="s">
        <v>601</v>
      </c>
      <c r="H787" s="459">
        <v>44692</v>
      </c>
      <c r="I787" s="247" t="s">
        <v>15123</v>
      </c>
      <c r="J787" s="59" t="s">
        <v>14496</v>
      </c>
      <c r="K787" s="76" t="s">
        <v>15124</v>
      </c>
    </row>
    <row r="788" spans="1:11" x14ac:dyDescent="0.25">
      <c r="A788" s="663">
        <v>788</v>
      </c>
      <c r="B788" s="59" t="s">
        <v>12788</v>
      </c>
      <c r="C788" s="247" t="s">
        <v>15125</v>
      </c>
      <c r="D788" s="59">
        <v>1</v>
      </c>
      <c r="E788" s="59" t="s">
        <v>31</v>
      </c>
      <c r="F788" s="71">
        <v>1700000</v>
      </c>
      <c r="G788" s="84" t="s">
        <v>601</v>
      </c>
      <c r="H788" s="459">
        <v>44692</v>
      </c>
      <c r="I788" s="247" t="s">
        <v>14114</v>
      </c>
      <c r="J788" s="59" t="s">
        <v>15126</v>
      </c>
      <c r="K788" s="76" t="s">
        <v>15124</v>
      </c>
    </row>
    <row r="789" spans="1:11" x14ac:dyDescent="0.25">
      <c r="A789" s="663">
        <v>789</v>
      </c>
      <c r="B789" s="59" t="s">
        <v>10025</v>
      </c>
      <c r="C789" s="59" t="s">
        <v>15127</v>
      </c>
      <c r="D789" s="64">
        <v>1</v>
      </c>
      <c r="E789" s="65" t="s">
        <v>31</v>
      </c>
      <c r="F789" s="87">
        <v>1400000</v>
      </c>
      <c r="G789" s="84" t="s">
        <v>1080</v>
      </c>
      <c r="H789" s="459">
        <v>44753</v>
      </c>
      <c r="I789" s="247" t="s">
        <v>15128</v>
      </c>
      <c r="J789" s="59" t="s">
        <v>14496</v>
      </c>
      <c r="K789" s="76" t="s">
        <v>15129</v>
      </c>
    </row>
    <row r="790" spans="1:11" x14ac:dyDescent="0.25">
      <c r="A790" s="663">
        <v>790</v>
      </c>
      <c r="B790" s="59" t="s">
        <v>12788</v>
      </c>
      <c r="C790" s="59" t="s">
        <v>15130</v>
      </c>
      <c r="D790" s="70">
        <v>1</v>
      </c>
      <c r="E790" s="59" t="s">
        <v>31</v>
      </c>
      <c r="F790" s="289">
        <v>1700000</v>
      </c>
      <c r="G790" s="84" t="s">
        <v>152</v>
      </c>
      <c r="H790" s="459">
        <v>44784</v>
      </c>
    </row>
    <row r="791" spans="1:11" x14ac:dyDescent="0.25">
      <c r="A791" s="663">
        <v>791</v>
      </c>
      <c r="B791" s="106" t="s">
        <v>12788</v>
      </c>
      <c r="C791" s="63" t="s">
        <v>15131</v>
      </c>
      <c r="D791" s="70">
        <v>1</v>
      </c>
      <c r="E791" s="59" t="s">
        <v>31</v>
      </c>
      <c r="F791" s="289">
        <v>1700000</v>
      </c>
      <c r="G791" s="84" t="s">
        <v>152</v>
      </c>
      <c r="H791" s="459">
        <v>44784</v>
      </c>
    </row>
    <row r="792" spans="1:11" x14ac:dyDescent="0.25">
      <c r="A792" s="663">
        <v>792</v>
      </c>
      <c r="B792" s="78" t="s">
        <v>3374</v>
      </c>
      <c r="C792" s="76" t="s">
        <v>13835</v>
      </c>
      <c r="D792" s="64">
        <v>1</v>
      </c>
      <c r="E792" s="289" t="s">
        <v>31</v>
      </c>
      <c r="F792" s="66">
        <v>1650000</v>
      </c>
      <c r="G792" s="84" t="s">
        <v>621</v>
      </c>
      <c r="H792" s="459">
        <v>44784</v>
      </c>
    </row>
    <row r="793" spans="1:11" x14ac:dyDescent="0.25">
      <c r="A793" s="663">
        <v>793</v>
      </c>
      <c r="B793" s="78" t="s">
        <v>3374</v>
      </c>
      <c r="C793" s="76" t="s">
        <v>13836</v>
      </c>
      <c r="D793" s="64">
        <v>1</v>
      </c>
      <c r="E793" s="112" t="s">
        <v>31</v>
      </c>
      <c r="F793" s="71">
        <v>1650000</v>
      </c>
      <c r="G793" s="84" t="s">
        <v>621</v>
      </c>
      <c r="H793" s="459">
        <v>44784</v>
      </c>
    </row>
    <row r="794" spans="1:11" x14ac:dyDescent="0.25">
      <c r="A794" s="663">
        <v>794</v>
      </c>
      <c r="B794" s="59" t="s">
        <v>12788</v>
      </c>
      <c r="C794" s="59" t="s">
        <v>13841</v>
      </c>
      <c r="D794" s="59">
        <v>1</v>
      </c>
      <c r="E794" s="59" t="s">
        <v>31</v>
      </c>
      <c r="F794" s="60">
        <v>1700000</v>
      </c>
      <c r="G794" s="68" t="s">
        <v>13842</v>
      </c>
      <c r="H794" s="459">
        <v>44784</v>
      </c>
    </row>
    <row r="795" spans="1:11" x14ac:dyDescent="0.25">
      <c r="A795" s="663">
        <v>795</v>
      </c>
      <c r="B795" s="59" t="s">
        <v>12788</v>
      </c>
      <c r="C795" s="59" t="s">
        <v>13844</v>
      </c>
      <c r="D795" s="59">
        <v>1</v>
      </c>
      <c r="E795" s="59" t="s">
        <v>31</v>
      </c>
      <c r="F795" s="60">
        <v>1700000</v>
      </c>
      <c r="G795" s="84" t="s">
        <v>13842</v>
      </c>
      <c r="H795" s="459">
        <v>44784</v>
      </c>
    </row>
    <row r="796" spans="1:11" x14ac:dyDescent="0.25">
      <c r="A796" s="663">
        <v>796</v>
      </c>
      <c r="B796" s="59" t="s">
        <v>9866</v>
      </c>
      <c r="C796" s="247" t="s">
        <v>15132</v>
      </c>
      <c r="D796" s="64">
        <v>1</v>
      </c>
      <c r="E796" s="75" t="s">
        <v>31</v>
      </c>
      <c r="F796" s="71">
        <v>475000</v>
      </c>
      <c r="G796" s="84" t="s">
        <v>131</v>
      </c>
      <c r="H796" s="459">
        <v>44815</v>
      </c>
    </row>
    <row r="797" spans="1:11" x14ac:dyDescent="0.25">
      <c r="A797" s="663">
        <v>797</v>
      </c>
      <c r="B797" s="59" t="s">
        <v>9866</v>
      </c>
      <c r="C797" s="59" t="s">
        <v>15133</v>
      </c>
      <c r="D797" s="86">
        <v>1</v>
      </c>
      <c r="E797" s="70" t="s">
        <v>31</v>
      </c>
      <c r="F797" s="71">
        <v>475000</v>
      </c>
      <c r="G797" s="84" t="s">
        <v>131</v>
      </c>
      <c r="H797" s="459">
        <v>44815</v>
      </c>
    </row>
    <row r="798" spans="1:11" x14ac:dyDescent="0.25">
      <c r="A798" s="663">
        <v>798</v>
      </c>
      <c r="B798" s="59" t="s">
        <v>10025</v>
      </c>
      <c r="C798" s="85" t="s">
        <v>15134</v>
      </c>
      <c r="D798" s="64">
        <v>1</v>
      </c>
      <c r="E798" s="75" t="s">
        <v>31</v>
      </c>
      <c r="F798" s="216">
        <v>1400000</v>
      </c>
      <c r="G798" s="84" t="s">
        <v>1240</v>
      </c>
      <c r="H798" s="459">
        <v>44815</v>
      </c>
    </row>
    <row r="799" spans="1:11" x14ac:dyDescent="0.25">
      <c r="A799" s="663">
        <v>799</v>
      </c>
      <c r="B799" s="59" t="s">
        <v>9866</v>
      </c>
      <c r="C799" s="74" t="s">
        <v>15135</v>
      </c>
      <c r="D799" s="64">
        <v>1</v>
      </c>
      <c r="E799" s="70" t="s">
        <v>31</v>
      </c>
      <c r="F799" s="71">
        <v>475000</v>
      </c>
      <c r="G799" s="84" t="s">
        <v>139</v>
      </c>
      <c r="H799" s="459">
        <v>44845</v>
      </c>
    </row>
    <row r="800" spans="1:11" x14ac:dyDescent="0.25">
      <c r="A800" s="663">
        <v>800</v>
      </c>
      <c r="B800" s="59" t="s">
        <v>110</v>
      </c>
      <c r="C800" s="59" t="s">
        <v>15136</v>
      </c>
      <c r="D800" s="70">
        <v>1</v>
      </c>
      <c r="E800" s="59" t="s">
        <v>31</v>
      </c>
      <c r="F800" s="289">
        <v>2100000</v>
      </c>
      <c r="G800" s="84" t="s">
        <v>1039</v>
      </c>
      <c r="H800" s="459">
        <v>44845</v>
      </c>
    </row>
    <row r="801" spans="1:11" x14ac:dyDescent="0.25">
      <c r="A801" s="663">
        <v>801</v>
      </c>
      <c r="B801" s="59" t="s">
        <v>110</v>
      </c>
      <c r="C801" s="59" t="s">
        <v>15137</v>
      </c>
      <c r="D801" s="70">
        <v>1</v>
      </c>
      <c r="E801" s="59" t="s">
        <v>31</v>
      </c>
      <c r="F801" s="289">
        <v>2100000</v>
      </c>
      <c r="G801" s="84" t="s">
        <v>1039</v>
      </c>
      <c r="H801" s="459">
        <v>44845</v>
      </c>
    </row>
    <row r="802" spans="1:11" x14ac:dyDescent="0.25">
      <c r="A802" s="663">
        <v>802</v>
      </c>
      <c r="B802" s="59" t="s">
        <v>12767</v>
      </c>
      <c r="C802" s="59" t="s">
        <v>13863</v>
      </c>
      <c r="D802" s="64">
        <v>1</v>
      </c>
      <c r="E802" s="75" t="s">
        <v>31</v>
      </c>
      <c r="F802" s="67">
        <v>1400000</v>
      </c>
      <c r="G802" s="84" t="s">
        <v>1200</v>
      </c>
      <c r="H802" s="459">
        <v>44845</v>
      </c>
    </row>
    <row r="803" spans="1:11" x14ac:dyDescent="0.25">
      <c r="A803" s="663">
        <v>803</v>
      </c>
      <c r="B803" s="59" t="s">
        <v>12767</v>
      </c>
      <c r="C803" s="59" t="s">
        <v>13865</v>
      </c>
      <c r="D803" s="59">
        <v>1</v>
      </c>
      <c r="E803" s="75" t="s">
        <v>31</v>
      </c>
      <c r="F803" s="67">
        <v>1400000</v>
      </c>
      <c r="G803" s="84" t="s">
        <v>1200</v>
      </c>
      <c r="H803" s="459">
        <v>44845</v>
      </c>
    </row>
    <row r="804" spans="1:11" x14ac:dyDescent="0.25">
      <c r="A804" s="663">
        <v>804</v>
      </c>
      <c r="B804" s="59" t="s">
        <v>12767</v>
      </c>
      <c r="C804" s="85" t="s">
        <v>13866</v>
      </c>
      <c r="D804" s="59">
        <v>1</v>
      </c>
      <c r="E804" s="75" t="s">
        <v>31</v>
      </c>
      <c r="F804" s="67">
        <v>1400000</v>
      </c>
      <c r="G804" s="84" t="s">
        <v>1200</v>
      </c>
      <c r="H804" s="459">
        <v>44845</v>
      </c>
    </row>
    <row r="805" spans="1:11" x14ac:dyDescent="0.25">
      <c r="A805" s="663">
        <v>805</v>
      </c>
      <c r="B805" s="59" t="s">
        <v>12767</v>
      </c>
      <c r="C805" s="74" t="s">
        <v>13867</v>
      </c>
      <c r="D805" s="59">
        <v>1</v>
      </c>
      <c r="E805" s="75" t="s">
        <v>31</v>
      </c>
      <c r="F805" s="67">
        <v>1400000</v>
      </c>
      <c r="G805" s="84" t="s">
        <v>1200</v>
      </c>
      <c r="H805" s="459">
        <v>44845</v>
      </c>
    </row>
    <row r="806" spans="1:11" x14ac:dyDescent="0.25">
      <c r="A806" s="663">
        <v>806</v>
      </c>
      <c r="B806" s="59" t="s">
        <v>12788</v>
      </c>
      <c r="C806" s="74" t="s">
        <v>13868</v>
      </c>
      <c r="D806" s="64">
        <v>1</v>
      </c>
      <c r="E806" s="75" t="s">
        <v>31</v>
      </c>
      <c r="F806" s="66">
        <v>1700000</v>
      </c>
      <c r="G806" s="84" t="s">
        <v>1200</v>
      </c>
      <c r="H806" s="459">
        <v>44845</v>
      </c>
    </row>
    <row r="807" spans="1:11" x14ac:dyDescent="0.25">
      <c r="A807" s="663">
        <v>807</v>
      </c>
      <c r="B807" s="59" t="s">
        <v>12788</v>
      </c>
      <c r="C807" s="180" t="s">
        <v>13869</v>
      </c>
      <c r="D807" s="64">
        <v>1</v>
      </c>
      <c r="E807" s="75" t="s">
        <v>31</v>
      </c>
      <c r="F807" s="66">
        <v>1700000</v>
      </c>
      <c r="G807" s="84" t="s">
        <v>1200</v>
      </c>
      <c r="H807" s="459">
        <v>44845</v>
      </c>
    </row>
    <row r="808" spans="1:11" x14ac:dyDescent="0.25">
      <c r="A808" s="663">
        <v>808</v>
      </c>
      <c r="B808" s="59" t="s">
        <v>12788</v>
      </c>
      <c r="C808" s="85" t="s">
        <v>13870</v>
      </c>
      <c r="D808" s="64">
        <v>1</v>
      </c>
      <c r="E808" s="75" t="s">
        <v>31</v>
      </c>
      <c r="F808" s="66">
        <v>1700000</v>
      </c>
      <c r="G808" s="84" t="s">
        <v>1200</v>
      </c>
      <c r="H808" s="459">
        <v>44845</v>
      </c>
    </row>
    <row r="809" spans="1:11" x14ac:dyDescent="0.25">
      <c r="A809" s="663">
        <v>809</v>
      </c>
      <c r="B809" s="59" t="s">
        <v>12788</v>
      </c>
      <c r="C809" s="59" t="s">
        <v>13871</v>
      </c>
      <c r="D809" s="59">
        <v>1</v>
      </c>
      <c r="E809" s="75" t="s">
        <v>31</v>
      </c>
      <c r="F809" s="66">
        <v>1700000</v>
      </c>
      <c r="G809" s="84" t="s">
        <v>1200</v>
      </c>
      <c r="H809" s="459">
        <v>44845</v>
      </c>
    </row>
    <row r="810" spans="1:11" x14ac:dyDescent="0.25">
      <c r="A810" s="663">
        <v>810</v>
      </c>
      <c r="B810" s="59" t="s">
        <v>12767</v>
      </c>
      <c r="C810" s="59" t="s">
        <v>15138</v>
      </c>
      <c r="D810" s="59">
        <v>1</v>
      </c>
      <c r="E810" s="70" t="s">
        <v>31</v>
      </c>
      <c r="F810" s="60">
        <v>1400000</v>
      </c>
      <c r="G810" s="84" t="s">
        <v>3171</v>
      </c>
      <c r="H810" s="459">
        <v>44876</v>
      </c>
      <c r="I810" s="247" t="s">
        <v>15139</v>
      </c>
      <c r="J810" s="59" t="s">
        <v>14496</v>
      </c>
      <c r="K810" s="76" t="s">
        <v>15140</v>
      </c>
    </row>
    <row r="811" spans="1:11" x14ac:dyDescent="0.25">
      <c r="A811" s="663">
        <v>811</v>
      </c>
      <c r="B811" s="59" t="s">
        <v>110</v>
      </c>
      <c r="C811" s="74" t="s">
        <v>15141</v>
      </c>
      <c r="D811" s="86">
        <v>1</v>
      </c>
      <c r="E811" s="112" t="s">
        <v>66</v>
      </c>
      <c r="F811" s="67">
        <v>2100000</v>
      </c>
      <c r="G811" s="84" t="s">
        <v>188</v>
      </c>
      <c r="H811" s="459">
        <v>44876</v>
      </c>
    </row>
    <row r="812" spans="1:11" x14ac:dyDescent="0.25">
      <c r="A812" s="663">
        <v>812</v>
      </c>
      <c r="B812" s="59" t="s">
        <v>110</v>
      </c>
      <c r="C812" s="74" t="s">
        <v>15142</v>
      </c>
      <c r="D812" s="64">
        <v>1</v>
      </c>
      <c r="E812" s="112" t="s">
        <v>66</v>
      </c>
      <c r="F812" s="67">
        <v>2100000</v>
      </c>
      <c r="G812" s="84" t="s">
        <v>188</v>
      </c>
      <c r="H812" s="459">
        <v>44876</v>
      </c>
    </row>
    <row r="813" spans="1:11" x14ac:dyDescent="0.25">
      <c r="A813" s="663">
        <v>813</v>
      </c>
      <c r="B813" s="59" t="s">
        <v>110</v>
      </c>
      <c r="C813" s="74" t="s">
        <v>15143</v>
      </c>
      <c r="D813" s="59">
        <v>1</v>
      </c>
      <c r="E813" s="112" t="s">
        <v>66</v>
      </c>
      <c r="F813" s="67">
        <v>2100000</v>
      </c>
      <c r="G813" s="84" t="s">
        <v>188</v>
      </c>
      <c r="H813" s="459">
        <v>44876</v>
      </c>
    </row>
    <row r="814" spans="1:11" x14ac:dyDescent="0.25">
      <c r="A814" s="663">
        <v>814</v>
      </c>
      <c r="B814" s="59" t="s">
        <v>110</v>
      </c>
      <c r="C814" s="85" t="s">
        <v>15144</v>
      </c>
      <c r="D814" s="64">
        <v>1</v>
      </c>
      <c r="E814" s="112" t="s">
        <v>66</v>
      </c>
      <c r="F814" s="67">
        <v>2100000</v>
      </c>
      <c r="G814" s="84" t="s">
        <v>188</v>
      </c>
      <c r="H814" s="459">
        <v>44876</v>
      </c>
    </row>
    <row r="815" spans="1:11" x14ac:dyDescent="0.25">
      <c r="A815" s="663">
        <v>815</v>
      </c>
      <c r="B815" s="59" t="s">
        <v>12788</v>
      </c>
      <c r="C815" s="74" t="s">
        <v>15145</v>
      </c>
      <c r="D815" s="59">
        <v>1</v>
      </c>
      <c r="E815" s="112" t="s">
        <v>31</v>
      </c>
      <c r="F815" s="67">
        <v>1700000</v>
      </c>
      <c r="G815" s="84" t="s">
        <v>502</v>
      </c>
      <c r="H815" s="459">
        <v>44906</v>
      </c>
    </row>
    <row r="816" spans="1:11" x14ac:dyDescent="0.25">
      <c r="A816" s="663">
        <v>816</v>
      </c>
      <c r="B816" s="59" t="s">
        <v>12788</v>
      </c>
      <c r="C816" s="85" t="s">
        <v>15146</v>
      </c>
      <c r="D816" s="64">
        <v>1</v>
      </c>
      <c r="E816" s="112" t="s">
        <v>31</v>
      </c>
      <c r="F816" s="67">
        <v>1700000</v>
      </c>
      <c r="G816" s="84" t="s">
        <v>502</v>
      </c>
      <c r="H816" s="459">
        <v>44906</v>
      </c>
    </row>
    <row r="817" spans="1:13" x14ac:dyDescent="0.25">
      <c r="A817" s="663">
        <v>817</v>
      </c>
      <c r="B817" s="59" t="s">
        <v>12767</v>
      </c>
      <c r="C817" s="59" t="s">
        <v>15147</v>
      </c>
      <c r="D817" s="86">
        <v>1</v>
      </c>
      <c r="E817" s="70" t="s">
        <v>31</v>
      </c>
      <c r="F817" s="71">
        <v>1400000</v>
      </c>
      <c r="G817" s="84" t="s">
        <v>502</v>
      </c>
      <c r="H817" s="459">
        <v>44906</v>
      </c>
    </row>
    <row r="818" spans="1:13" x14ac:dyDescent="0.25">
      <c r="A818" s="663">
        <v>818</v>
      </c>
      <c r="B818" s="78" t="s">
        <v>96</v>
      </c>
      <c r="C818" s="74" t="s">
        <v>13889</v>
      </c>
      <c r="D818" s="59">
        <v>1</v>
      </c>
      <c r="E818" s="112" t="s">
        <v>31</v>
      </c>
      <c r="F818" s="60">
        <v>3400000</v>
      </c>
      <c r="G818" s="68" t="s">
        <v>13890</v>
      </c>
      <c r="H818" s="459">
        <v>44906</v>
      </c>
    </row>
    <row r="819" spans="1:13" x14ac:dyDescent="0.25">
      <c r="A819" s="663">
        <v>819</v>
      </c>
      <c r="B819" s="78" t="s">
        <v>96</v>
      </c>
      <c r="C819" s="59" t="s">
        <v>13892</v>
      </c>
      <c r="D819" s="86">
        <v>1</v>
      </c>
      <c r="E819" s="70" t="s">
        <v>31</v>
      </c>
      <c r="F819" s="71">
        <v>3400000</v>
      </c>
      <c r="G819" s="68" t="s">
        <v>13890</v>
      </c>
      <c r="H819" s="459">
        <v>44906</v>
      </c>
    </row>
    <row r="820" spans="1:13" x14ac:dyDescent="0.25">
      <c r="A820" s="663">
        <v>820</v>
      </c>
      <c r="B820" s="59" t="s">
        <v>12767</v>
      </c>
      <c r="C820" s="74" t="s">
        <v>13901</v>
      </c>
      <c r="D820" s="64">
        <v>1</v>
      </c>
      <c r="E820" s="65" t="s">
        <v>31</v>
      </c>
      <c r="F820" s="71">
        <v>1400000</v>
      </c>
      <c r="G820" s="84" t="s">
        <v>13902</v>
      </c>
      <c r="H820" s="459">
        <v>44906</v>
      </c>
    </row>
    <row r="821" spans="1:13" x14ac:dyDescent="0.25">
      <c r="A821" s="663">
        <v>821</v>
      </c>
      <c r="B821" s="59" t="s">
        <v>12767</v>
      </c>
      <c r="C821" s="74" t="s">
        <v>13904</v>
      </c>
      <c r="D821" s="64">
        <v>1</v>
      </c>
      <c r="E821" s="112" t="s">
        <v>31</v>
      </c>
      <c r="F821" s="71">
        <v>1400000</v>
      </c>
      <c r="G821" s="84" t="s">
        <v>13902</v>
      </c>
      <c r="H821" s="459">
        <v>44906</v>
      </c>
    </row>
    <row r="822" spans="1:13" x14ac:dyDescent="0.25">
      <c r="A822" s="663">
        <v>822</v>
      </c>
      <c r="B822" s="59" t="s">
        <v>440</v>
      </c>
      <c r="C822" s="74" t="s">
        <v>13905</v>
      </c>
      <c r="D822" s="59">
        <v>1</v>
      </c>
      <c r="E822" s="112" t="s">
        <v>31</v>
      </c>
      <c r="F822" s="60">
        <v>3700000</v>
      </c>
      <c r="G822" s="84" t="s">
        <v>13906</v>
      </c>
      <c r="H822" s="459">
        <v>44906</v>
      </c>
    </row>
    <row r="823" spans="1:13" x14ac:dyDescent="0.25">
      <c r="A823" s="663">
        <v>823</v>
      </c>
      <c r="B823" s="59" t="s">
        <v>440</v>
      </c>
      <c r="C823" s="59" t="s">
        <v>13907</v>
      </c>
      <c r="D823" s="64">
        <v>1</v>
      </c>
      <c r="E823" s="75" t="s">
        <v>31</v>
      </c>
      <c r="F823" s="60">
        <v>3700000</v>
      </c>
      <c r="G823" s="84" t="s">
        <v>13906</v>
      </c>
      <c r="H823" s="459">
        <v>44906</v>
      </c>
    </row>
    <row r="824" spans="1:13" x14ac:dyDescent="0.25">
      <c r="A824" s="663">
        <v>824</v>
      </c>
      <c r="B824" s="78" t="s">
        <v>96</v>
      </c>
      <c r="C824" s="59" t="s">
        <v>13908</v>
      </c>
      <c r="D824" s="59">
        <v>1</v>
      </c>
      <c r="E824" s="75" t="s">
        <v>31</v>
      </c>
      <c r="F824" s="66">
        <v>3400000</v>
      </c>
      <c r="G824" s="84" t="s">
        <v>13909</v>
      </c>
      <c r="H824" s="459">
        <v>44906</v>
      </c>
    </row>
    <row r="825" spans="1:13" x14ac:dyDescent="0.25">
      <c r="A825" s="663">
        <v>825</v>
      </c>
      <c r="B825" s="78" t="s">
        <v>96</v>
      </c>
      <c r="C825" s="262" t="s">
        <v>13910</v>
      </c>
      <c r="D825" s="59">
        <v>1</v>
      </c>
      <c r="E825" s="75" t="s">
        <v>31</v>
      </c>
      <c r="F825" s="66">
        <v>3400000</v>
      </c>
      <c r="G825" s="84" t="s">
        <v>13909</v>
      </c>
      <c r="H825" s="459">
        <v>44906</v>
      </c>
    </row>
    <row r="826" spans="1:13" x14ac:dyDescent="0.25">
      <c r="A826" s="663">
        <v>826</v>
      </c>
      <c r="B826" s="78" t="s">
        <v>96</v>
      </c>
      <c r="C826" s="59" t="s">
        <v>13911</v>
      </c>
      <c r="D826" s="59">
        <v>1</v>
      </c>
      <c r="E826" s="59" t="s">
        <v>31</v>
      </c>
      <c r="F826" s="66">
        <v>3400000</v>
      </c>
      <c r="G826" s="258" t="s">
        <v>630</v>
      </c>
      <c r="H826" s="459">
        <v>44906</v>
      </c>
    </row>
    <row r="827" spans="1:13" x14ac:dyDescent="0.25">
      <c r="A827" s="663">
        <v>827</v>
      </c>
      <c r="B827" s="78" t="s">
        <v>3374</v>
      </c>
      <c r="C827" s="76" t="s">
        <v>13922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63">
        <v>828</v>
      </c>
      <c r="B828" s="78" t="s">
        <v>3374</v>
      </c>
      <c r="C828" s="76" t="s">
        <v>13924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63">
        <v>829</v>
      </c>
      <c r="B829" s="78" t="s">
        <v>3374</v>
      </c>
      <c r="C829" s="76" t="s">
        <v>13925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63">
        <v>830</v>
      </c>
      <c r="B830" s="78" t="s">
        <v>3374</v>
      </c>
      <c r="C830" s="76" t="s">
        <v>13926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63">
        <v>831</v>
      </c>
      <c r="B831" s="78" t="s">
        <v>3374</v>
      </c>
      <c r="C831" s="76" t="s">
        <v>13927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63">
        <v>832</v>
      </c>
      <c r="B832" s="78" t="s">
        <v>3374</v>
      </c>
      <c r="C832" s="76" t="s">
        <v>13928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63">
        <v>833</v>
      </c>
      <c r="B833" s="78" t="s">
        <v>3374</v>
      </c>
      <c r="C833" s="76" t="s">
        <v>13912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63">
        <v>834</v>
      </c>
      <c r="B834" s="78" t="s">
        <v>3374</v>
      </c>
      <c r="C834" s="76" t="s">
        <v>13913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63">
        <v>835</v>
      </c>
      <c r="B835" s="78" t="s">
        <v>3374</v>
      </c>
      <c r="C835" s="76" t="s">
        <v>13914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63">
        <v>836</v>
      </c>
      <c r="B836" s="78" t="s">
        <v>3374</v>
      </c>
      <c r="C836" s="76" t="s">
        <v>13915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63">
        <v>837</v>
      </c>
      <c r="B837" s="78" t="s">
        <v>3374</v>
      </c>
      <c r="C837" s="76" t="s">
        <v>13916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63">
        <v>838</v>
      </c>
      <c r="B838" s="78" t="s">
        <v>3374</v>
      </c>
      <c r="C838" s="76" t="s">
        <v>13917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63">
        <v>839</v>
      </c>
      <c r="B839" s="78" t="s">
        <v>3374</v>
      </c>
      <c r="C839" s="76" t="s">
        <v>13918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63">
        <v>840</v>
      </c>
      <c r="B840" s="59" t="s">
        <v>110</v>
      </c>
      <c r="C840" s="59" t="s">
        <v>13933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63">
        <v>841</v>
      </c>
      <c r="B841" s="59" t="s">
        <v>110</v>
      </c>
      <c r="C841" s="59" t="s">
        <v>13934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63">
        <v>842</v>
      </c>
      <c r="B842" s="59" t="s">
        <v>440</v>
      </c>
      <c r="C842" s="341" t="s">
        <v>13958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63">
        <v>843</v>
      </c>
      <c r="B843" s="59" t="s">
        <v>12788</v>
      </c>
      <c r="C843" s="247" t="s">
        <v>13967</v>
      </c>
      <c r="D843" s="70">
        <v>1</v>
      </c>
      <c r="E843" s="59" t="s">
        <v>31</v>
      </c>
      <c r="F843" s="67">
        <v>1700000</v>
      </c>
      <c r="G843" s="84" t="s">
        <v>15148</v>
      </c>
      <c r="H843" s="84" t="s">
        <v>7591</v>
      </c>
    </row>
    <row r="844" spans="1:11" x14ac:dyDescent="0.25">
      <c r="A844" s="663">
        <v>844</v>
      </c>
      <c r="B844" s="59" t="s">
        <v>12788</v>
      </c>
      <c r="C844" s="76" t="s">
        <v>13970</v>
      </c>
      <c r="D844" s="70">
        <v>1</v>
      </c>
      <c r="E844" s="59" t="s">
        <v>31</v>
      </c>
      <c r="F844" s="67">
        <v>1700000</v>
      </c>
      <c r="G844" s="84" t="s">
        <v>15148</v>
      </c>
      <c r="H844" s="84" t="s">
        <v>7591</v>
      </c>
    </row>
    <row r="845" spans="1:11" x14ac:dyDescent="0.25">
      <c r="A845" s="663">
        <v>845</v>
      </c>
      <c r="B845" s="59" t="s">
        <v>12788</v>
      </c>
      <c r="C845" s="247" t="s">
        <v>15149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63">
        <v>846</v>
      </c>
      <c r="B846" s="59" t="s">
        <v>12788</v>
      </c>
      <c r="C846" s="247" t="s">
        <v>15150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63">
        <v>847</v>
      </c>
      <c r="B847" s="59" t="s">
        <v>110</v>
      </c>
      <c r="C847" s="74" t="s">
        <v>15151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12450</v>
      </c>
      <c r="J847" s="59" t="s">
        <v>14513</v>
      </c>
      <c r="K847" s="76" t="s">
        <v>5720</v>
      </c>
    </row>
    <row r="848" spans="1:11" x14ac:dyDescent="0.25">
      <c r="A848" s="663">
        <v>848</v>
      </c>
      <c r="B848" s="59" t="s">
        <v>110</v>
      </c>
      <c r="C848" s="74" t="s">
        <v>15152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12450</v>
      </c>
      <c r="J848" s="59" t="s">
        <v>14513</v>
      </c>
      <c r="K848" s="76" t="s">
        <v>5720</v>
      </c>
    </row>
    <row r="849" spans="1:10" x14ac:dyDescent="0.25">
      <c r="A849" s="663">
        <v>849</v>
      </c>
      <c r="B849" s="62" t="s">
        <v>13124</v>
      </c>
      <c r="C849" s="195" t="s">
        <v>13996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63">
        <v>850</v>
      </c>
      <c r="B850" s="62" t="s">
        <v>13124</v>
      </c>
      <c r="C850" s="59" t="s">
        <v>13998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63">
        <v>851</v>
      </c>
      <c r="B851" s="59" t="s">
        <v>12767</v>
      </c>
      <c r="C851" s="247" t="s">
        <v>13999</v>
      </c>
      <c r="D851" s="86">
        <v>1</v>
      </c>
      <c r="E851" s="70" t="s">
        <v>31</v>
      </c>
      <c r="F851" s="71">
        <v>1400000</v>
      </c>
      <c r="G851" s="68" t="s">
        <v>14000</v>
      </c>
      <c r="H851" s="84" t="s">
        <v>7622</v>
      </c>
    </row>
    <row r="852" spans="1:10" x14ac:dyDescent="0.25">
      <c r="A852" s="663">
        <v>852</v>
      </c>
      <c r="B852" s="62" t="s">
        <v>13124</v>
      </c>
      <c r="C852" s="74" t="s">
        <v>14005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63">
        <v>853</v>
      </c>
      <c r="B853" s="62" t="s">
        <v>13124</v>
      </c>
      <c r="C853" s="85" t="s">
        <v>14007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63">
        <v>854</v>
      </c>
      <c r="B854" s="59" t="s">
        <v>110</v>
      </c>
      <c r="C854" s="59" t="s">
        <v>15153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12676</v>
      </c>
      <c r="J854" s="59" t="s">
        <v>14500</v>
      </c>
    </row>
    <row r="855" spans="1:10" x14ac:dyDescent="0.25">
      <c r="A855" s="663">
        <v>855</v>
      </c>
      <c r="B855" s="59" t="s">
        <v>110</v>
      </c>
      <c r="C855" s="59" t="s">
        <v>15154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15155</v>
      </c>
      <c r="J855" s="59" t="s">
        <v>14496</v>
      </c>
    </row>
    <row r="856" spans="1:10" x14ac:dyDescent="0.25">
      <c r="A856" s="663">
        <v>856</v>
      </c>
      <c r="B856" s="78" t="s">
        <v>3374</v>
      </c>
      <c r="C856" s="76" t="s">
        <v>14018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63">
        <v>857</v>
      </c>
      <c r="B857" s="78" t="s">
        <v>3374</v>
      </c>
      <c r="C857" s="85" t="s">
        <v>14019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63">
        <v>858</v>
      </c>
      <c r="B858" s="59" t="s">
        <v>12788</v>
      </c>
      <c r="C858" s="70" t="s">
        <v>15156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63">
        <v>859</v>
      </c>
      <c r="B859" s="59" t="s">
        <v>12788</v>
      </c>
      <c r="C859" s="74" t="s">
        <v>15157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63">
        <v>860</v>
      </c>
      <c r="B860" s="59" t="s">
        <v>110</v>
      </c>
      <c r="C860" s="74" t="s">
        <v>15158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63">
        <v>861</v>
      </c>
      <c r="B861" s="59" t="s">
        <v>110</v>
      </c>
      <c r="C861" s="59" t="s">
        <v>15159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63">
        <v>862</v>
      </c>
      <c r="B862" s="59" t="s">
        <v>110</v>
      </c>
      <c r="C862" s="59" t="s">
        <v>15160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15161</v>
      </c>
    </row>
    <row r="863" spans="1:10" x14ac:dyDescent="0.25">
      <c r="A863" s="663">
        <v>863</v>
      </c>
      <c r="B863" s="59" t="s">
        <v>110</v>
      </c>
      <c r="C863" s="59" t="s">
        <v>15162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15163</v>
      </c>
    </row>
    <row r="864" spans="1:10" x14ac:dyDescent="0.25">
      <c r="A864" s="663">
        <v>864</v>
      </c>
      <c r="B864" s="59" t="s">
        <v>12767</v>
      </c>
      <c r="C864" s="59" t="s">
        <v>15164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63">
        <v>865</v>
      </c>
      <c r="B865" s="62" t="s">
        <v>13124</v>
      </c>
      <c r="C865" s="59" t="s">
        <v>14062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63">
        <v>866</v>
      </c>
      <c r="B866" s="62" t="s">
        <v>13124</v>
      </c>
      <c r="C866" s="73" t="s">
        <v>14063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63">
        <v>867</v>
      </c>
      <c r="B867" s="62" t="s">
        <v>13124</v>
      </c>
      <c r="C867" s="85" t="s">
        <v>14050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63">
        <v>868</v>
      </c>
      <c r="B868" s="62" t="s">
        <v>13124</v>
      </c>
      <c r="C868" s="74" t="s">
        <v>14051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63">
        <v>869</v>
      </c>
      <c r="B869" s="62" t="s">
        <v>13124</v>
      </c>
      <c r="C869" s="74" t="s">
        <v>14052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63">
        <v>870</v>
      </c>
      <c r="B870" s="62" t="s">
        <v>13124</v>
      </c>
      <c r="C870" s="59" t="s">
        <v>14053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63">
        <v>871</v>
      </c>
      <c r="B871" s="62" t="s">
        <v>13124</v>
      </c>
      <c r="C871" s="195" t="s">
        <v>13215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63">
        <v>872</v>
      </c>
      <c r="B872" s="62" t="s">
        <v>13124</v>
      </c>
      <c r="C872" s="59" t="s">
        <v>14054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63">
        <v>873</v>
      </c>
      <c r="B873" s="78" t="s">
        <v>96</v>
      </c>
      <c r="C873" s="62" t="s">
        <v>14078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63">
        <v>874</v>
      </c>
      <c r="B874" s="78" t="s">
        <v>96</v>
      </c>
      <c r="C874" s="85" t="s">
        <v>14080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63">
        <v>875</v>
      </c>
      <c r="B875" s="59" t="s">
        <v>14081</v>
      </c>
      <c r="C875" s="85" t="s">
        <v>14082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63">
        <v>876</v>
      </c>
      <c r="B876" s="59" t="s">
        <v>14081</v>
      </c>
      <c r="C876" s="59" t="s">
        <v>14083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63">
        <v>877</v>
      </c>
      <c r="B877" s="59" t="s">
        <v>14081</v>
      </c>
      <c r="C877" s="85" t="s">
        <v>14084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63">
        <v>878</v>
      </c>
      <c r="B878" s="78" t="s">
        <v>96</v>
      </c>
      <c r="C878" s="74" t="s">
        <v>14091</v>
      </c>
      <c r="D878" s="64">
        <v>1</v>
      </c>
      <c r="E878" s="75" t="s">
        <v>31</v>
      </c>
      <c r="F878" s="67">
        <v>3400000</v>
      </c>
      <c r="G878" s="68" t="s">
        <v>9228</v>
      </c>
      <c r="H878" s="459">
        <v>44604</v>
      </c>
    </row>
    <row r="879" spans="1:10" x14ac:dyDescent="0.25">
      <c r="A879" s="663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9">
        <v>44604</v>
      </c>
    </row>
    <row r="880" spans="1:10" x14ac:dyDescent="0.25">
      <c r="A880" s="663">
        <v>880</v>
      </c>
      <c r="B880" s="59" t="s">
        <v>14095</v>
      </c>
      <c r="C880" s="74" t="s">
        <v>15165</v>
      </c>
      <c r="D880" s="64">
        <v>1</v>
      </c>
      <c r="E880" s="75" t="s">
        <v>66</v>
      </c>
      <c r="F880" s="71">
        <v>2200000</v>
      </c>
      <c r="G880" s="84" t="s">
        <v>648</v>
      </c>
      <c r="H880" s="459">
        <v>44604</v>
      </c>
      <c r="I880" s="59" t="s">
        <v>12920</v>
      </c>
      <c r="J880" s="59" t="s">
        <v>15166</v>
      </c>
    </row>
    <row r="881" spans="1:11" x14ac:dyDescent="0.25">
      <c r="A881" s="663">
        <v>881</v>
      </c>
      <c r="B881" s="59" t="s">
        <v>110</v>
      </c>
      <c r="C881" s="180" t="s">
        <v>15167</v>
      </c>
      <c r="D881" s="86">
        <v>1</v>
      </c>
      <c r="E881" s="70" t="s">
        <v>66</v>
      </c>
      <c r="F881" s="87">
        <v>2100000</v>
      </c>
      <c r="G881" s="84" t="s">
        <v>648</v>
      </c>
      <c r="H881" s="459">
        <v>44604</v>
      </c>
      <c r="I881" s="59" t="s">
        <v>4802</v>
      </c>
      <c r="J881" s="59" t="s">
        <v>15168</v>
      </c>
      <c r="K881" s="59" t="s">
        <v>15168</v>
      </c>
    </row>
    <row r="882" spans="1:11" x14ac:dyDescent="0.25">
      <c r="A882" s="663">
        <v>882</v>
      </c>
      <c r="B882" s="59" t="s">
        <v>110</v>
      </c>
      <c r="C882" s="59" t="s">
        <v>15169</v>
      </c>
      <c r="D882" s="64">
        <v>1</v>
      </c>
      <c r="E882" s="112" t="s">
        <v>66</v>
      </c>
      <c r="F882" s="71">
        <v>2100000</v>
      </c>
      <c r="G882" s="84" t="s">
        <v>2678</v>
      </c>
      <c r="H882" s="459">
        <v>44604</v>
      </c>
      <c r="I882" s="59" t="s">
        <v>12676</v>
      </c>
      <c r="J882" s="59" t="s">
        <v>15170</v>
      </c>
      <c r="K882" s="59" t="s">
        <v>15170</v>
      </c>
    </row>
    <row r="883" spans="1:11" x14ac:dyDescent="0.25">
      <c r="A883" s="663">
        <v>883</v>
      </c>
      <c r="B883" s="59" t="s">
        <v>110</v>
      </c>
      <c r="C883" s="195" t="s">
        <v>15171</v>
      </c>
      <c r="D883" s="64">
        <v>1</v>
      </c>
      <c r="E883" s="65" t="s">
        <v>66</v>
      </c>
      <c r="F883" s="66">
        <v>2100000</v>
      </c>
      <c r="G883" s="84" t="s">
        <v>2678</v>
      </c>
      <c r="H883" s="459">
        <v>44604</v>
      </c>
      <c r="I883" s="59" t="s">
        <v>12451</v>
      </c>
      <c r="J883" s="59" t="s">
        <v>15170</v>
      </c>
      <c r="K883" s="59" t="s">
        <v>15170</v>
      </c>
    </row>
    <row r="884" spans="1:11" x14ac:dyDescent="0.25">
      <c r="A884" s="663">
        <v>884</v>
      </c>
      <c r="B884" s="59" t="s">
        <v>12767</v>
      </c>
      <c r="C884" s="59" t="s">
        <v>15172</v>
      </c>
      <c r="D884" s="64">
        <v>1</v>
      </c>
      <c r="E884" s="112" t="s">
        <v>31</v>
      </c>
      <c r="F884" s="71">
        <v>1400000</v>
      </c>
      <c r="G884" s="84" t="s">
        <v>152</v>
      </c>
      <c r="H884" s="459">
        <v>44604</v>
      </c>
      <c r="K884" s="59" t="s">
        <v>15173</v>
      </c>
    </row>
    <row r="885" spans="1:11" x14ac:dyDescent="0.25">
      <c r="A885" s="663">
        <v>885</v>
      </c>
      <c r="B885" s="59" t="s">
        <v>14112</v>
      </c>
      <c r="C885" s="259" t="s">
        <v>14113</v>
      </c>
      <c r="D885" s="64">
        <v>1</v>
      </c>
      <c r="E885" s="65" t="s">
        <v>31</v>
      </c>
      <c r="F885" s="66">
        <v>800000</v>
      </c>
      <c r="G885" s="84" t="s">
        <v>504</v>
      </c>
      <c r="H885" s="459">
        <v>44632</v>
      </c>
      <c r="K885" s="59" t="s">
        <v>15173</v>
      </c>
    </row>
    <row r="886" spans="1:11" x14ac:dyDescent="0.25">
      <c r="A886" s="663">
        <v>886</v>
      </c>
      <c r="B886" s="59" t="s">
        <v>14112</v>
      </c>
      <c r="C886" s="259" t="s">
        <v>14114</v>
      </c>
      <c r="D886" s="64">
        <v>1</v>
      </c>
      <c r="E886" s="75" t="s">
        <v>31</v>
      </c>
      <c r="F886" s="71">
        <v>800000</v>
      </c>
      <c r="G886" s="84" t="s">
        <v>504</v>
      </c>
      <c r="H886" s="459">
        <v>44632</v>
      </c>
      <c r="K886" s="59" t="s">
        <v>15174</v>
      </c>
    </row>
    <row r="887" spans="1:11" x14ac:dyDescent="0.25">
      <c r="A887" s="663">
        <v>887</v>
      </c>
      <c r="B887" s="59" t="s">
        <v>14112</v>
      </c>
      <c r="C887" s="259" t="s">
        <v>14115</v>
      </c>
      <c r="D887" s="64">
        <v>1</v>
      </c>
      <c r="E887" s="75" t="s">
        <v>31</v>
      </c>
      <c r="F887" s="71">
        <v>800000</v>
      </c>
      <c r="G887" s="84" t="s">
        <v>504</v>
      </c>
      <c r="H887" s="459">
        <v>44632</v>
      </c>
      <c r="K887" s="59" t="s">
        <v>15174</v>
      </c>
    </row>
    <row r="888" spans="1:11" x14ac:dyDescent="0.25">
      <c r="A888" s="663">
        <v>888</v>
      </c>
      <c r="B888" s="59" t="s">
        <v>10461</v>
      </c>
      <c r="C888" s="59" t="s">
        <v>14116</v>
      </c>
      <c r="D888" s="59">
        <v>1</v>
      </c>
      <c r="E888" s="75" t="s">
        <v>31</v>
      </c>
      <c r="F888" s="60">
        <v>1650000</v>
      </c>
      <c r="G888" s="84" t="s">
        <v>504</v>
      </c>
      <c r="H888" s="459">
        <v>44632</v>
      </c>
      <c r="K888" s="59" t="s">
        <v>15175</v>
      </c>
    </row>
    <row r="889" spans="1:11" x14ac:dyDescent="0.25">
      <c r="A889" s="663">
        <v>889</v>
      </c>
      <c r="B889" s="59" t="s">
        <v>10461</v>
      </c>
      <c r="C889" s="59" t="s">
        <v>14118</v>
      </c>
      <c r="D889" s="59">
        <v>1</v>
      </c>
      <c r="E889" s="75" t="s">
        <v>31</v>
      </c>
      <c r="F889" s="60">
        <v>1650000</v>
      </c>
      <c r="G889" s="84" t="s">
        <v>504</v>
      </c>
      <c r="H889" s="459">
        <v>44632</v>
      </c>
      <c r="K889" s="59" t="s">
        <v>15175</v>
      </c>
    </row>
    <row r="890" spans="1:11" x14ac:dyDescent="0.25">
      <c r="A890" s="663">
        <v>890</v>
      </c>
      <c r="B890" s="59" t="s">
        <v>10461</v>
      </c>
      <c r="C890" s="59" t="s">
        <v>14119</v>
      </c>
      <c r="D890" s="59">
        <v>1</v>
      </c>
      <c r="E890" s="75" t="s">
        <v>31</v>
      </c>
      <c r="F890" s="60">
        <v>1650000</v>
      </c>
      <c r="G890" s="84" t="s">
        <v>504</v>
      </c>
      <c r="H890" s="459">
        <v>44632</v>
      </c>
    </row>
    <row r="891" spans="1:11" x14ac:dyDescent="0.25">
      <c r="A891" s="663">
        <v>891</v>
      </c>
      <c r="B891" s="59" t="s">
        <v>10461</v>
      </c>
      <c r="C891" s="59" t="s">
        <v>14120</v>
      </c>
      <c r="D891" s="59">
        <v>1</v>
      </c>
      <c r="E891" s="75" t="s">
        <v>31</v>
      </c>
      <c r="F891" s="60">
        <v>1650000</v>
      </c>
      <c r="G891" s="84" t="s">
        <v>504</v>
      </c>
      <c r="H891" s="459">
        <v>44632</v>
      </c>
    </row>
    <row r="892" spans="1:11" x14ac:dyDescent="0.25">
      <c r="A892" s="663">
        <v>892</v>
      </c>
      <c r="B892" s="92" t="s">
        <v>14129</v>
      </c>
      <c r="C892" s="85" t="s">
        <v>14130</v>
      </c>
      <c r="D892" s="64">
        <v>1</v>
      </c>
      <c r="E892" s="65" t="s">
        <v>31</v>
      </c>
      <c r="F892" s="71">
        <v>1700000</v>
      </c>
      <c r="G892" s="84" t="s">
        <v>13680</v>
      </c>
      <c r="H892" s="459">
        <v>44632</v>
      </c>
    </row>
    <row r="893" spans="1:11" x14ac:dyDescent="0.25">
      <c r="A893" s="663">
        <v>893</v>
      </c>
      <c r="B893" s="59" t="s">
        <v>110</v>
      </c>
      <c r="C893" s="59" t="s">
        <v>14132</v>
      </c>
      <c r="D893" s="59">
        <v>1</v>
      </c>
      <c r="E893" s="59" t="s">
        <v>66</v>
      </c>
      <c r="F893" s="60">
        <v>2100000</v>
      </c>
      <c r="G893" s="84" t="s">
        <v>14133</v>
      </c>
      <c r="H893" s="459">
        <v>44632</v>
      </c>
    </row>
    <row r="894" spans="1:11" x14ac:dyDescent="0.25">
      <c r="A894" s="663">
        <v>894</v>
      </c>
      <c r="B894" s="59" t="s">
        <v>110</v>
      </c>
      <c r="C894" s="59" t="s">
        <v>14134</v>
      </c>
      <c r="D894" s="59">
        <v>1</v>
      </c>
      <c r="E894" s="59" t="s">
        <v>66</v>
      </c>
      <c r="F894" s="60">
        <v>2100000</v>
      </c>
      <c r="G894" s="84" t="s">
        <v>14133</v>
      </c>
      <c r="H894" s="459">
        <v>44632</v>
      </c>
    </row>
    <row r="895" spans="1:11" x14ac:dyDescent="0.25">
      <c r="A895" s="663">
        <v>895</v>
      </c>
      <c r="B895" s="59" t="s">
        <v>3374</v>
      </c>
      <c r="C895" s="59" t="s">
        <v>14135</v>
      </c>
      <c r="D895" s="59">
        <v>1</v>
      </c>
      <c r="E895" s="59" t="s">
        <v>31</v>
      </c>
      <c r="F895" s="60">
        <v>1650000</v>
      </c>
      <c r="G895" s="84" t="s">
        <v>630</v>
      </c>
      <c r="H895" s="459">
        <v>44632</v>
      </c>
    </row>
    <row r="896" spans="1:11" x14ac:dyDescent="0.25">
      <c r="A896" s="663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9">
        <v>44632</v>
      </c>
    </row>
    <row r="897" spans="1:11" x14ac:dyDescent="0.25">
      <c r="A897" s="663">
        <v>897</v>
      </c>
      <c r="B897" s="59" t="s">
        <v>14136</v>
      </c>
      <c r="C897" s="59" t="s">
        <v>14137</v>
      </c>
      <c r="D897" s="59">
        <v>1</v>
      </c>
      <c r="E897" s="75" t="s">
        <v>31</v>
      </c>
      <c r="F897" s="60">
        <v>1050000</v>
      </c>
      <c r="G897" s="84" t="s">
        <v>630</v>
      </c>
      <c r="H897" s="459">
        <v>44632</v>
      </c>
    </row>
    <row r="898" spans="1:11" x14ac:dyDescent="0.25">
      <c r="A898" s="663">
        <v>898</v>
      </c>
      <c r="B898" s="59" t="s">
        <v>14136</v>
      </c>
      <c r="C898" s="59" t="s">
        <v>14138</v>
      </c>
      <c r="D898" s="59">
        <v>1</v>
      </c>
      <c r="E898" s="75" t="s">
        <v>31</v>
      </c>
      <c r="F898" s="60">
        <v>787500</v>
      </c>
      <c r="G898" s="84" t="s">
        <v>630</v>
      </c>
      <c r="H898" s="459">
        <v>44632</v>
      </c>
    </row>
    <row r="899" spans="1:11" x14ac:dyDescent="0.25">
      <c r="A899" s="663">
        <v>899</v>
      </c>
      <c r="B899" s="59" t="s">
        <v>14136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9">
        <v>44632</v>
      </c>
    </row>
    <row r="900" spans="1:11" x14ac:dyDescent="0.25">
      <c r="A900" s="663">
        <v>900</v>
      </c>
      <c r="B900" s="59" t="s">
        <v>14136</v>
      </c>
      <c r="C900" s="59" t="s">
        <v>14139</v>
      </c>
      <c r="D900" s="59">
        <v>1</v>
      </c>
      <c r="E900" s="75" t="s">
        <v>31</v>
      </c>
      <c r="F900" s="60">
        <v>1050000</v>
      </c>
      <c r="G900" s="84" t="s">
        <v>630</v>
      </c>
      <c r="H900" s="459">
        <v>44632</v>
      </c>
    </row>
    <row r="901" spans="1:11" x14ac:dyDescent="0.25">
      <c r="A901" s="663">
        <v>901</v>
      </c>
      <c r="B901" s="59" t="s">
        <v>12767</v>
      </c>
      <c r="C901" s="59" t="s">
        <v>15176</v>
      </c>
      <c r="D901" s="64">
        <v>1</v>
      </c>
      <c r="E901" s="75" t="s">
        <v>31</v>
      </c>
      <c r="F901" s="71">
        <v>1400000</v>
      </c>
      <c r="G901" s="84" t="s">
        <v>1725</v>
      </c>
      <c r="H901" s="459">
        <v>44693</v>
      </c>
      <c r="I901" s="247" t="s">
        <v>15177</v>
      </c>
      <c r="J901" s="59" t="s">
        <v>15178</v>
      </c>
    </row>
    <row r="902" spans="1:11" x14ac:dyDescent="0.25">
      <c r="A902" s="663">
        <v>902</v>
      </c>
      <c r="B902" s="59" t="s">
        <v>110</v>
      </c>
      <c r="C902" s="85" t="s">
        <v>15179</v>
      </c>
      <c r="D902" s="80">
        <v>1</v>
      </c>
      <c r="E902" s="65" t="s">
        <v>66</v>
      </c>
      <c r="F902" s="71">
        <v>2100000</v>
      </c>
      <c r="G902" s="84" t="s">
        <v>759</v>
      </c>
      <c r="H902" s="459">
        <v>44724</v>
      </c>
      <c r="I902" s="59" t="s">
        <v>4798</v>
      </c>
      <c r="J902" s="59" t="s">
        <v>15173</v>
      </c>
      <c r="K902" s="59" t="s">
        <v>15173</v>
      </c>
    </row>
    <row r="903" spans="1:11" x14ac:dyDescent="0.25">
      <c r="A903" s="663">
        <v>903</v>
      </c>
      <c r="B903" s="59" t="s">
        <v>110</v>
      </c>
      <c r="C903" s="85" t="s">
        <v>15180</v>
      </c>
      <c r="D903" s="64">
        <v>1</v>
      </c>
      <c r="E903" s="65" t="s">
        <v>66</v>
      </c>
      <c r="F903" s="71">
        <v>2100000</v>
      </c>
      <c r="G903" s="84" t="s">
        <v>759</v>
      </c>
      <c r="H903" s="459">
        <v>44724</v>
      </c>
      <c r="I903" s="59" t="s">
        <v>4798</v>
      </c>
      <c r="J903" s="59" t="s">
        <v>15173</v>
      </c>
      <c r="K903" s="59" t="s">
        <v>15173</v>
      </c>
    </row>
    <row r="904" spans="1:11" x14ac:dyDescent="0.25">
      <c r="A904" s="663">
        <v>904</v>
      </c>
      <c r="B904" s="59" t="s">
        <v>10461</v>
      </c>
      <c r="C904" s="59" t="s">
        <v>14161</v>
      </c>
      <c r="D904" s="64">
        <v>1</v>
      </c>
      <c r="E904" s="65" t="s">
        <v>31</v>
      </c>
      <c r="F904" s="60">
        <v>1650000</v>
      </c>
      <c r="G904" s="68" t="s">
        <v>621</v>
      </c>
      <c r="H904" s="459">
        <v>44754</v>
      </c>
    </row>
    <row r="905" spans="1:11" x14ac:dyDescent="0.25">
      <c r="A905" s="663">
        <v>905</v>
      </c>
      <c r="B905" s="59" t="s">
        <v>10461</v>
      </c>
      <c r="C905" s="59" t="s">
        <v>14162</v>
      </c>
      <c r="D905" s="64">
        <v>1</v>
      </c>
      <c r="E905" s="65" t="s">
        <v>31</v>
      </c>
      <c r="F905" s="60">
        <v>1650000</v>
      </c>
      <c r="G905" s="68" t="s">
        <v>621</v>
      </c>
      <c r="H905" s="459">
        <v>44754</v>
      </c>
    </row>
    <row r="906" spans="1:11" x14ac:dyDescent="0.25">
      <c r="A906" s="663">
        <v>906</v>
      </c>
      <c r="B906" s="59" t="s">
        <v>10461</v>
      </c>
      <c r="C906" s="59" t="s">
        <v>14163</v>
      </c>
      <c r="D906" s="64">
        <v>1</v>
      </c>
      <c r="E906" s="65" t="s">
        <v>31</v>
      </c>
      <c r="F906" s="60">
        <v>1650000</v>
      </c>
      <c r="G906" s="68" t="s">
        <v>621</v>
      </c>
      <c r="H906" s="459">
        <v>44754</v>
      </c>
    </row>
    <row r="907" spans="1:11" x14ac:dyDescent="0.25">
      <c r="A907" s="663">
        <v>907</v>
      </c>
      <c r="B907" s="59" t="s">
        <v>10461</v>
      </c>
      <c r="C907" s="59" t="s">
        <v>14164</v>
      </c>
      <c r="D907" s="64">
        <v>1</v>
      </c>
      <c r="E907" s="70" t="s">
        <v>31</v>
      </c>
      <c r="F907" s="60">
        <v>1650000</v>
      </c>
      <c r="G907" s="68" t="s">
        <v>621</v>
      </c>
      <c r="H907" s="459">
        <v>44754</v>
      </c>
    </row>
    <row r="908" spans="1:11" x14ac:dyDescent="0.25">
      <c r="A908" s="663">
        <v>908</v>
      </c>
      <c r="B908" s="59" t="s">
        <v>9866</v>
      </c>
      <c r="C908" s="59" t="s">
        <v>14168</v>
      </c>
      <c r="D908" s="86">
        <v>1</v>
      </c>
      <c r="E908" s="75" t="s">
        <v>31</v>
      </c>
      <c r="F908" s="87">
        <v>725000</v>
      </c>
      <c r="G908" s="84" t="s">
        <v>887</v>
      </c>
      <c r="H908" s="459">
        <v>44754</v>
      </c>
    </row>
    <row r="909" spans="1:11" x14ac:dyDescent="0.25">
      <c r="A909" s="663">
        <v>909</v>
      </c>
      <c r="B909" s="59" t="s">
        <v>9866</v>
      </c>
      <c r="C909" s="85" t="s">
        <v>14170</v>
      </c>
      <c r="D909" s="86">
        <v>1</v>
      </c>
      <c r="E909" s="75" t="s">
        <v>31</v>
      </c>
      <c r="F909" s="87">
        <v>725000</v>
      </c>
      <c r="G909" s="84" t="s">
        <v>887</v>
      </c>
      <c r="H909" s="459">
        <v>44754</v>
      </c>
    </row>
    <row r="910" spans="1:11" x14ac:dyDescent="0.25">
      <c r="A910" s="663">
        <v>910</v>
      </c>
      <c r="B910" s="59" t="s">
        <v>9866</v>
      </c>
      <c r="C910" s="59" t="s">
        <v>14171</v>
      </c>
      <c r="D910" s="86">
        <v>1</v>
      </c>
      <c r="E910" s="75" t="s">
        <v>31</v>
      </c>
      <c r="F910" s="87">
        <v>500000</v>
      </c>
      <c r="G910" s="84" t="s">
        <v>887</v>
      </c>
      <c r="H910" s="459">
        <v>44754</v>
      </c>
    </row>
    <row r="911" spans="1:11" x14ac:dyDescent="0.25">
      <c r="A911" s="663">
        <v>911</v>
      </c>
      <c r="B911" s="59" t="s">
        <v>9866</v>
      </c>
      <c r="C911" s="180" t="s">
        <v>14172</v>
      </c>
      <c r="D911" s="64">
        <v>1</v>
      </c>
      <c r="E911" s="75" t="s">
        <v>31</v>
      </c>
      <c r="F911" s="71">
        <v>500000</v>
      </c>
      <c r="G911" s="84" t="s">
        <v>887</v>
      </c>
      <c r="H911" s="459">
        <v>44754</v>
      </c>
    </row>
    <row r="912" spans="1:11" x14ac:dyDescent="0.25">
      <c r="A912" s="663">
        <v>912</v>
      </c>
      <c r="B912" s="59" t="s">
        <v>9866</v>
      </c>
      <c r="C912" s="74" t="s">
        <v>14173</v>
      </c>
      <c r="D912" s="64">
        <v>1</v>
      </c>
      <c r="E912" s="65" t="s">
        <v>31</v>
      </c>
      <c r="F912" s="66">
        <v>725000</v>
      </c>
      <c r="G912" s="84" t="s">
        <v>887</v>
      </c>
      <c r="H912" s="459">
        <v>44754</v>
      </c>
    </row>
    <row r="913" spans="1:11" x14ac:dyDescent="0.25">
      <c r="A913" s="663">
        <v>913</v>
      </c>
      <c r="B913" s="59" t="s">
        <v>9866</v>
      </c>
      <c r="C913" s="59" t="s">
        <v>15181</v>
      </c>
      <c r="D913" s="86">
        <v>1</v>
      </c>
      <c r="E913" s="75" t="s">
        <v>31</v>
      </c>
      <c r="F913" s="87">
        <v>725000</v>
      </c>
      <c r="G913" s="84" t="s">
        <v>131</v>
      </c>
      <c r="H913" s="459">
        <v>44754</v>
      </c>
    </row>
    <row r="914" spans="1:11" x14ac:dyDescent="0.25">
      <c r="A914" s="663">
        <v>914</v>
      </c>
      <c r="B914" s="59" t="s">
        <v>9866</v>
      </c>
      <c r="C914" s="85" t="s">
        <v>15182</v>
      </c>
      <c r="D914" s="86">
        <v>1</v>
      </c>
      <c r="E914" s="75" t="s">
        <v>31</v>
      </c>
      <c r="F914" s="87">
        <v>725000</v>
      </c>
      <c r="G914" s="84" t="s">
        <v>131</v>
      </c>
      <c r="H914" s="459">
        <v>44754</v>
      </c>
    </row>
    <row r="915" spans="1:11" x14ac:dyDescent="0.25">
      <c r="A915" s="663">
        <v>915</v>
      </c>
      <c r="B915" s="59" t="s">
        <v>110</v>
      </c>
      <c r="C915" s="85" t="s">
        <v>15183</v>
      </c>
      <c r="D915" s="80">
        <v>1</v>
      </c>
      <c r="E915" s="65" t="s">
        <v>66</v>
      </c>
      <c r="F915" s="71">
        <v>2100000</v>
      </c>
      <c r="G915" s="84" t="s">
        <v>1941</v>
      </c>
      <c r="H915" s="459">
        <v>44816</v>
      </c>
      <c r="I915" s="59" t="s">
        <v>12675</v>
      </c>
      <c r="J915" s="59" t="s">
        <v>15174</v>
      </c>
      <c r="K915" s="59" t="s">
        <v>15174</v>
      </c>
    </row>
    <row r="916" spans="1:11" x14ac:dyDescent="0.25">
      <c r="A916" s="663">
        <v>916</v>
      </c>
      <c r="B916" s="59" t="s">
        <v>110</v>
      </c>
      <c r="C916" s="85" t="s">
        <v>15184</v>
      </c>
      <c r="D916" s="64">
        <v>1</v>
      </c>
      <c r="E916" s="65" t="s">
        <v>66</v>
      </c>
      <c r="F916" s="71">
        <v>2100000</v>
      </c>
      <c r="G916" s="84" t="s">
        <v>1941</v>
      </c>
      <c r="H916" s="459">
        <v>44816</v>
      </c>
      <c r="I916" s="59" t="s">
        <v>12450</v>
      </c>
      <c r="J916" s="59" t="s">
        <v>15174</v>
      </c>
      <c r="K916" s="59" t="s">
        <v>15174</v>
      </c>
    </row>
    <row r="917" spans="1:11" x14ac:dyDescent="0.25">
      <c r="A917" s="663">
        <v>917</v>
      </c>
      <c r="B917" s="59" t="s">
        <v>12767</v>
      </c>
      <c r="C917" s="59" t="s">
        <v>15185</v>
      </c>
      <c r="D917" s="86">
        <v>1</v>
      </c>
      <c r="E917" s="70" t="s">
        <v>31</v>
      </c>
      <c r="F917" s="71">
        <v>1400000</v>
      </c>
      <c r="G917" s="84" t="s">
        <v>2208</v>
      </c>
      <c r="H917" s="459">
        <v>44816</v>
      </c>
      <c r="I917" s="247" t="s">
        <v>15186</v>
      </c>
      <c r="J917" s="59" t="s">
        <v>15187</v>
      </c>
    </row>
    <row r="918" spans="1:11" x14ac:dyDescent="0.25">
      <c r="A918" s="663">
        <v>918</v>
      </c>
      <c r="B918" s="78" t="s">
        <v>96</v>
      </c>
      <c r="C918" s="59" t="s">
        <v>14196</v>
      </c>
      <c r="D918" s="64">
        <v>1</v>
      </c>
      <c r="E918" s="75" t="s">
        <v>31</v>
      </c>
      <c r="F918" s="71">
        <v>3400000</v>
      </c>
      <c r="G918" s="68" t="s">
        <v>621</v>
      </c>
      <c r="H918" s="459">
        <v>44816</v>
      </c>
    </row>
    <row r="919" spans="1:11" x14ac:dyDescent="0.25">
      <c r="A919" s="663">
        <v>919</v>
      </c>
      <c r="B919" s="62" t="s">
        <v>8922</v>
      </c>
      <c r="C919" s="85" t="s">
        <v>15188</v>
      </c>
      <c r="D919" s="86">
        <v>1</v>
      </c>
      <c r="E919" s="70" t="s">
        <v>31</v>
      </c>
      <c r="F919" s="87">
        <v>1650000</v>
      </c>
      <c r="G919" s="68" t="s">
        <v>621</v>
      </c>
      <c r="H919" s="459">
        <v>44816</v>
      </c>
    </row>
    <row r="920" spans="1:11" x14ac:dyDescent="0.25">
      <c r="A920" s="663">
        <v>920</v>
      </c>
      <c r="B920" s="62" t="s">
        <v>8922</v>
      </c>
      <c r="C920" s="85" t="s">
        <v>15189</v>
      </c>
      <c r="D920" s="64">
        <v>1</v>
      </c>
      <c r="E920" s="75" t="s">
        <v>31</v>
      </c>
      <c r="F920" s="87">
        <v>1650000</v>
      </c>
      <c r="G920" s="68" t="s">
        <v>621</v>
      </c>
      <c r="H920" s="459">
        <v>44816</v>
      </c>
    </row>
    <row r="921" spans="1:11" x14ac:dyDescent="0.25">
      <c r="A921" s="663">
        <v>921</v>
      </c>
      <c r="B921" s="62" t="s">
        <v>8922</v>
      </c>
      <c r="C921" s="85" t="s">
        <v>15190</v>
      </c>
      <c r="D921" s="86">
        <v>1</v>
      </c>
      <c r="E921" s="70" t="s">
        <v>31</v>
      </c>
      <c r="F921" s="87">
        <v>1650000</v>
      </c>
      <c r="G921" s="68" t="s">
        <v>621</v>
      </c>
      <c r="H921" s="459">
        <v>44816</v>
      </c>
    </row>
    <row r="922" spans="1:11" x14ac:dyDescent="0.25">
      <c r="A922" s="663">
        <v>922</v>
      </c>
      <c r="B922" s="62" t="s">
        <v>8922</v>
      </c>
      <c r="C922" s="85" t="s">
        <v>15191</v>
      </c>
      <c r="D922" s="64">
        <v>1</v>
      </c>
      <c r="E922" s="75" t="s">
        <v>31</v>
      </c>
      <c r="F922" s="87">
        <v>1650000</v>
      </c>
      <c r="G922" s="68" t="s">
        <v>621</v>
      </c>
      <c r="H922" s="459">
        <v>44816</v>
      </c>
    </row>
    <row r="923" spans="1:11" x14ac:dyDescent="0.25">
      <c r="A923" s="663">
        <v>923</v>
      </c>
      <c r="B923" s="62" t="s">
        <v>8922</v>
      </c>
      <c r="C923" s="85" t="s">
        <v>15192</v>
      </c>
      <c r="D923" s="86">
        <v>1</v>
      </c>
      <c r="E923" s="70" t="s">
        <v>28</v>
      </c>
      <c r="F923" s="87">
        <v>1650000</v>
      </c>
      <c r="G923" s="68" t="s">
        <v>621</v>
      </c>
      <c r="H923" s="459">
        <v>44816</v>
      </c>
    </row>
    <row r="924" spans="1:11" x14ac:dyDescent="0.25">
      <c r="A924" s="663">
        <v>924</v>
      </c>
      <c r="B924" s="62" t="s">
        <v>8922</v>
      </c>
      <c r="C924" s="85" t="s">
        <v>15193</v>
      </c>
      <c r="D924" s="64">
        <v>1</v>
      </c>
      <c r="E924" s="65" t="s">
        <v>31</v>
      </c>
      <c r="F924" s="87">
        <v>1650000</v>
      </c>
      <c r="G924" s="68" t="s">
        <v>621</v>
      </c>
      <c r="H924" s="459">
        <v>44816</v>
      </c>
    </row>
    <row r="925" spans="1:11" x14ac:dyDescent="0.25">
      <c r="A925" s="663">
        <v>925</v>
      </c>
      <c r="B925" s="92" t="s">
        <v>1021</v>
      </c>
      <c r="C925" s="74" t="s">
        <v>15194</v>
      </c>
      <c r="D925" s="64">
        <v>1</v>
      </c>
      <c r="E925" s="65" t="s">
        <v>31</v>
      </c>
      <c r="F925" s="66">
        <v>1050000</v>
      </c>
      <c r="G925" s="68" t="s">
        <v>621</v>
      </c>
      <c r="H925" s="459">
        <v>44816</v>
      </c>
    </row>
    <row r="926" spans="1:11" x14ac:dyDescent="0.25">
      <c r="A926" s="663">
        <v>926</v>
      </c>
      <c r="B926" s="92" t="s">
        <v>1021</v>
      </c>
      <c r="C926" s="74" t="s">
        <v>15195</v>
      </c>
      <c r="D926" s="64">
        <v>1</v>
      </c>
      <c r="E926" s="65" t="s">
        <v>31</v>
      </c>
      <c r="F926" s="66">
        <v>1050000</v>
      </c>
      <c r="G926" s="68" t="s">
        <v>621</v>
      </c>
      <c r="H926" s="459">
        <v>44816</v>
      </c>
    </row>
    <row r="927" spans="1:11" x14ac:dyDescent="0.25">
      <c r="A927" s="663">
        <v>927</v>
      </c>
      <c r="B927" s="59" t="s">
        <v>4797</v>
      </c>
      <c r="C927" s="59" t="s">
        <v>15196</v>
      </c>
      <c r="D927" s="64">
        <v>1</v>
      </c>
      <c r="E927" s="65" t="s">
        <v>66</v>
      </c>
      <c r="F927" s="66">
        <v>2100000</v>
      </c>
      <c r="G927" s="84" t="s">
        <v>3461</v>
      </c>
      <c r="H927" s="459">
        <v>44846</v>
      </c>
    </row>
    <row r="928" spans="1:11" x14ac:dyDescent="0.25">
      <c r="A928" s="663">
        <v>928</v>
      </c>
      <c r="B928" s="59" t="s">
        <v>4797</v>
      </c>
      <c r="C928" s="59" t="s">
        <v>15197</v>
      </c>
      <c r="D928" s="64">
        <v>1</v>
      </c>
      <c r="E928" s="93" t="s">
        <v>66</v>
      </c>
      <c r="F928" s="102">
        <v>2100000</v>
      </c>
      <c r="G928" s="84" t="s">
        <v>3461</v>
      </c>
      <c r="H928" s="459">
        <v>44846</v>
      </c>
    </row>
    <row r="929" spans="1:8" x14ac:dyDescent="0.25">
      <c r="A929" s="663">
        <v>929</v>
      </c>
      <c r="B929" s="59" t="s">
        <v>110</v>
      </c>
      <c r="C929" s="59" t="s">
        <v>14209</v>
      </c>
      <c r="D929" s="64">
        <v>1</v>
      </c>
      <c r="E929" s="65" t="s">
        <v>66</v>
      </c>
      <c r="F929" s="60">
        <v>2100000</v>
      </c>
      <c r="G929" s="84" t="s">
        <v>1200</v>
      </c>
      <c r="H929" s="459">
        <v>44816</v>
      </c>
    </row>
    <row r="930" spans="1:8" x14ac:dyDescent="0.25">
      <c r="A930" s="663">
        <v>930</v>
      </c>
      <c r="B930" s="59" t="s">
        <v>110</v>
      </c>
      <c r="C930" s="59" t="s">
        <v>14211</v>
      </c>
      <c r="D930" s="64">
        <v>1</v>
      </c>
      <c r="E930" s="65" t="s">
        <v>66</v>
      </c>
      <c r="F930" s="60">
        <v>2100000</v>
      </c>
      <c r="G930" s="84" t="s">
        <v>1200</v>
      </c>
      <c r="H930" s="459">
        <v>44816</v>
      </c>
    </row>
    <row r="931" spans="1:8" x14ac:dyDescent="0.25">
      <c r="A931" s="663">
        <v>931</v>
      </c>
      <c r="B931" s="59" t="s">
        <v>110</v>
      </c>
      <c r="C931" s="59" t="s">
        <v>14212</v>
      </c>
      <c r="D931" s="64">
        <v>1</v>
      </c>
      <c r="E931" s="65" t="s">
        <v>66</v>
      </c>
      <c r="F931" s="60">
        <v>2100000</v>
      </c>
      <c r="G931" s="84" t="s">
        <v>1200</v>
      </c>
      <c r="H931" s="459">
        <v>44816</v>
      </c>
    </row>
    <row r="932" spans="1:8" x14ac:dyDescent="0.25">
      <c r="A932" s="663">
        <v>932</v>
      </c>
      <c r="B932" s="59" t="s">
        <v>110</v>
      </c>
      <c r="C932" s="59" t="s">
        <v>14213</v>
      </c>
      <c r="D932" s="64">
        <v>1</v>
      </c>
      <c r="E932" s="65" t="s">
        <v>66</v>
      </c>
      <c r="F932" s="60">
        <v>2100000</v>
      </c>
      <c r="G932" s="84" t="s">
        <v>1200</v>
      </c>
      <c r="H932" s="459">
        <v>44816</v>
      </c>
    </row>
    <row r="933" spans="1:8" x14ac:dyDescent="0.25">
      <c r="A933" s="663">
        <v>933</v>
      </c>
      <c r="B933" s="92" t="s">
        <v>1021</v>
      </c>
      <c r="C933" s="76" t="s">
        <v>15198</v>
      </c>
      <c r="D933" s="64">
        <v>1</v>
      </c>
      <c r="E933" s="65" t="s">
        <v>31</v>
      </c>
      <c r="F933" s="60">
        <v>1050000</v>
      </c>
      <c r="G933" s="84" t="s">
        <v>1200</v>
      </c>
      <c r="H933" s="459">
        <v>44816</v>
      </c>
    </row>
    <row r="934" spans="1:8" x14ac:dyDescent="0.25">
      <c r="A934" s="663">
        <v>934</v>
      </c>
      <c r="B934" s="92" t="s">
        <v>1021</v>
      </c>
      <c r="C934" s="76" t="s">
        <v>15199</v>
      </c>
      <c r="D934" s="64">
        <v>1</v>
      </c>
      <c r="E934" s="65" t="s">
        <v>31</v>
      </c>
      <c r="F934" s="60">
        <v>1050000</v>
      </c>
      <c r="G934" s="84" t="s">
        <v>1200</v>
      </c>
      <c r="H934" s="459">
        <v>44816</v>
      </c>
    </row>
    <row r="935" spans="1:8" x14ac:dyDescent="0.25">
      <c r="A935" s="663">
        <v>935</v>
      </c>
      <c r="B935" s="92" t="s">
        <v>14216</v>
      </c>
      <c r="C935" s="76" t="s">
        <v>15200</v>
      </c>
      <c r="D935" s="64">
        <v>1</v>
      </c>
      <c r="E935" s="65" t="s">
        <v>31</v>
      </c>
      <c r="F935" s="60">
        <v>1050000</v>
      </c>
      <c r="G935" s="84" t="s">
        <v>1200</v>
      </c>
      <c r="H935" s="459">
        <v>44816</v>
      </c>
    </row>
    <row r="936" spans="1:8" x14ac:dyDescent="0.25">
      <c r="A936" s="663">
        <v>936</v>
      </c>
      <c r="B936" s="92" t="s">
        <v>14218</v>
      </c>
      <c r="C936" s="76" t="s">
        <v>15201</v>
      </c>
      <c r="D936" s="64">
        <v>1</v>
      </c>
      <c r="E936" s="65" t="s">
        <v>31</v>
      </c>
      <c r="F936" s="60">
        <v>1050000</v>
      </c>
      <c r="G936" s="84" t="s">
        <v>1200</v>
      </c>
      <c r="H936" s="459">
        <v>44816</v>
      </c>
    </row>
    <row r="937" spans="1:8" x14ac:dyDescent="0.25">
      <c r="A937" s="663">
        <v>937</v>
      </c>
      <c r="B937" s="92" t="s">
        <v>14220</v>
      </c>
      <c r="C937" s="76" t="s">
        <v>15202</v>
      </c>
      <c r="D937" s="64">
        <v>1</v>
      </c>
      <c r="E937" s="65" t="s">
        <v>31</v>
      </c>
      <c r="F937" s="60">
        <v>1050000</v>
      </c>
      <c r="G937" s="84" t="s">
        <v>1200</v>
      </c>
      <c r="H937" s="459">
        <v>44816</v>
      </c>
    </row>
    <row r="938" spans="1:8" x14ac:dyDescent="0.25">
      <c r="A938" s="663">
        <v>938</v>
      </c>
      <c r="B938" s="92" t="s">
        <v>14222</v>
      </c>
      <c r="C938" s="76" t="s">
        <v>15203</v>
      </c>
      <c r="D938" s="64">
        <v>1</v>
      </c>
      <c r="E938" s="65" t="s">
        <v>31</v>
      </c>
      <c r="F938" s="60">
        <v>1050000</v>
      </c>
      <c r="G938" s="84" t="s">
        <v>1200</v>
      </c>
      <c r="H938" s="459">
        <v>44816</v>
      </c>
    </row>
    <row r="939" spans="1:8" x14ac:dyDescent="0.25">
      <c r="A939" s="663">
        <v>939</v>
      </c>
      <c r="B939" s="92" t="s">
        <v>14224</v>
      </c>
      <c r="C939" s="76" t="s">
        <v>15204</v>
      </c>
      <c r="D939" s="64">
        <v>1</v>
      </c>
      <c r="E939" s="65" t="s">
        <v>31</v>
      </c>
      <c r="F939" s="60">
        <v>1050000</v>
      </c>
      <c r="G939" s="84" t="s">
        <v>1200</v>
      </c>
      <c r="H939" s="459">
        <v>44816</v>
      </c>
    </row>
    <row r="940" spans="1:8" x14ac:dyDescent="0.25">
      <c r="A940" s="663">
        <v>940</v>
      </c>
      <c r="B940" s="92" t="s">
        <v>14226</v>
      </c>
      <c r="C940" s="76" t="s">
        <v>15205</v>
      </c>
      <c r="D940" s="64">
        <v>1</v>
      </c>
      <c r="E940" s="65" t="s">
        <v>31</v>
      </c>
      <c r="F940" s="60">
        <v>1050000</v>
      </c>
      <c r="G940" s="84" t="s">
        <v>1200</v>
      </c>
      <c r="H940" s="459">
        <v>44816</v>
      </c>
    </row>
    <row r="941" spans="1:8" x14ac:dyDescent="0.25">
      <c r="A941" s="663">
        <v>941</v>
      </c>
      <c r="B941" s="92" t="s">
        <v>14228</v>
      </c>
      <c r="C941" s="76" t="s">
        <v>15206</v>
      </c>
      <c r="D941" s="64">
        <v>1</v>
      </c>
      <c r="E941" s="65" t="s">
        <v>31</v>
      </c>
      <c r="F941" s="60">
        <v>1050000</v>
      </c>
      <c r="G941" s="84" t="s">
        <v>1200</v>
      </c>
      <c r="H941" s="459">
        <v>44816</v>
      </c>
    </row>
    <row r="942" spans="1:8" x14ac:dyDescent="0.25">
      <c r="A942" s="663">
        <v>942</v>
      </c>
      <c r="B942" s="92" t="s">
        <v>14230</v>
      </c>
      <c r="C942" s="76" t="s">
        <v>15207</v>
      </c>
      <c r="D942" s="64">
        <v>1</v>
      </c>
      <c r="E942" s="65" t="s">
        <v>31</v>
      </c>
      <c r="F942" s="60">
        <v>1050000</v>
      </c>
      <c r="G942" s="84" t="s">
        <v>1200</v>
      </c>
      <c r="H942" s="459">
        <v>44816</v>
      </c>
    </row>
    <row r="943" spans="1:8" x14ac:dyDescent="0.25">
      <c r="A943" s="663">
        <v>943</v>
      </c>
      <c r="B943" s="92" t="s">
        <v>14204</v>
      </c>
      <c r="C943" s="59" t="s">
        <v>14243</v>
      </c>
      <c r="D943" s="59">
        <v>1</v>
      </c>
      <c r="E943" s="59" t="s">
        <v>31</v>
      </c>
      <c r="F943" s="60">
        <v>1050000</v>
      </c>
      <c r="G943" s="84" t="s">
        <v>630</v>
      </c>
      <c r="H943" s="459">
        <v>44846</v>
      </c>
    </row>
    <row r="944" spans="1:8" x14ac:dyDescent="0.25">
      <c r="A944" s="663">
        <v>944</v>
      </c>
      <c r="B944" s="92" t="s">
        <v>14216</v>
      </c>
      <c r="C944" s="59" t="s">
        <v>14245</v>
      </c>
      <c r="D944" s="59">
        <v>1</v>
      </c>
      <c r="E944" s="59" t="s">
        <v>31</v>
      </c>
      <c r="F944" s="60">
        <v>1050000</v>
      </c>
      <c r="G944" s="84" t="s">
        <v>630</v>
      </c>
      <c r="H944" s="459">
        <v>44846</v>
      </c>
    </row>
    <row r="945" spans="1:9" x14ac:dyDescent="0.25">
      <c r="A945" s="663">
        <v>945</v>
      </c>
      <c r="B945" s="92" t="s">
        <v>14216</v>
      </c>
      <c r="C945" s="59" t="s">
        <v>14246</v>
      </c>
      <c r="D945" s="59">
        <v>1</v>
      </c>
      <c r="E945" s="59" t="s">
        <v>31</v>
      </c>
      <c r="F945" s="60">
        <v>1050000</v>
      </c>
      <c r="G945" s="84" t="s">
        <v>630</v>
      </c>
      <c r="H945" s="459">
        <v>44846</v>
      </c>
    </row>
    <row r="946" spans="1:9" x14ac:dyDescent="0.25">
      <c r="A946" s="663">
        <v>946</v>
      </c>
      <c r="B946" s="92" t="s">
        <v>14216</v>
      </c>
      <c r="C946" s="59" t="s">
        <v>14247</v>
      </c>
      <c r="D946" s="59">
        <v>1</v>
      </c>
      <c r="E946" s="59" t="s">
        <v>31</v>
      </c>
      <c r="F946" s="60">
        <v>1050000</v>
      </c>
      <c r="G946" s="84" t="s">
        <v>630</v>
      </c>
      <c r="H946" s="459">
        <v>44846</v>
      </c>
    </row>
    <row r="947" spans="1:9" x14ac:dyDescent="0.25">
      <c r="A947" s="663">
        <v>947</v>
      </c>
      <c r="B947" s="59" t="s">
        <v>9866</v>
      </c>
      <c r="C947" s="59" t="s">
        <v>14248</v>
      </c>
      <c r="D947" s="59">
        <v>1</v>
      </c>
      <c r="E947" s="59" t="s">
        <v>31</v>
      </c>
      <c r="F947" s="60">
        <v>500000</v>
      </c>
      <c r="G947" s="84" t="s">
        <v>630</v>
      </c>
      <c r="H947" s="459">
        <v>44846</v>
      </c>
    </row>
    <row r="948" spans="1:9" x14ac:dyDescent="0.25">
      <c r="A948" s="663">
        <v>948</v>
      </c>
      <c r="B948" s="59" t="s">
        <v>9866</v>
      </c>
      <c r="C948" s="59" t="s">
        <v>14249</v>
      </c>
      <c r="D948" s="59">
        <v>1</v>
      </c>
      <c r="E948" s="59" t="s">
        <v>31</v>
      </c>
      <c r="F948" s="60">
        <v>500000</v>
      </c>
      <c r="G948" s="84" t="s">
        <v>630</v>
      </c>
      <c r="H948" s="459">
        <v>44846</v>
      </c>
    </row>
    <row r="949" spans="1:9" x14ac:dyDescent="0.25">
      <c r="A949" s="663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9">
        <v>44846</v>
      </c>
      <c r="I949" s="59" t="s">
        <v>15208</v>
      </c>
    </row>
    <row r="950" spans="1:9" x14ac:dyDescent="0.25">
      <c r="A950" s="663">
        <v>950</v>
      </c>
      <c r="B950" s="59" t="s">
        <v>9866</v>
      </c>
      <c r="C950" s="59" t="s">
        <v>14250</v>
      </c>
      <c r="D950" s="59">
        <v>1</v>
      </c>
      <c r="E950" s="59" t="s">
        <v>31</v>
      </c>
      <c r="F950" s="60">
        <v>500000</v>
      </c>
      <c r="G950" s="84" t="s">
        <v>630</v>
      </c>
      <c r="H950" s="459">
        <v>44846</v>
      </c>
    </row>
    <row r="951" spans="1:9" x14ac:dyDescent="0.25">
      <c r="A951" s="663">
        <v>951</v>
      </c>
      <c r="B951" s="59" t="s">
        <v>14251</v>
      </c>
      <c r="C951" s="59" t="s">
        <v>14252</v>
      </c>
      <c r="D951" s="59">
        <v>1</v>
      </c>
      <c r="E951" s="59" t="s">
        <v>31</v>
      </c>
      <c r="F951" s="60">
        <v>1000000</v>
      </c>
      <c r="G951" s="84" t="s">
        <v>630</v>
      </c>
      <c r="H951" s="459">
        <v>44846</v>
      </c>
    </row>
    <row r="952" spans="1:9" x14ac:dyDescent="0.25">
      <c r="A952" s="663">
        <v>952</v>
      </c>
      <c r="B952" s="59" t="s">
        <v>14254</v>
      </c>
      <c r="C952" s="59" t="s">
        <v>14252</v>
      </c>
      <c r="D952" s="59">
        <v>1</v>
      </c>
      <c r="E952" s="59" t="s">
        <v>31</v>
      </c>
      <c r="F952" s="60">
        <v>1000000</v>
      </c>
      <c r="G952" s="84" t="s">
        <v>630</v>
      </c>
      <c r="H952" s="459">
        <v>44846</v>
      </c>
    </row>
    <row r="953" spans="1:9" x14ac:dyDescent="0.25">
      <c r="A953" s="663">
        <v>953</v>
      </c>
      <c r="B953" s="59" t="s">
        <v>110</v>
      </c>
      <c r="C953" s="85" t="s">
        <v>15209</v>
      </c>
      <c r="D953" s="64">
        <v>1</v>
      </c>
      <c r="E953" s="75" t="s">
        <v>31</v>
      </c>
      <c r="F953" s="67">
        <v>2100000</v>
      </c>
      <c r="G953" s="84" t="s">
        <v>3171</v>
      </c>
      <c r="H953" s="459">
        <v>44907</v>
      </c>
    </row>
    <row r="954" spans="1:9" x14ac:dyDescent="0.25">
      <c r="A954" s="663">
        <v>954</v>
      </c>
      <c r="B954" s="59" t="s">
        <v>110</v>
      </c>
      <c r="C954" s="85" t="s">
        <v>15210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12676</v>
      </c>
    </row>
    <row r="955" spans="1:9" x14ac:dyDescent="0.25">
      <c r="A955" s="663">
        <v>955</v>
      </c>
      <c r="B955" s="59" t="s">
        <v>110</v>
      </c>
      <c r="C955" s="59" t="s">
        <v>15211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12675</v>
      </c>
    </row>
    <row r="956" spans="1:9" x14ac:dyDescent="0.25">
      <c r="A956" s="663">
        <v>956</v>
      </c>
      <c r="B956" s="78" t="s">
        <v>96</v>
      </c>
      <c r="C956" s="59" t="s">
        <v>14272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63">
        <v>957</v>
      </c>
      <c r="B957" s="78" t="s">
        <v>96</v>
      </c>
      <c r="C957" s="59" t="s">
        <v>14274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63">
        <v>958</v>
      </c>
      <c r="B958" s="78" t="s">
        <v>96</v>
      </c>
      <c r="C958" s="59" t="s">
        <v>14275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63">
        <v>959</v>
      </c>
      <c r="B959" s="78" t="s">
        <v>96</v>
      </c>
      <c r="C959" s="59" t="s">
        <v>14276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63">
        <v>960</v>
      </c>
      <c r="B960" s="59" t="s">
        <v>110</v>
      </c>
      <c r="C960" s="59" t="s">
        <v>15212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15213</v>
      </c>
    </row>
    <row r="961" spans="1:8" x14ac:dyDescent="0.25">
      <c r="A961" s="663">
        <v>961</v>
      </c>
      <c r="B961" s="59" t="s">
        <v>110</v>
      </c>
      <c r="C961" s="59" t="s">
        <v>15214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63">
        <v>962</v>
      </c>
      <c r="B962" s="59" t="s">
        <v>110</v>
      </c>
      <c r="C962" s="59" t="s">
        <v>15215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63">
        <v>963</v>
      </c>
      <c r="B963" s="59" t="s">
        <v>110</v>
      </c>
      <c r="C963" s="59" t="s">
        <v>15216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63">
        <v>964</v>
      </c>
      <c r="B964" s="59" t="s">
        <v>8049</v>
      </c>
      <c r="C964" s="59" t="s">
        <v>15217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63">
        <v>965</v>
      </c>
      <c r="B965" s="59" t="s">
        <v>8049</v>
      </c>
      <c r="C965" s="59" t="s">
        <v>15217</v>
      </c>
      <c r="D965" s="533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63">
        <v>966</v>
      </c>
      <c r="B966" s="59" t="s">
        <v>12767</v>
      </c>
      <c r="C966" s="247" t="s">
        <v>15218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63">
        <v>967</v>
      </c>
      <c r="B967" s="59" t="s">
        <v>12767</v>
      </c>
      <c r="C967" s="259" t="s">
        <v>15219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63">
        <v>968</v>
      </c>
      <c r="B968" s="59" t="s">
        <v>440</v>
      </c>
      <c r="C968" s="59" t="s">
        <v>14298</v>
      </c>
      <c r="D968" s="80">
        <v>1</v>
      </c>
      <c r="E968" s="65" t="s">
        <v>31</v>
      </c>
      <c r="F968" s="71">
        <v>3700000</v>
      </c>
      <c r="G968" s="68" t="s">
        <v>14299</v>
      </c>
      <c r="H968" s="84" t="s">
        <v>7974</v>
      </c>
    </row>
    <row r="969" spans="1:8" x14ac:dyDescent="0.25">
      <c r="A969" s="663">
        <v>969</v>
      </c>
      <c r="B969" s="59" t="s">
        <v>440</v>
      </c>
      <c r="C969" s="59" t="s">
        <v>14301</v>
      </c>
      <c r="D969" s="59">
        <v>1</v>
      </c>
      <c r="E969" s="75" t="s">
        <v>31</v>
      </c>
      <c r="F969" s="60">
        <v>3700000</v>
      </c>
      <c r="G969" s="68" t="s">
        <v>14299</v>
      </c>
      <c r="H969" s="84" t="s">
        <v>7974</v>
      </c>
    </row>
    <row r="970" spans="1:8" x14ac:dyDescent="0.25">
      <c r="A970" s="663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63">
        <v>971</v>
      </c>
      <c r="B971" s="62" t="s">
        <v>8922</v>
      </c>
      <c r="C971" s="59" t="s">
        <v>15220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63">
        <v>972</v>
      </c>
      <c r="B972" s="62" t="s">
        <v>8922</v>
      </c>
      <c r="C972" s="59" t="s">
        <v>14317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63">
        <v>973</v>
      </c>
      <c r="B973" s="62" t="s">
        <v>8922</v>
      </c>
      <c r="C973" s="59" t="s">
        <v>14319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63">
        <v>974</v>
      </c>
      <c r="B974" s="62" t="s">
        <v>8922</v>
      </c>
      <c r="C974" s="59" t="s">
        <v>14320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63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63">
        <v>976</v>
      </c>
      <c r="B976" s="62" t="s">
        <v>8922</v>
      </c>
      <c r="C976" s="59" t="s">
        <v>14333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63">
        <v>977</v>
      </c>
      <c r="B977" s="78" t="s">
        <v>8922</v>
      </c>
      <c r="C977" s="59" t="s">
        <v>14335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63">
        <v>978</v>
      </c>
      <c r="B978" s="59" t="s">
        <v>8049</v>
      </c>
      <c r="C978" s="79" t="s">
        <v>15221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15222</v>
      </c>
    </row>
    <row r="979" spans="1:11" x14ac:dyDescent="0.25">
      <c r="A979" s="663">
        <v>979</v>
      </c>
      <c r="B979" s="59" t="s">
        <v>8049</v>
      </c>
      <c r="C979" s="79" t="s">
        <v>15223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15222</v>
      </c>
    </row>
    <row r="980" spans="1:11" x14ac:dyDescent="0.25">
      <c r="A980" s="663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63">
        <v>981</v>
      </c>
      <c r="B981" s="62" t="s">
        <v>8922</v>
      </c>
      <c r="C981" s="85" t="s">
        <v>14351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63">
        <v>982</v>
      </c>
      <c r="B982" s="385" t="s">
        <v>8922</v>
      </c>
      <c r="C982" s="485" t="s">
        <v>9754</v>
      </c>
      <c r="D982" s="392">
        <v>1</v>
      </c>
      <c r="E982" s="505" t="s">
        <v>31</v>
      </c>
      <c r="F982" s="389">
        <v>1650000</v>
      </c>
      <c r="G982" s="391" t="s">
        <v>8008</v>
      </c>
      <c r="H982" s="465" t="s">
        <v>8072</v>
      </c>
    </row>
    <row r="983" spans="1:11" x14ac:dyDescent="0.25">
      <c r="A983" s="663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63">
        <v>984</v>
      </c>
      <c r="B984" s="78" t="s">
        <v>96</v>
      </c>
      <c r="C984" s="74" t="s">
        <v>14352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63">
        <v>985</v>
      </c>
      <c r="B985" s="78" t="s">
        <v>96</v>
      </c>
      <c r="C985" s="74" t="s">
        <v>14353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63">
        <v>986</v>
      </c>
      <c r="B986" s="59" t="s">
        <v>110</v>
      </c>
      <c r="C986" s="59" t="s">
        <v>15224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12924</v>
      </c>
      <c r="J986" s="59" t="s">
        <v>15175</v>
      </c>
      <c r="K986" s="59" t="s">
        <v>15175</v>
      </c>
    </row>
    <row r="987" spans="1:11" x14ac:dyDescent="0.25">
      <c r="A987" s="663">
        <v>987</v>
      </c>
      <c r="B987" s="59" t="s">
        <v>110</v>
      </c>
      <c r="C987" s="59" t="s">
        <v>15225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12924</v>
      </c>
      <c r="J987" s="59" t="s">
        <v>15175</v>
      </c>
      <c r="K987" s="59" t="s">
        <v>15175</v>
      </c>
    </row>
    <row r="988" spans="1:11" x14ac:dyDescent="0.25">
      <c r="A988" s="663">
        <v>988</v>
      </c>
      <c r="B988" s="62" t="s">
        <v>8922</v>
      </c>
      <c r="C988" s="74" t="s">
        <v>14372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63">
        <v>989</v>
      </c>
      <c r="B989" s="62" t="s">
        <v>8922</v>
      </c>
      <c r="C989" s="74" t="s">
        <v>14374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63">
        <v>990</v>
      </c>
      <c r="B990" s="59" t="s">
        <v>14381</v>
      </c>
      <c r="C990" s="59" t="s">
        <v>14382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63">
        <v>991</v>
      </c>
      <c r="B991" s="59" t="s">
        <v>14381</v>
      </c>
      <c r="C991" s="59" t="s">
        <v>14383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63">
        <v>992</v>
      </c>
      <c r="B992" s="59" t="s">
        <v>14381</v>
      </c>
      <c r="C992" s="59" t="s">
        <v>14384</v>
      </c>
      <c r="D992" s="533">
        <v>1</v>
      </c>
      <c r="E992" s="534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63">
        <v>993</v>
      </c>
      <c r="B993" s="59" t="s">
        <v>14381</v>
      </c>
      <c r="C993" s="59" t="s">
        <v>14385</v>
      </c>
      <c r="D993" s="64">
        <v>1</v>
      </c>
      <c r="E993" s="534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63">
        <v>994</v>
      </c>
      <c r="B994" s="59" t="s">
        <v>110</v>
      </c>
      <c r="C994" s="59" t="s">
        <v>15226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63">
        <v>995</v>
      </c>
      <c r="B995" s="59" t="s">
        <v>110</v>
      </c>
      <c r="C995" s="59" t="s">
        <v>15227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63">
        <v>996</v>
      </c>
      <c r="B996" s="59" t="s">
        <v>110</v>
      </c>
      <c r="C996" s="59" t="s">
        <v>15228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63">
        <v>997</v>
      </c>
      <c r="B997" s="59" t="s">
        <v>110</v>
      </c>
      <c r="C997" s="59" t="s">
        <v>15229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63">
        <v>998</v>
      </c>
      <c r="B998" s="59" t="s">
        <v>440</v>
      </c>
      <c r="C998" s="79" t="s">
        <v>14378</v>
      </c>
      <c r="D998" s="64">
        <v>1</v>
      </c>
      <c r="E998" s="65" t="s">
        <v>31</v>
      </c>
      <c r="F998" s="66">
        <v>3700000</v>
      </c>
      <c r="G998" s="84" t="s">
        <v>11617</v>
      </c>
      <c r="H998" s="84" t="s">
        <v>334</v>
      </c>
    </row>
    <row r="999" spans="1:8" x14ac:dyDescent="0.25">
      <c r="A999" s="663">
        <v>999</v>
      </c>
      <c r="B999" s="59" t="s">
        <v>14379</v>
      </c>
      <c r="C999" s="59" t="s">
        <v>14380</v>
      </c>
      <c r="D999" s="64">
        <v>1</v>
      </c>
      <c r="E999" s="75" t="s">
        <v>31</v>
      </c>
      <c r="F999" s="71">
        <v>3000000</v>
      </c>
      <c r="G999" s="84" t="s">
        <v>11617</v>
      </c>
      <c r="H999" s="84" t="s">
        <v>334</v>
      </c>
    </row>
    <row r="1000" spans="1:8" x14ac:dyDescent="0.25">
      <c r="A1000" s="663">
        <v>1000</v>
      </c>
      <c r="B1000" s="59" t="s">
        <v>14381</v>
      </c>
      <c r="C1000" s="74" t="s">
        <v>14391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63">
        <v>1001</v>
      </c>
      <c r="B1001" s="59" t="s">
        <v>14381</v>
      </c>
      <c r="C1001" s="74" t="s">
        <v>14393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63">
        <v>1002</v>
      </c>
      <c r="B1002" s="59" t="s">
        <v>14381</v>
      </c>
      <c r="C1002" s="74" t="s">
        <v>14394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63">
        <v>1003</v>
      </c>
      <c r="B1003" s="59" t="s">
        <v>14381</v>
      </c>
      <c r="C1003" s="74" t="s">
        <v>14396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63">
        <v>1004</v>
      </c>
      <c r="B1004" s="59" t="s">
        <v>14381</v>
      </c>
      <c r="C1004" s="74" t="s">
        <v>14397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63">
        <v>1005</v>
      </c>
      <c r="B1005" s="59" t="s">
        <v>14381</v>
      </c>
      <c r="C1005" s="74" t="s">
        <v>14398</v>
      </c>
      <c r="D1005" s="533">
        <v>1</v>
      </c>
      <c r="E1005" s="534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63">
        <v>1006</v>
      </c>
      <c r="B1006" s="59" t="s">
        <v>14381</v>
      </c>
      <c r="C1006" s="74" t="s">
        <v>14399</v>
      </c>
      <c r="D1006" s="64">
        <v>1</v>
      </c>
      <c r="E1006" s="534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63">
        <v>1007</v>
      </c>
      <c r="B1007" s="59" t="s">
        <v>14381</v>
      </c>
      <c r="C1007" s="74" t="s">
        <v>14400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63">
        <v>1008</v>
      </c>
      <c r="B1008" s="59" t="s">
        <v>9866</v>
      </c>
      <c r="C1008" s="74" t="s">
        <v>14420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63">
        <v>1009</v>
      </c>
      <c r="B1009" s="59" t="s">
        <v>9866</v>
      </c>
      <c r="C1009" s="74" t="s">
        <v>14173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63">
        <v>1010</v>
      </c>
      <c r="B1010" s="59" t="s">
        <v>110</v>
      </c>
      <c r="C1010" s="189" t="s">
        <v>15230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63">
        <v>1011</v>
      </c>
      <c r="B1011" s="59" t="s">
        <v>110</v>
      </c>
      <c r="C1011" s="189" t="s">
        <v>15231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63">
        <v>1012</v>
      </c>
      <c r="B1012" s="62" t="s">
        <v>8922</v>
      </c>
      <c r="C1012" s="85" t="s">
        <v>14439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63">
        <v>1013</v>
      </c>
      <c r="B1013" s="62" t="s">
        <v>8922</v>
      </c>
      <c r="C1013" s="85" t="s">
        <v>14441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63">
        <v>1014</v>
      </c>
      <c r="B1014" s="62" t="s">
        <v>8922</v>
      </c>
      <c r="C1014" s="85" t="s">
        <v>14442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63">
        <v>1015</v>
      </c>
      <c r="B1015" s="62" t="s">
        <v>8922</v>
      </c>
      <c r="C1015" s="85" t="s">
        <v>14443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63">
        <v>1016</v>
      </c>
      <c r="B1016" s="62" t="s">
        <v>8922</v>
      </c>
      <c r="C1016" s="85" t="s">
        <v>14444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63">
        <v>1017</v>
      </c>
      <c r="B1017" s="62" t="s">
        <v>8922</v>
      </c>
      <c r="C1017" s="85" t="s">
        <v>14445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63">
        <v>1018</v>
      </c>
      <c r="B1018" s="62" t="s">
        <v>8922</v>
      </c>
      <c r="C1018" s="85" t="s">
        <v>14446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63">
        <v>1019</v>
      </c>
      <c r="B1019" s="62" t="s">
        <v>8922</v>
      </c>
      <c r="C1019" s="85" t="s">
        <v>14448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63">
        <v>1020</v>
      </c>
      <c r="B1020" s="59" t="s">
        <v>437</v>
      </c>
      <c r="C1020" s="59" t="s">
        <v>14449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63">
        <v>1021</v>
      </c>
      <c r="B1021" s="59" t="s">
        <v>110</v>
      </c>
      <c r="C1021" s="59" t="s">
        <v>14450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15232</v>
      </c>
    </row>
    <row r="1022" spans="1:11" x14ac:dyDescent="0.25">
      <c r="A1022" s="663">
        <v>1022</v>
      </c>
      <c r="B1022" s="59" t="s">
        <v>110</v>
      </c>
      <c r="C1022" s="59" t="s">
        <v>14452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11735</v>
      </c>
      <c r="K1022" s="76" t="s">
        <v>15232</v>
      </c>
    </row>
    <row r="1023" spans="1:11" x14ac:dyDescent="0.25">
      <c r="A1023" s="663">
        <v>1023</v>
      </c>
      <c r="B1023" s="59" t="s">
        <v>437</v>
      </c>
      <c r="C1023" s="59" t="s">
        <v>15233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15234</v>
      </c>
      <c r="K1023" s="76" t="s">
        <v>15235</v>
      </c>
    </row>
    <row r="1024" spans="1:11" x14ac:dyDescent="0.25">
      <c r="A1024" s="663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63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63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63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63">
        <v>1028</v>
      </c>
      <c r="B1028" s="73" t="s">
        <v>1021</v>
      </c>
      <c r="C1028" s="59" t="s">
        <v>14464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63">
        <v>1029</v>
      </c>
      <c r="B1029" s="59" t="s">
        <v>527</v>
      </c>
      <c r="C1029" s="74" t="s">
        <v>15236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9">
        <v>44986</v>
      </c>
      <c r="I1029" s="247" t="s">
        <v>15237</v>
      </c>
      <c r="K1029" s="76" t="s">
        <v>15238</v>
      </c>
    </row>
    <row r="1030" spans="1:11" x14ac:dyDescent="0.25">
      <c r="A1030" s="663">
        <v>1030</v>
      </c>
      <c r="B1030" s="59" t="s">
        <v>527</v>
      </c>
      <c r="C1030" s="59" t="s">
        <v>15239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9">
        <v>44986</v>
      </c>
      <c r="I1030" s="247" t="s">
        <v>15240</v>
      </c>
      <c r="K1030" s="76" t="s">
        <v>15238</v>
      </c>
    </row>
    <row r="1031" spans="1:11" x14ac:dyDescent="0.25">
      <c r="A1031" s="663">
        <v>1031</v>
      </c>
      <c r="B1031" s="59" t="s">
        <v>437</v>
      </c>
      <c r="C1031" s="59" t="s">
        <v>15241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9">
        <v>44986</v>
      </c>
      <c r="I1031" s="247" t="s">
        <v>15242</v>
      </c>
      <c r="K1031" s="76" t="s">
        <v>15243</v>
      </c>
    </row>
    <row r="1032" spans="1:11" x14ac:dyDescent="0.25">
      <c r="A1032" s="663">
        <v>1032</v>
      </c>
      <c r="B1032" s="78" t="s">
        <v>40</v>
      </c>
      <c r="C1032" s="59" t="s">
        <v>15244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9">
        <v>44986</v>
      </c>
    </row>
    <row r="1033" spans="1:11" x14ac:dyDescent="0.25">
      <c r="A1033" s="663">
        <v>1033</v>
      </c>
      <c r="B1033" s="78" t="s">
        <v>40</v>
      </c>
      <c r="C1033" s="59" t="s">
        <v>15245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9">
        <v>44986</v>
      </c>
    </row>
    <row r="1034" spans="1:11" x14ac:dyDescent="0.25">
      <c r="A1034" s="663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9">
        <v>44986</v>
      </c>
    </row>
    <row r="1035" spans="1:11" x14ac:dyDescent="0.25">
      <c r="A1035" s="663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9">
        <v>44986</v>
      </c>
    </row>
    <row r="1036" spans="1:11" x14ac:dyDescent="0.25">
      <c r="A1036" s="663">
        <v>1036</v>
      </c>
      <c r="B1036" s="59" t="s">
        <v>8234</v>
      </c>
      <c r="C1036" s="59" t="s">
        <v>15246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9">
        <v>44986</v>
      </c>
    </row>
    <row r="1037" spans="1:11" x14ac:dyDescent="0.25">
      <c r="A1037" s="663">
        <v>1037</v>
      </c>
      <c r="B1037" s="59" t="s">
        <v>8234</v>
      </c>
      <c r="C1037" s="59" t="s">
        <v>15247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9">
        <v>44986</v>
      </c>
    </row>
    <row r="1038" spans="1:11" x14ac:dyDescent="0.25">
      <c r="A1038" s="663">
        <v>1038</v>
      </c>
      <c r="B1038" s="59" t="s">
        <v>8234</v>
      </c>
      <c r="C1038" s="59" t="s">
        <v>15248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9">
        <v>44986</v>
      </c>
    </row>
    <row r="1039" spans="1:11" x14ac:dyDescent="0.25">
      <c r="A1039" s="663">
        <v>1039</v>
      </c>
      <c r="B1039" s="59" t="s">
        <v>8234</v>
      </c>
      <c r="C1039" s="59" t="s">
        <v>15249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9">
        <v>44986</v>
      </c>
    </row>
    <row r="1040" spans="1:11" x14ac:dyDescent="0.25">
      <c r="A1040" s="663">
        <v>1040</v>
      </c>
      <c r="B1040" s="59" t="s">
        <v>8234</v>
      </c>
      <c r="C1040" s="59" t="s">
        <v>15250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9">
        <v>44986</v>
      </c>
    </row>
    <row r="1041" spans="1:11" x14ac:dyDescent="0.25">
      <c r="A1041" s="663">
        <v>1041</v>
      </c>
      <c r="B1041" s="59" t="s">
        <v>8234</v>
      </c>
      <c r="C1041" s="59" t="s">
        <v>15251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9">
        <v>44986</v>
      </c>
    </row>
    <row r="1042" spans="1:11" x14ac:dyDescent="0.25">
      <c r="A1042" s="663">
        <v>1042</v>
      </c>
      <c r="B1042" s="59" t="s">
        <v>8234</v>
      </c>
      <c r="C1042" s="59" t="s">
        <v>15252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9">
        <v>44986</v>
      </c>
    </row>
    <row r="1043" spans="1:11" x14ac:dyDescent="0.25">
      <c r="A1043" s="663">
        <v>1043</v>
      </c>
      <c r="B1043" s="59" t="s">
        <v>8234</v>
      </c>
      <c r="C1043" s="59" t="s">
        <v>15253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9">
        <v>44986</v>
      </c>
    </row>
    <row r="1044" spans="1:11" x14ac:dyDescent="0.25">
      <c r="A1044" s="663">
        <v>1044</v>
      </c>
      <c r="B1044" s="59" t="s">
        <v>8234</v>
      </c>
      <c r="C1044" s="59" t="s">
        <v>15254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9">
        <v>44986</v>
      </c>
    </row>
    <row r="1045" spans="1:11" x14ac:dyDescent="0.25">
      <c r="A1045" s="663">
        <v>1045</v>
      </c>
      <c r="B1045" s="59" t="s">
        <v>8234</v>
      </c>
      <c r="C1045" s="60" t="s">
        <v>15255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9">
        <v>44986</v>
      </c>
    </row>
    <row r="1046" spans="1:11" x14ac:dyDescent="0.25">
      <c r="A1046" s="663">
        <v>1046</v>
      </c>
      <c r="B1046" s="59" t="s">
        <v>8234</v>
      </c>
      <c r="C1046" s="60" t="s">
        <v>15256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9">
        <v>44986</v>
      </c>
    </row>
    <row r="1047" spans="1:11" x14ac:dyDescent="0.25">
      <c r="A1047" s="663">
        <v>1047</v>
      </c>
      <c r="B1047" s="59" t="s">
        <v>8234</v>
      </c>
      <c r="C1047" s="60" t="s">
        <v>15257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9">
        <v>44986</v>
      </c>
    </row>
    <row r="1048" spans="1:11" x14ac:dyDescent="0.25">
      <c r="A1048" s="663">
        <v>1048</v>
      </c>
      <c r="B1048" s="73" t="s">
        <v>15258</v>
      </c>
      <c r="C1048" s="59" t="s">
        <v>15259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9">
        <v>44986</v>
      </c>
      <c r="I1048" s="247" t="s">
        <v>15260</v>
      </c>
    </row>
    <row r="1049" spans="1:11" x14ac:dyDescent="0.25">
      <c r="A1049" s="663">
        <v>1049</v>
      </c>
      <c r="B1049" s="73" t="s">
        <v>15258</v>
      </c>
      <c r="C1049" s="59" t="s">
        <v>15261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9">
        <v>44986</v>
      </c>
      <c r="I1049" s="247" t="s">
        <v>15112</v>
      </c>
    </row>
    <row r="1050" spans="1:11" x14ac:dyDescent="0.25">
      <c r="A1050" s="663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9">
        <v>44986</v>
      </c>
      <c r="I1050" s="247" t="s">
        <v>15262</v>
      </c>
    </row>
    <row r="1051" spans="1:11" x14ac:dyDescent="0.25">
      <c r="A1051" s="663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9">
        <v>44986</v>
      </c>
      <c r="I1051" s="247" t="s">
        <v>15263</v>
      </c>
    </row>
    <row r="1052" spans="1:11" x14ac:dyDescent="0.25">
      <c r="A1052" s="663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9">
        <v>45047</v>
      </c>
    </row>
    <row r="1053" spans="1:11" x14ac:dyDescent="0.25">
      <c r="A1053" s="663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9">
        <v>45047</v>
      </c>
    </row>
    <row r="1054" spans="1:11" x14ac:dyDescent="0.25">
      <c r="A1054" s="663">
        <v>1054</v>
      </c>
      <c r="B1054" s="59" t="s">
        <v>600</v>
      </c>
      <c r="C1054" s="74" t="s">
        <v>15264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9">
        <v>45047</v>
      </c>
      <c r="I1054" s="247" t="s">
        <v>15265</v>
      </c>
      <c r="K1054" s="76" t="s">
        <v>15266</v>
      </c>
    </row>
    <row r="1055" spans="1:11" x14ac:dyDescent="0.25">
      <c r="A1055" s="663">
        <v>1055</v>
      </c>
      <c r="B1055" s="59" t="s">
        <v>600</v>
      </c>
      <c r="C1055" s="63" t="s">
        <v>15267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9">
        <v>45047</v>
      </c>
      <c r="I1055" s="247" t="s">
        <v>15268</v>
      </c>
      <c r="K1055" s="76" t="s">
        <v>15266</v>
      </c>
    </row>
    <row r="1056" spans="1:11" x14ac:dyDescent="0.25">
      <c r="A1056" s="663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9">
        <v>45078</v>
      </c>
    </row>
    <row r="1057" spans="1:11" x14ac:dyDescent="0.25">
      <c r="A1057" s="663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9">
        <v>45078</v>
      </c>
    </row>
    <row r="1058" spans="1:11" x14ac:dyDescent="0.25">
      <c r="A1058" s="663">
        <v>1058</v>
      </c>
      <c r="B1058" s="59" t="s">
        <v>110</v>
      </c>
      <c r="C1058" s="59" t="s">
        <v>15269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9">
        <v>45078</v>
      </c>
      <c r="I1058" s="59" t="s">
        <v>15270</v>
      </c>
      <c r="K1058" s="76" t="s">
        <v>15271</v>
      </c>
    </row>
    <row r="1059" spans="1:11" x14ac:dyDescent="0.25">
      <c r="A1059" s="663">
        <v>1059</v>
      </c>
      <c r="B1059" s="59" t="s">
        <v>110</v>
      </c>
      <c r="C1059" s="59" t="s">
        <v>15272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9">
        <v>45078</v>
      </c>
      <c r="I1059" s="59" t="s">
        <v>15273</v>
      </c>
      <c r="K1059" s="76" t="s">
        <v>15271</v>
      </c>
    </row>
    <row r="1060" spans="1:11" x14ac:dyDescent="0.25">
      <c r="A1060" s="663">
        <v>1060</v>
      </c>
      <c r="B1060" s="59" t="s">
        <v>110</v>
      </c>
      <c r="C1060" s="59" t="s">
        <v>15274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9">
        <v>45078</v>
      </c>
      <c r="I1060" s="59" t="s">
        <v>12675</v>
      </c>
    </row>
    <row r="1061" spans="1:11" x14ac:dyDescent="0.25">
      <c r="A1061" s="663">
        <v>1061</v>
      </c>
      <c r="B1061" s="59" t="s">
        <v>110</v>
      </c>
      <c r="C1061" s="59" t="s">
        <v>15275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9">
        <v>45078</v>
      </c>
      <c r="I1061" s="59" t="s">
        <v>12675</v>
      </c>
    </row>
    <row r="1062" spans="1:11" x14ac:dyDescent="0.25">
      <c r="A1062" s="663">
        <v>1062</v>
      </c>
      <c r="B1062" s="59" t="s">
        <v>437</v>
      </c>
      <c r="C1062" s="59" t="s">
        <v>15276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62">
        <v>45108</v>
      </c>
      <c r="I1062" s="247" t="s">
        <v>15277</v>
      </c>
      <c r="K1062" s="76" t="s">
        <v>15278</v>
      </c>
    </row>
    <row r="1063" spans="1:11" x14ac:dyDescent="0.25">
      <c r="A1063" s="663">
        <v>1063</v>
      </c>
      <c r="B1063" s="62" t="s">
        <v>15279</v>
      </c>
      <c r="C1063" s="59" t="s">
        <v>15280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9">
        <v>45170</v>
      </c>
      <c r="I1063" s="247"/>
    </row>
    <row r="1064" spans="1:11" x14ac:dyDescent="0.25">
      <c r="A1064" s="663">
        <v>1064</v>
      </c>
      <c r="B1064" s="59" t="s">
        <v>15279</v>
      </c>
      <c r="C1064" s="59" t="s">
        <v>15281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9">
        <v>45170</v>
      </c>
      <c r="I1064" s="247"/>
    </row>
    <row r="1065" spans="1:11" x14ac:dyDescent="0.25">
      <c r="A1065" s="663">
        <v>1065</v>
      </c>
      <c r="B1065" s="59" t="s">
        <v>110</v>
      </c>
      <c r="C1065" s="59" t="s">
        <v>15282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9">
        <v>45200</v>
      </c>
    </row>
    <row r="1066" spans="1:11" x14ac:dyDescent="0.25">
      <c r="A1066" s="663">
        <v>1066</v>
      </c>
      <c r="B1066" s="59" t="s">
        <v>110</v>
      </c>
      <c r="C1066" s="85" t="s">
        <v>15283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9">
        <v>45200</v>
      </c>
    </row>
    <row r="1067" spans="1:11" x14ac:dyDescent="0.25">
      <c r="A1067" s="663">
        <v>1067</v>
      </c>
      <c r="B1067" s="59" t="s">
        <v>110</v>
      </c>
      <c r="C1067" s="85" t="s">
        <v>15284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9">
        <v>45200</v>
      </c>
    </row>
    <row r="1068" spans="1:11" x14ac:dyDescent="0.25">
      <c r="A1068" s="663">
        <v>1068</v>
      </c>
      <c r="B1068" s="59" t="s">
        <v>110</v>
      </c>
      <c r="C1068" s="59" t="s">
        <v>15285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9">
        <v>45200</v>
      </c>
    </row>
    <row r="1069" spans="1:11" x14ac:dyDescent="0.25">
      <c r="A1069" s="663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9">
        <v>45231</v>
      </c>
    </row>
    <row r="1070" spans="1:11" x14ac:dyDescent="0.25">
      <c r="A1070" s="663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9">
        <v>45231</v>
      </c>
    </row>
    <row r="1071" spans="1:11" x14ac:dyDescent="0.25">
      <c r="A1071" s="663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9">
        <v>45231</v>
      </c>
    </row>
    <row r="1072" spans="1:11" x14ac:dyDescent="0.25">
      <c r="A1072" s="663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9">
        <v>45231</v>
      </c>
    </row>
    <row r="1073" spans="1:8" x14ac:dyDescent="0.25">
      <c r="A1073" s="663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9">
        <v>45231</v>
      </c>
    </row>
    <row r="1074" spans="1:8" x14ac:dyDescent="0.25">
      <c r="A1074" s="663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9">
        <v>45231</v>
      </c>
    </row>
    <row r="1075" spans="1:8" x14ac:dyDescent="0.25">
      <c r="A1075" s="663">
        <v>1075</v>
      </c>
      <c r="B1075" s="59" t="s">
        <v>437</v>
      </c>
      <c r="C1075" s="74" t="s">
        <v>15286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63">
        <v>1076</v>
      </c>
      <c r="B1076" s="59" t="s">
        <v>437</v>
      </c>
      <c r="C1076" s="59" t="s">
        <v>15287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63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63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63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63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63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63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63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63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63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63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63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63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63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63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63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63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63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63">
        <v>1094</v>
      </c>
      <c r="B1094" s="59" t="s">
        <v>110</v>
      </c>
      <c r="C1094" s="59" t="s">
        <v>15288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15289</v>
      </c>
    </row>
    <row r="1095" spans="1:12" x14ac:dyDescent="0.25">
      <c r="A1095" s="663">
        <v>1095</v>
      </c>
      <c r="B1095" s="59" t="s">
        <v>110</v>
      </c>
      <c r="C1095" s="59" t="s">
        <v>15290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15291</v>
      </c>
      <c r="L1095">
        <v>382353</v>
      </c>
    </row>
    <row r="1096" spans="1:12" x14ac:dyDescent="0.25">
      <c r="A1096" s="663">
        <v>1096</v>
      </c>
      <c r="B1096" s="59" t="s">
        <v>110</v>
      </c>
      <c r="C1096" s="59" t="s">
        <v>15292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15293</v>
      </c>
    </row>
    <row r="1097" spans="1:12" x14ac:dyDescent="0.25">
      <c r="A1097" s="663">
        <v>1097</v>
      </c>
      <c r="B1097" s="59" t="s">
        <v>110</v>
      </c>
      <c r="C1097" s="59" t="s">
        <v>15294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15295</v>
      </c>
    </row>
    <row r="1098" spans="1:12" x14ac:dyDescent="0.25">
      <c r="A1098" s="663">
        <v>1098</v>
      </c>
      <c r="B1098" s="59" t="s">
        <v>110</v>
      </c>
      <c r="C1098" s="59" t="s">
        <v>15296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63">
        <v>1099</v>
      </c>
      <c r="B1099" s="59" t="s">
        <v>437</v>
      </c>
      <c r="C1099" s="62" t="s">
        <v>15297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15298</v>
      </c>
      <c r="K1099" s="76" t="s">
        <v>15299</v>
      </c>
    </row>
    <row r="1100" spans="1:12" x14ac:dyDescent="0.25">
      <c r="A1100" s="663">
        <v>1100</v>
      </c>
      <c r="B1100" s="59" t="s">
        <v>437</v>
      </c>
      <c r="C1100" s="74" t="s">
        <v>15300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15301</v>
      </c>
      <c r="K1100" s="76" t="s">
        <v>15302</v>
      </c>
    </row>
    <row r="1101" spans="1:12" x14ac:dyDescent="0.25">
      <c r="A1101" s="663">
        <v>1101</v>
      </c>
      <c r="B1101" s="59" t="s">
        <v>437</v>
      </c>
      <c r="C1101" s="59" t="s">
        <v>15303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63">
        <v>1102</v>
      </c>
      <c r="B1102" s="59" t="s">
        <v>437</v>
      </c>
      <c r="C1102" s="59" t="s">
        <v>15304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63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63">
        <v>1104</v>
      </c>
      <c r="B1104" s="59" t="s">
        <v>9070</v>
      </c>
      <c r="C1104" s="59" t="s">
        <v>15305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63">
        <v>1105</v>
      </c>
      <c r="B1105" s="59" t="s">
        <v>110</v>
      </c>
      <c r="C1105" s="59" t="s">
        <v>15306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14032</v>
      </c>
      <c r="K1105" s="76" t="s">
        <v>15307</v>
      </c>
    </row>
    <row r="1106" spans="1:11" x14ac:dyDescent="0.25">
      <c r="A1106" s="663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63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63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63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63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63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63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63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63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63">
        <v>1115</v>
      </c>
      <c r="B1115" s="59" t="s">
        <v>110</v>
      </c>
      <c r="C1115" s="74" t="s">
        <v>15308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13148</v>
      </c>
      <c r="K1115" s="76" t="s">
        <v>15309</v>
      </c>
    </row>
    <row r="1116" spans="1:11" x14ac:dyDescent="0.25">
      <c r="A1116" s="663">
        <v>1116</v>
      </c>
      <c r="B1116" s="59" t="s">
        <v>110</v>
      </c>
      <c r="C1116" s="59" t="s">
        <v>15310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13148</v>
      </c>
      <c r="K1116" s="76" t="s">
        <v>15309</v>
      </c>
    </row>
    <row r="1117" spans="1:11" x14ac:dyDescent="0.25">
      <c r="A1117" s="663">
        <v>1117</v>
      </c>
      <c r="B1117" s="59" t="s">
        <v>15311</v>
      </c>
      <c r="C1117" s="59" t="s">
        <v>15312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63">
        <v>1118</v>
      </c>
      <c r="B1118" s="59" t="s">
        <v>15311</v>
      </c>
      <c r="C1118" s="59" t="s">
        <v>15313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63">
        <v>1119</v>
      </c>
      <c r="B1119" s="59" t="s">
        <v>15311</v>
      </c>
      <c r="C1119" s="59" t="s">
        <v>15314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63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63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63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63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63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63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63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63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63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63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63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63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63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9">
        <v>44987</v>
      </c>
    </row>
    <row r="1133" spans="1:8" x14ac:dyDescent="0.25">
      <c r="A1133" s="663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9">
        <v>44987</v>
      </c>
    </row>
    <row r="1134" spans="1:8" x14ac:dyDescent="0.25">
      <c r="A1134" s="663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9">
        <v>44987</v>
      </c>
    </row>
    <row r="1135" spans="1:8" x14ac:dyDescent="0.25">
      <c r="A1135" s="663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9">
        <v>44987</v>
      </c>
    </row>
    <row r="1136" spans="1:8" x14ac:dyDescent="0.25">
      <c r="A1136" s="663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9">
        <v>45079</v>
      </c>
    </row>
    <row r="1137" spans="1:12" x14ac:dyDescent="0.25">
      <c r="A1137" s="663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9">
        <v>45079</v>
      </c>
    </row>
    <row r="1138" spans="1:12" x14ac:dyDescent="0.25">
      <c r="A1138" s="663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9">
        <v>45079</v>
      </c>
    </row>
    <row r="1139" spans="1:12" x14ac:dyDescent="0.25">
      <c r="A1139" s="663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9">
        <v>45079</v>
      </c>
    </row>
    <row r="1140" spans="1:12" x14ac:dyDescent="0.25">
      <c r="A1140" s="663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9">
        <v>45079</v>
      </c>
    </row>
    <row r="1141" spans="1:12" x14ac:dyDescent="0.25">
      <c r="A1141" s="663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9">
        <v>45079</v>
      </c>
    </row>
    <row r="1142" spans="1:12" x14ac:dyDescent="0.25">
      <c r="A1142" s="663">
        <v>1142</v>
      </c>
      <c r="B1142" s="59" t="s">
        <v>110</v>
      </c>
      <c r="C1142" s="59" t="s">
        <v>15315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9">
        <v>45079</v>
      </c>
    </row>
    <row r="1143" spans="1:12" x14ac:dyDescent="0.25">
      <c r="A1143" s="663">
        <v>1143</v>
      </c>
      <c r="B1143" s="59" t="s">
        <v>8049</v>
      </c>
      <c r="C1143" s="59" t="s">
        <v>15316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9">
        <v>45140</v>
      </c>
    </row>
    <row r="1144" spans="1:12" x14ac:dyDescent="0.25">
      <c r="A1144" s="663">
        <v>1144</v>
      </c>
      <c r="B1144" s="59" t="s">
        <v>110</v>
      </c>
      <c r="C1144" s="59" t="s">
        <v>15317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9">
        <v>45140</v>
      </c>
    </row>
    <row r="1145" spans="1:12" x14ac:dyDescent="0.25">
      <c r="A1145" s="663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9">
        <v>45232</v>
      </c>
    </row>
    <row r="1146" spans="1:12" x14ac:dyDescent="0.25">
      <c r="A1146" s="663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9">
        <v>45232</v>
      </c>
    </row>
    <row r="1147" spans="1:12" x14ac:dyDescent="0.25">
      <c r="A1147" s="663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9">
        <v>45232</v>
      </c>
    </row>
    <row r="1148" spans="1:12" x14ac:dyDescent="0.25">
      <c r="A1148" s="663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9">
        <v>45232</v>
      </c>
    </row>
    <row r="1149" spans="1:12" x14ac:dyDescent="0.25">
      <c r="A1149" s="663">
        <v>1149</v>
      </c>
      <c r="B1149" s="59" t="s">
        <v>14882</v>
      </c>
      <c r="C1149" s="59" t="s">
        <v>15318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9">
        <v>45140</v>
      </c>
    </row>
    <row r="1150" spans="1:12" x14ac:dyDescent="0.25">
      <c r="A1150" s="663">
        <v>1150</v>
      </c>
      <c r="B1150" s="59" t="s">
        <v>14882</v>
      </c>
      <c r="C1150" s="59" t="s">
        <v>15319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9">
        <v>45140</v>
      </c>
    </row>
    <row r="1151" spans="1:12" x14ac:dyDescent="0.25">
      <c r="A1151" s="663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63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63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63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63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63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63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63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63">
        <v>1159</v>
      </c>
      <c r="B1159" s="59" t="s">
        <v>15320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63">
        <v>1160</v>
      </c>
      <c r="B1160" s="59" t="s">
        <v>9325</v>
      </c>
      <c r="C1160" s="115" t="s">
        <v>15321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15322</v>
      </c>
    </row>
    <row r="1161" spans="1:9" x14ac:dyDescent="0.25">
      <c r="A1161" s="663">
        <v>1161</v>
      </c>
      <c r="B1161" s="59" t="s">
        <v>9325</v>
      </c>
      <c r="C1161" s="115" t="s">
        <v>15323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15324</v>
      </c>
    </row>
    <row r="1162" spans="1:9" x14ac:dyDescent="0.25">
      <c r="A1162" s="663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63">
        <v>1163</v>
      </c>
      <c r="B1163" s="59" t="s">
        <v>1690</v>
      </c>
      <c r="C1163" s="74" t="s">
        <v>15325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15326</v>
      </c>
    </row>
    <row r="1164" spans="1:9" x14ac:dyDescent="0.25">
      <c r="A1164" s="663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13524</v>
      </c>
      <c r="H1164" s="84" t="s">
        <v>1775</v>
      </c>
    </row>
    <row r="1165" spans="1:9" x14ac:dyDescent="0.25">
      <c r="A1165" s="663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13524</v>
      </c>
      <c r="H1165" s="84" t="s">
        <v>1775</v>
      </c>
    </row>
    <row r="1166" spans="1:9" x14ac:dyDescent="0.25">
      <c r="A1166" s="663">
        <v>1166</v>
      </c>
      <c r="B1166" s="59" t="s">
        <v>9355</v>
      </c>
      <c r="C1166" s="115" t="s">
        <v>15327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15242</v>
      </c>
    </row>
    <row r="1167" spans="1:9" x14ac:dyDescent="0.25">
      <c r="A1167" s="663">
        <v>1167</v>
      </c>
      <c r="B1167" s="59" t="s">
        <v>9355</v>
      </c>
      <c r="C1167" s="59" t="s">
        <v>15328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15329</v>
      </c>
    </row>
    <row r="1168" spans="1:9" x14ac:dyDescent="0.25">
      <c r="A1168" s="663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15330</v>
      </c>
    </row>
    <row r="1169" spans="1:11" x14ac:dyDescent="0.25">
      <c r="A1169" s="663">
        <v>1169</v>
      </c>
      <c r="B1169" s="59" t="s">
        <v>435</v>
      </c>
      <c r="C1169" s="59" t="s">
        <v>15331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5">
        <v>106099822</v>
      </c>
      <c r="J1169" s="59" t="s">
        <v>15332</v>
      </c>
      <c r="K1169" s="59" t="s">
        <v>15332</v>
      </c>
    </row>
    <row r="1170" spans="1:11" x14ac:dyDescent="0.25">
      <c r="A1170" s="663">
        <v>1170</v>
      </c>
      <c r="B1170" s="59" t="s">
        <v>1838</v>
      </c>
      <c r="C1170" s="115" t="s">
        <v>15333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15334</v>
      </c>
    </row>
    <row r="1171" spans="1:11" x14ac:dyDescent="0.25">
      <c r="A1171" s="663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63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63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63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63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63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63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63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63">
        <v>1179</v>
      </c>
      <c r="B1179" s="59" t="s">
        <v>1865</v>
      </c>
      <c r="C1179" s="239" t="s">
        <v>15335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15336</v>
      </c>
      <c r="K1179" s="76" t="s">
        <v>15337</v>
      </c>
    </row>
    <row r="1180" spans="1:11" x14ac:dyDescent="0.25">
      <c r="A1180" s="663">
        <v>1180</v>
      </c>
      <c r="B1180" s="59" t="s">
        <v>1865</v>
      </c>
      <c r="C1180" s="239" t="s">
        <v>15338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15339</v>
      </c>
      <c r="K1180" s="76" t="s">
        <v>15337</v>
      </c>
    </row>
    <row r="1181" spans="1:11" x14ac:dyDescent="0.25">
      <c r="A1181" s="663">
        <v>1181</v>
      </c>
      <c r="B1181" s="59" t="s">
        <v>1865</v>
      </c>
      <c r="C1181" s="69" t="s">
        <v>15340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15341</v>
      </c>
      <c r="K1181" s="76" t="s">
        <v>15342</v>
      </c>
    </row>
    <row r="1182" spans="1:11" x14ac:dyDescent="0.25">
      <c r="A1182" s="663">
        <v>1182</v>
      </c>
      <c r="B1182" s="59" t="s">
        <v>1865</v>
      </c>
      <c r="C1182" s="69" t="s">
        <v>15343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15344</v>
      </c>
      <c r="K1182" s="76" t="s">
        <v>15342</v>
      </c>
    </row>
    <row r="1183" spans="1:11" x14ac:dyDescent="0.25">
      <c r="A1183" s="663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63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63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63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63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63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63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63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63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63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63">
        <v>1193</v>
      </c>
      <c r="B1193" s="59" t="s">
        <v>1778</v>
      </c>
      <c r="C1193" s="681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63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63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63">
        <v>1196</v>
      </c>
      <c r="B1196" s="59" t="s">
        <v>9451</v>
      </c>
      <c r="C1196" s="115" t="s">
        <v>15345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15346</v>
      </c>
    </row>
    <row r="1197" spans="1:11" x14ac:dyDescent="0.25">
      <c r="A1197" s="663">
        <v>1197</v>
      </c>
      <c r="B1197" s="59" t="s">
        <v>9451</v>
      </c>
      <c r="C1197" s="115" t="s">
        <v>15347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15348</v>
      </c>
    </row>
    <row r="1198" spans="1:11" x14ac:dyDescent="0.25">
      <c r="A1198" s="663">
        <v>1198</v>
      </c>
      <c r="B1198" s="59" t="s">
        <v>1990</v>
      </c>
      <c r="C1198" s="74" t="s">
        <v>15349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15350</v>
      </c>
    </row>
    <row r="1199" spans="1:11" x14ac:dyDescent="0.25">
      <c r="A1199" s="663">
        <v>1199</v>
      </c>
      <c r="B1199" s="59" t="s">
        <v>1990</v>
      </c>
      <c r="C1199" s="74" t="s">
        <v>15351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63">
        <v>1200</v>
      </c>
      <c r="B1200" s="59" t="s">
        <v>435</v>
      </c>
      <c r="C1200" s="59" t="s">
        <v>15352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15353</v>
      </c>
    </row>
    <row r="1201" spans="1:11" x14ac:dyDescent="0.25">
      <c r="A1201" s="663">
        <v>1201</v>
      </c>
      <c r="B1201" s="59" t="s">
        <v>435</v>
      </c>
      <c r="C1201" s="59" t="s">
        <v>15354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15355</v>
      </c>
    </row>
    <row r="1202" spans="1:11" x14ac:dyDescent="0.25">
      <c r="A1202" s="663">
        <v>1202</v>
      </c>
      <c r="B1202" s="59" t="s">
        <v>435</v>
      </c>
      <c r="C1202" s="180" t="s">
        <v>15356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63">
        <v>1203</v>
      </c>
      <c r="B1203" s="59" t="s">
        <v>435</v>
      </c>
      <c r="C1203" s="180" t="s">
        <v>15357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63">
        <v>1204</v>
      </c>
      <c r="B1204" s="59" t="s">
        <v>9070</v>
      </c>
      <c r="C1204" s="59" t="s">
        <v>15358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9">
        <v>44929</v>
      </c>
      <c r="I1204" s="59" t="s">
        <v>12422</v>
      </c>
      <c r="K1204" s="76" t="s">
        <v>15359</v>
      </c>
    </row>
    <row r="1205" spans="1:11" x14ac:dyDescent="0.25">
      <c r="A1205" s="663">
        <v>1205</v>
      </c>
      <c r="B1205" s="59" t="s">
        <v>9500</v>
      </c>
      <c r="C1205" s="259" t="s">
        <v>15360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9">
        <v>44929</v>
      </c>
    </row>
    <row r="1206" spans="1:11" x14ac:dyDescent="0.25">
      <c r="A1206" s="663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9">
        <v>44960</v>
      </c>
    </row>
    <row r="1207" spans="1:11" x14ac:dyDescent="0.25">
      <c r="A1207" s="663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9">
        <v>44960</v>
      </c>
    </row>
    <row r="1208" spans="1:11" x14ac:dyDescent="0.25">
      <c r="A1208" s="663">
        <v>1208</v>
      </c>
      <c r="B1208" s="59" t="s">
        <v>9513</v>
      </c>
      <c r="C1208" s="259" t="s">
        <v>15361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9">
        <v>44960</v>
      </c>
    </row>
    <row r="1209" spans="1:11" x14ac:dyDescent="0.25">
      <c r="A1209" s="663">
        <v>1209</v>
      </c>
      <c r="B1209" s="59" t="s">
        <v>9513</v>
      </c>
      <c r="C1209" s="259" t="s">
        <v>15362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9">
        <v>44960</v>
      </c>
    </row>
    <row r="1210" spans="1:11" x14ac:dyDescent="0.25">
      <c r="A1210" s="663">
        <v>1210</v>
      </c>
      <c r="B1210" s="59" t="s">
        <v>9513</v>
      </c>
      <c r="C1210" s="85" t="s">
        <v>15363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9">
        <v>44960</v>
      </c>
    </row>
    <row r="1211" spans="1:11" x14ac:dyDescent="0.25">
      <c r="A1211" s="663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9">
        <v>44960</v>
      </c>
    </row>
    <row r="1212" spans="1:11" x14ac:dyDescent="0.25">
      <c r="A1212" s="663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9">
        <v>44960</v>
      </c>
    </row>
    <row r="1213" spans="1:11" x14ac:dyDescent="0.25">
      <c r="A1213" s="663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9">
        <v>44960</v>
      </c>
    </row>
    <row r="1214" spans="1:11" x14ac:dyDescent="0.25">
      <c r="A1214" s="663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9">
        <v>44960</v>
      </c>
    </row>
    <row r="1215" spans="1:11" x14ac:dyDescent="0.25">
      <c r="A1215" s="663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9">
        <v>44960</v>
      </c>
    </row>
    <row r="1216" spans="1:11" x14ac:dyDescent="0.25">
      <c r="A1216" s="663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9">
        <v>44960</v>
      </c>
    </row>
    <row r="1217" spans="1:11" x14ac:dyDescent="0.25">
      <c r="A1217" s="663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9">
        <v>44960</v>
      </c>
    </row>
    <row r="1218" spans="1:11" x14ac:dyDescent="0.25">
      <c r="A1218" s="663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9">
        <v>44960</v>
      </c>
    </row>
    <row r="1219" spans="1:11" x14ac:dyDescent="0.25">
      <c r="A1219" s="663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9">
        <v>45110</v>
      </c>
    </row>
    <row r="1220" spans="1:11" x14ac:dyDescent="0.25">
      <c r="A1220" s="663">
        <v>1220</v>
      </c>
      <c r="B1220" s="59" t="s">
        <v>2156</v>
      </c>
      <c r="C1220" s="248" t="s">
        <v>15364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9">
        <v>45110</v>
      </c>
      <c r="I1220" s="247" t="s">
        <v>15365</v>
      </c>
      <c r="K1220" s="76" t="s">
        <v>15366</v>
      </c>
    </row>
    <row r="1221" spans="1:11" x14ac:dyDescent="0.25">
      <c r="A1221" s="663">
        <v>1221</v>
      </c>
      <c r="B1221" s="59" t="s">
        <v>2152</v>
      </c>
      <c r="C1221" s="247" t="s">
        <v>15367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9">
        <v>45110</v>
      </c>
      <c r="I1221" s="247" t="s">
        <v>15368</v>
      </c>
      <c r="K1221" s="76" t="s">
        <v>15369</v>
      </c>
    </row>
    <row r="1222" spans="1:11" x14ac:dyDescent="0.25">
      <c r="A1222" s="663">
        <v>1222</v>
      </c>
      <c r="B1222" s="59" t="s">
        <v>2152</v>
      </c>
      <c r="C1222" s="248" t="s">
        <v>15370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9">
        <v>45110</v>
      </c>
      <c r="I1222" s="247" t="s">
        <v>15371</v>
      </c>
      <c r="K1222" s="76" t="s">
        <v>15369</v>
      </c>
    </row>
    <row r="1223" spans="1:11" x14ac:dyDescent="0.25">
      <c r="A1223" s="663">
        <v>1223</v>
      </c>
      <c r="B1223" s="59" t="s">
        <v>9567</v>
      </c>
      <c r="C1223" s="74" t="s">
        <v>15372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9">
        <v>45080</v>
      </c>
      <c r="I1223" s="59" t="s">
        <v>13882</v>
      </c>
      <c r="K1223" s="76" t="s">
        <v>15373</v>
      </c>
    </row>
    <row r="1224" spans="1:11" x14ac:dyDescent="0.25">
      <c r="A1224" s="663">
        <v>1224</v>
      </c>
      <c r="B1224" s="59" t="s">
        <v>9567</v>
      </c>
      <c r="C1224" s="74" t="s">
        <v>15374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9">
        <v>45080</v>
      </c>
      <c r="I1224" s="59" t="s">
        <v>13883</v>
      </c>
      <c r="K1224" s="76" t="s">
        <v>15373</v>
      </c>
    </row>
    <row r="1225" spans="1:11" x14ac:dyDescent="0.25">
      <c r="A1225" s="663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9">
        <v>45172</v>
      </c>
    </row>
    <row r="1226" spans="1:11" x14ac:dyDescent="0.25">
      <c r="A1226" s="663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9">
        <v>45172</v>
      </c>
    </row>
    <row r="1227" spans="1:11" x14ac:dyDescent="0.25">
      <c r="A1227" s="663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9">
        <v>45172</v>
      </c>
    </row>
    <row r="1228" spans="1:11" x14ac:dyDescent="0.25">
      <c r="A1228" s="663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9">
        <v>45172</v>
      </c>
    </row>
    <row r="1229" spans="1:11" x14ac:dyDescent="0.25">
      <c r="A1229" s="663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9">
        <v>45172</v>
      </c>
    </row>
    <row r="1230" spans="1:11" x14ac:dyDescent="0.25">
      <c r="A1230" s="663">
        <v>1230</v>
      </c>
      <c r="B1230" s="59" t="s">
        <v>110</v>
      </c>
      <c r="C1230" s="59" t="s">
        <v>15375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9">
        <v>45202</v>
      </c>
      <c r="I1230" s="59" t="s">
        <v>13148</v>
      </c>
      <c r="K1230" s="76" t="s">
        <v>15376</v>
      </c>
    </row>
    <row r="1231" spans="1:11" x14ac:dyDescent="0.25">
      <c r="A1231" s="663">
        <v>1231</v>
      </c>
      <c r="B1231" s="59" t="s">
        <v>110</v>
      </c>
      <c r="C1231" s="59" t="s">
        <v>15377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9">
        <v>45202</v>
      </c>
      <c r="I1231" s="59" t="s">
        <v>13149</v>
      </c>
      <c r="K1231" s="76" t="s">
        <v>15378</v>
      </c>
    </row>
    <row r="1232" spans="1:11" x14ac:dyDescent="0.25">
      <c r="A1232" s="663">
        <v>1232</v>
      </c>
      <c r="B1232" s="59" t="s">
        <v>437</v>
      </c>
      <c r="C1232" s="59" t="s">
        <v>15379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9">
        <v>45233</v>
      </c>
      <c r="I1232" s="247" t="s">
        <v>15380</v>
      </c>
      <c r="K1232" s="76" t="s">
        <v>15381</v>
      </c>
    </row>
    <row r="1233" spans="1:11" x14ac:dyDescent="0.25">
      <c r="A1233" s="663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9">
        <v>45233</v>
      </c>
    </row>
    <row r="1234" spans="1:11" x14ac:dyDescent="0.25">
      <c r="A1234" s="663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9">
        <v>45233</v>
      </c>
    </row>
    <row r="1235" spans="1:11" x14ac:dyDescent="0.25">
      <c r="A1235" s="663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9">
        <v>45233</v>
      </c>
    </row>
    <row r="1236" spans="1:11" x14ac:dyDescent="0.25">
      <c r="A1236" s="663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9">
        <v>45233</v>
      </c>
    </row>
    <row r="1237" spans="1:11" x14ac:dyDescent="0.25">
      <c r="A1237" s="663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9">
        <v>45233</v>
      </c>
    </row>
    <row r="1238" spans="1:11" x14ac:dyDescent="0.25">
      <c r="A1238" s="663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9">
        <v>45233</v>
      </c>
    </row>
    <row r="1239" spans="1:11" x14ac:dyDescent="0.25">
      <c r="A1239" s="663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9">
        <v>45233</v>
      </c>
    </row>
    <row r="1240" spans="1:11" x14ac:dyDescent="0.25">
      <c r="A1240" s="663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9">
        <v>45233</v>
      </c>
    </row>
    <row r="1241" spans="1:11" x14ac:dyDescent="0.25">
      <c r="A1241" s="663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9">
        <v>45233</v>
      </c>
    </row>
    <row r="1242" spans="1:11" x14ac:dyDescent="0.25">
      <c r="A1242" s="663">
        <v>1242</v>
      </c>
      <c r="B1242" s="59" t="s">
        <v>437</v>
      </c>
      <c r="C1242" s="59" t="s">
        <v>15382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9">
        <v>45233</v>
      </c>
      <c r="I1242" s="247" t="s">
        <v>15383</v>
      </c>
      <c r="K1242" s="76" t="s">
        <v>15384</v>
      </c>
    </row>
    <row r="1243" spans="1:11" x14ac:dyDescent="0.25">
      <c r="A1243" s="663">
        <v>1243</v>
      </c>
      <c r="B1243" s="59" t="s">
        <v>110</v>
      </c>
      <c r="C1243" s="59" t="s">
        <v>15385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9">
        <v>45233</v>
      </c>
      <c r="I1243" s="59" t="s">
        <v>9647</v>
      </c>
      <c r="J1243" s="59" t="s">
        <v>15386</v>
      </c>
      <c r="K1243" s="76" t="s">
        <v>15387</v>
      </c>
    </row>
    <row r="1244" spans="1:11" x14ac:dyDescent="0.25">
      <c r="A1244" s="663">
        <v>1244</v>
      </c>
      <c r="B1244" s="59" t="s">
        <v>110</v>
      </c>
      <c r="C1244" s="59" t="s">
        <v>15388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9">
        <v>45233</v>
      </c>
      <c r="I1244" s="59" t="s">
        <v>15155</v>
      </c>
      <c r="J1244" s="59" t="s">
        <v>15386</v>
      </c>
      <c r="K1244" s="76" t="s">
        <v>15387</v>
      </c>
    </row>
    <row r="1245" spans="1:11" x14ac:dyDescent="0.25">
      <c r="A1245" s="663">
        <v>1245</v>
      </c>
      <c r="B1245" s="59" t="s">
        <v>437</v>
      </c>
      <c r="C1245" s="59" t="s">
        <v>15389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9">
        <v>45233</v>
      </c>
      <c r="I1245" s="247" t="s">
        <v>15390</v>
      </c>
      <c r="K1245" s="76" t="s">
        <v>15391</v>
      </c>
    </row>
    <row r="1246" spans="1:11" x14ac:dyDescent="0.25">
      <c r="A1246" s="663">
        <v>1246</v>
      </c>
      <c r="B1246" s="59" t="s">
        <v>110</v>
      </c>
      <c r="C1246" s="59" t="s">
        <v>15392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15393</v>
      </c>
    </row>
    <row r="1247" spans="1:11" x14ac:dyDescent="0.25">
      <c r="A1247" s="663">
        <v>1247</v>
      </c>
      <c r="B1247" s="59" t="s">
        <v>110</v>
      </c>
      <c r="C1247" s="59" t="s">
        <v>15394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15393</v>
      </c>
    </row>
    <row r="1248" spans="1:11" x14ac:dyDescent="0.25">
      <c r="A1248" s="663">
        <v>1248</v>
      </c>
      <c r="B1248" s="59" t="s">
        <v>437</v>
      </c>
      <c r="C1248" s="85" t="s">
        <v>15395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15396</v>
      </c>
      <c r="K1248" s="76" t="s">
        <v>15397</v>
      </c>
    </row>
    <row r="1249" spans="1:9" x14ac:dyDescent="0.25">
      <c r="A1249" s="663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63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63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63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63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63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63">
        <v>1255</v>
      </c>
      <c r="B1255" s="92" t="s">
        <v>15398</v>
      </c>
      <c r="C1255" s="74" t="s">
        <v>15399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9">
        <v>45172</v>
      </c>
      <c r="I1255" s="247" t="s">
        <v>15400</v>
      </c>
    </row>
    <row r="1256" spans="1:9" x14ac:dyDescent="0.25">
      <c r="A1256" s="663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63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63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63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63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15401</v>
      </c>
      <c r="H1260" s="84" t="s">
        <v>2351</v>
      </c>
    </row>
    <row r="1261" spans="1:9" x14ac:dyDescent="0.25">
      <c r="A1261" s="663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63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63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63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63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63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63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63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63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63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63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63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63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63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63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63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63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63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63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63">
        <v>1280</v>
      </c>
      <c r="B1280" s="59" t="s">
        <v>435</v>
      </c>
      <c r="C1280" s="115" t="s">
        <v>15402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12675</v>
      </c>
      <c r="K1280" s="76" t="s">
        <v>15403</v>
      </c>
    </row>
    <row r="1281" spans="1:11" x14ac:dyDescent="0.25">
      <c r="A1281" s="663">
        <v>1281</v>
      </c>
      <c r="B1281" s="59" t="s">
        <v>435</v>
      </c>
      <c r="C1281" s="195" t="s">
        <v>15404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15405</v>
      </c>
      <c r="K1281" s="76" t="s">
        <v>15403</v>
      </c>
    </row>
    <row r="1282" spans="1:11" x14ac:dyDescent="0.25">
      <c r="A1282" s="663">
        <v>1282</v>
      </c>
      <c r="B1282" s="59" t="s">
        <v>9735</v>
      </c>
      <c r="C1282" s="85" t="s">
        <v>15406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13607</v>
      </c>
      <c r="K1282" s="76" t="s">
        <v>15407</v>
      </c>
    </row>
    <row r="1283" spans="1:11" x14ac:dyDescent="0.25">
      <c r="A1283" s="663">
        <v>1283</v>
      </c>
      <c r="B1283" s="59" t="s">
        <v>9735</v>
      </c>
      <c r="C1283" s="85" t="s">
        <v>15408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13605</v>
      </c>
      <c r="K1283" s="76" t="s">
        <v>15407</v>
      </c>
    </row>
    <row r="1284" spans="1:11" x14ac:dyDescent="0.25">
      <c r="A1284" s="663">
        <v>1284</v>
      </c>
      <c r="B1284" s="59" t="s">
        <v>9735</v>
      </c>
      <c r="C1284" s="85" t="s">
        <v>15409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63">
        <v>1285</v>
      </c>
      <c r="B1285" s="59" t="s">
        <v>9735</v>
      </c>
      <c r="C1285" s="85" t="s">
        <v>15410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63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63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63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63">
        <v>1289</v>
      </c>
      <c r="B1289" s="59" t="s">
        <v>2422</v>
      </c>
      <c r="C1289" s="59" t="s">
        <v>15411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63">
        <v>1290</v>
      </c>
      <c r="B1290" s="59" t="s">
        <v>2422</v>
      </c>
      <c r="C1290" s="247" t="s">
        <v>15412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63">
        <v>1291</v>
      </c>
      <c r="B1291" s="59" t="s">
        <v>110</v>
      </c>
      <c r="C1291" s="59" t="s">
        <v>15413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63">
        <v>1292</v>
      </c>
      <c r="B1292" s="59" t="s">
        <v>110</v>
      </c>
      <c r="C1292" s="59" t="s">
        <v>15414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9">
        <v>45172</v>
      </c>
      <c r="I1292" s="59">
        <v>106100057</v>
      </c>
      <c r="K1292" s="76" t="s">
        <v>15415</v>
      </c>
    </row>
    <row r="1293" spans="1:11" x14ac:dyDescent="0.25">
      <c r="A1293" s="663">
        <v>1293</v>
      </c>
      <c r="B1293" s="59" t="s">
        <v>2423</v>
      </c>
      <c r="C1293" s="85" t="s">
        <v>15416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63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63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63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63">
        <v>1297</v>
      </c>
      <c r="B1297" s="59" t="s">
        <v>437</v>
      </c>
      <c r="C1297" s="59" t="s">
        <v>15417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15418</v>
      </c>
      <c r="K1297" s="76" t="s">
        <v>15419</v>
      </c>
    </row>
    <row r="1298" spans="1:11" x14ac:dyDescent="0.25">
      <c r="A1298" s="663">
        <v>1298</v>
      </c>
      <c r="B1298" s="59" t="s">
        <v>9802</v>
      </c>
      <c r="C1298" s="115" t="s">
        <v>15420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13460</v>
      </c>
      <c r="K1298" s="76" t="s">
        <v>15421</v>
      </c>
    </row>
    <row r="1299" spans="1:11" x14ac:dyDescent="0.25">
      <c r="A1299" s="663">
        <v>1299</v>
      </c>
      <c r="B1299" s="59" t="s">
        <v>9802</v>
      </c>
      <c r="C1299" s="63" t="s">
        <v>15422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13461</v>
      </c>
      <c r="K1299" s="76" t="s">
        <v>15421</v>
      </c>
    </row>
    <row r="1300" spans="1:11" x14ac:dyDescent="0.25">
      <c r="A1300" s="663">
        <v>1300</v>
      </c>
      <c r="B1300" s="59" t="s">
        <v>9802</v>
      </c>
      <c r="C1300" s="115" t="s">
        <v>15423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15424</v>
      </c>
    </row>
    <row r="1301" spans="1:11" x14ac:dyDescent="0.25">
      <c r="A1301" s="663">
        <v>1301</v>
      </c>
      <c r="B1301" s="59" t="s">
        <v>9802</v>
      </c>
      <c r="C1301" s="63" t="s">
        <v>15425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15424</v>
      </c>
    </row>
    <row r="1302" spans="1:11" x14ac:dyDescent="0.25">
      <c r="A1302" s="663">
        <v>1302</v>
      </c>
      <c r="B1302" s="59" t="s">
        <v>1980</v>
      </c>
      <c r="C1302" s="239" t="s">
        <v>15426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15427</v>
      </c>
      <c r="K1302" s="76" t="s">
        <v>15428</v>
      </c>
    </row>
    <row r="1303" spans="1:11" x14ac:dyDescent="0.25">
      <c r="A1303" s="663">
        <v>1303</v>
      </c>
      <c r="B1303" s="59" t="s">
        <v>1980</v>
      </c>
      <c r="C1303" s="239" t="s">
        <v>15429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15430</v>
      </c>
      <c r="K1303" s="76" t="s">
        <v>15431</v>
      </c>
    </row>
    <row r="1304" spans="1:11" x14ac:dyDescent="0.25">
      <c r="A1304" s="663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63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63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63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63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63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63">
        <v>1310</v>
      </c>
      <c r="B1310" s="62" t="s">
        <v>9850</v>
      </c>
      <c r="C1310" s="85" t="s">
        <v>15432</v>
      </c>
      <c r="D1310" s="64">
        <v>1</v>
      </c>
      <c r="E1310" s="65" t="s">
        <v>31</v>
      </c>
      <c r="F1310" s="71">
        <v>675000</v>
      </c>
      <c r="G1310" s="84" t="s">
        <v>15433</v>
      </c>
      <c r="H1310" s="84" t="s">
        <v>2570</v>
      </c>
    </row>
    <row r="1311" spans="1:11" x14ac:dyDescent="0.25">
      <c r="A1311" s="682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82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82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82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82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82">
        <v>1316</v>
      </c>
      <c r="B1316" s="59" t="s">
        <v>9837</v>
      </c>
      <c r="C1316" s="375" t="s">
        <v>15434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15435</v>
      </c>
      <c r="K1316" s="76" t="s">
        <v>15436</v>
      </c>
    </row>
    <row r="1317" spans="1:11" x14ac:dyDescent="0.25">
      <c r="A1317" s="682">
        <v>1317</v>
      </c>
      <c r="B1317" s="59" t="s">
        <v>9833</v>
      </c>
      <c r="C1317" s="375" t="s">
        <v>15437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15438</v>
      </c>
      <c r="K1317" s="76" t="s">
        <v>15439</v>
      </c>
    </row>
    <row r="1318" spans="1:11" x14ac:dyDescent="0.25">
      <c r="A1318" s="682">
        <v>1318</v>
      </c>
      <c r="B1318" s="59" t="s">
        <v>9833</v>
      </c>
      <c r="C1318" s="375" t="s">
        <v>15440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15441</v>
      </c>
      <c r="K1318" s="76" t="s">
        <v>15439</v>
      </c>
    </row>
    <row r="1319" spans="1:11" x14ac:dyDescent="0.25">
      <c r="A1319" s="682">
        <v>1319</v>
      </c>
      <c r="B1319" s="59" t="s">
        <v>9833</v>
      </c>
      <c r="C1319" s="375" t="s">
        <v>15442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15443</v>
      </c>
      <c r="K1319" s="76" t="s">
        <v>15444</v>
      </c>
    </row>
    <row r="1320" spans="1:11" x14ac:dyDescent="0.25">
      <c r="A1320" s="682">
        <v>1320</v>
      </c>
      <c r="B1320" s="59" t="s">
        <v>9833</v>
      </c>
      <c r="C1320" s="375" t="s">
        <v>15445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13534</v>
      </c>
      <c r="K1320" s="76" t="s">
        <v>15444</v>
      </c>
    </row>
    <row r="1321" spans="1:11" x14ac:dyDescent="0.25">
      <c r="A1321" s="682">
        <v>1321</v>
      </c>
      <c r="B1321" s="59" t="s">
        <v>110</v>
      </c>
      <c r="C1321" s="249" t="s">
        <v>15446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15447</v>
      </c>
    </row>
    <row r="1322" spans="1:11" x14ac:dyDescent="0.25">
      <c r="A1322" s="682">
        <v>1322</v>
      </c>
      <c r="B1322" s="59" t="s">
        <v>110</v>
      </c>
      <c r="C1322" s="249" t="s">
        <v>15448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9">
        <v>106099817</v>
      </c>
      <c r="K1322" s="76" t="s">
        <v>15449</v>
      </c>
    </row>
    <row r="1323" spans="1:11" x14ac:dyDescent="0.25">
      <c r="A1323" s="682">
        <v>1323</v>
      </c>
      <c r="B1323" s="59" t="s">
        <v>9870</v>
      </c>
      <c r="C1323" s="239" t="s">
        <v>15450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15451</v>
      </c>
      <c r="K1323" s="76" t="s">
        <v>15452</v>
      </c>
    </row>
    <row r="1324" spans="1:11" x14ac:dyDescent="0.25">
      <c r="A1324" s="682">
        <v>1324</v>
      </c>
      <c r="B1324" s="59" t="s">
        <v>9870</v>
      </c>
      <c r="C1324" s="239" t="s">
        <v>15453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15454</v>
      </c>
      <c r="K1324" s="76" t="s">
        <v>15452</v>
      </c>
    </row>
    <row r="1325" spans="1:11" x14ac:dyDescent="0.25">
      <c r="A1325" s="682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82">
        <v>1326</v>
      </c>
      <c r="B1326" s="59" t="s">
        <v>110</v>
      </c>
      <c r="C1326" s="59" t="s">
        <v>15455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15456</v>
      </c>
      <c r="K1326" s="76" t="s">
        <v>15457</v>
      </c>
    </row>
    <row r="1327" spans="1:11" x14ac:dyDescent="0.25">
      <c r="A1327" s="682">
        <v>1327</v>
      </c>
      <c r="B1327" s="59" t="s">
        <v>110</v>
      </c>
      <c r="C1327" s="85" t="s">
        <v>15458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15293</v>
      </c>
      <c r="K1327" s="76" t="s">
        <v>15459</v>
      </c>
    </row>
    <row r="1328" spans="1:11" x14ac:dyDescent="0.25">
      <c r="A1328" s="682">
        <v>1328</v>
      </c>
      <c r="B1328" s="59" t="s">
        <v>110</v>
      </c>
      <c r="C1328" s="85" t="s">
        <v>15460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15461</v>
      </c>
      <c r="K1328" s="76" t="s">
        <v>15462</v>
      </c>
    </row>
    <row r="1329" spans="1:11" x14ac:dyDescent="0.25">
      <c r="A1329" s="682">
        <v>1329</v>
      </c>
      <c r="B1329" s="59" t="s">
        <v>110</v>
      </c>
      <c r="C1329" s="184" t="s">
        <v>15463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15295</v>
      </c>
      <c r="K1329" s="76" t="s">
        <v>15459</v>
      </c>
    </row>
    <row r="1330" spans="1:11" x14ac:dyDescent="0.25">
      <c r="A1330" s="682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9">
        <v>44930</v>
      </c>
    </row>
    <row r="1331" spans="1:11" x14ac:dyDescent="0.25">
      <c r="A1331" s="682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9">
        <v>44930</v>
      </c>
    </row>
    <row r="1332" spans="1:11" x14ac:dyDescent="0.25">
      <c r="A1332" s="682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9">
        <v>44930</v>
      </c>
    </row>
    <row r="1333" spans="1:11" x14ac:dyDescent="0.25">
      <c r="A1333" s="682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9">
        <v>44930</v>
      </c>
    </row>
    <row r="1334" spans="1:11" x14ac:dyDescent="0.25">
      <c r="A1334" s="682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9">
        <v>44989</v>
      </c>
    </row>
    <row r="1335" spans="1:11" x14ac:dyDescent="0.25">
      <c r="A1335" s="682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9">
        <v>44989</v>
      </c>
    </row>
    <row r="1336" spans="1:11" x14ac:dyDescent="0.25">
      <c r="A1336" s="682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9">
        <v>44989</v>
      </c>
    </row>
    <row r="1337" spans="1:11" x14ac:dyDescent="0.25">
      <c r="A1337" s="682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9">
        <v>44989</v>
      </c>
    </row>
    <row r="1338" spans="1:11" x14ac:dyDescent="0.25">
      <c r="A1338" s="682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9">
        <v>44989</v>
      </c>
    </row>
    <row r="1339" spans="1:11" x14ac:dyDescent="0.25">
      <c r="A1339" s="682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9">
        <v>44989</v>
      </c>
    </row>
    <row r="1340" spans="1:11" x14ac:dyDescent="0.25">
      <c r="A1340" s="682">
        <v>1340</v>
      </c>
      <c r="B1340" s="59" t="s">
        <v>110</v>
      </c>
      <c r="C1340" s="59" t="s">
        <v>15464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9">
        <v>44930</v>
      </c>
      <c r="I1340" s="76">
        <v>106100138</v>
      </c>
      <c r="K1340" s="76" t="s">
        <v>501</v>
      </c>
    </row>
    <row r="1341" spans="1:11" x14ac:dyDescent="0.25">
      <c r="A1341" s="682">
        <v>1341</v>
      </c>
      <c r="B1341" s="59" t="s">
        <v>110</v>
      </c>
      <c r="C1341" s="184" t="s">
        <v>15465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9">
        <v>44930</v>
      </c>
      <c r="I1341" s="59" t="s">
        <v>13149</v>
      </c>
      <c r="K1341" s="76" t="s">
        <v>15466</v>
      </c>
    </row>
    <row r="1342" spans="1:11" x14ac:dyDescent="0.25">
      <c r="A1342" s="682">
        <v>1342</v>
      </c>
      <c r="B1342" s="59" t="s">
        <v>110</v>
      </c>
      <c r="C1342" s="59" t="s">
        <v>15465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9">
        <v>44930</v>
      </c>
      <c r="I1342" s="59" t="s">
        <v>13614</v>
      </c>
      <c r="K1342" s="76" t="s">
        <v>15467</v>
      </c>
    </row>
    <row r="1343" spans="1:11" x14ac:dyDescent="0.25">
      <c r="A1343" s="682">
        <v>1343</v>
      </c>
      <c r="B1343" s="59" t="s">
        <v>110</v>
      </c>
      <c r="C1343" s="59" t="s">
        <v>15468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9">
        <v>45020</v>
      </c>
      <c r="I1343" s="59">
        <v>106099869</v>
      </c>
    </row>
    <row r="1344" spans="1:11" x14ac:dyDescent="0.25">
      <c r="A1344" s="682">
        <v>1344</v>
      </c>
      <c r="B1344" s="59" t="s">
        <v>110</v>
      </c>
      <c r="C1344" s="59" t="s">
        <v>15469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9">
        <v>45020</v>
      </c>
      <c r="I1344" s="59">
        <v>106012818</v>
      </c>
    </row>
    <row r="1345" spans="1:11" x14ac:dyDescent="0.25">
      <c r="A1345" s="682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9">
        <v>45050</v>
      </c>
    </row>
    <row r="1346" spans="1:11" x14ac:dyDescent="0.25">
      <c r="A1346" s="682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9">
        <v>45050</v>
      </c>
    </row>
    <row r="1347" spans="1:11" x14ac:dyDescent="0.25">
      <c r="A1347" s="682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9">
        <v>45050</v>
      </c>
    </row>
    <row r="1348" spans="1:11" x14ac:dyDescent="0.25">
      <c r="A1348" s="663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9">
        <v>45050</v>
      </c>
    </row>
    <row r="1349" spans="1:11" x14ac:dyDescent="0.25">
      <c r="A1349" s="682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9">
        <v>45050</v>
      </c>
    </row>
    <row r="1350" spans="1:11" x14ac:dyDescent="0.25">
      <c r="A1350" s="682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15470</v>
      </c>
      <c r="H1350" s="459">
        <v>45050</v>
      </c>
    </row>
    <row r="1351" spans="1:11" x14ac:dyDescent="0.25">
      <c r="A1351" s="663">
        <v>1351</v>
      </c>
      <c r="B1351" s="74" t="s">
        <v>1990</v>
      </c>
      <c r="C1351" s="59" t="s">
        <v>15471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9">
        <v>45081</v>
      </c>
      <c r="I1351" s="59" t="s">
        <v>15472</v>
      </c>
      <c r="K1351" s="76" t="s">
        <v>15473</v>
      </c>
    </row>
    <row r="1352" spans="1:11" x14ac:dyDescent="0.25">
      <c r="A1352" s="682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9">
        <v>45111</v>
      </c>
    </row>
    <row r="1353" spans="1:11" x14ac:dyDescent="0.25">
      <c r="A1353" s="682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9">
        <v>45111</v>
      </c>
    </row>
    <row r="1354" spans="1:11" x14ac:dyDescent="0.25">
      <c r="A1354" s="663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9">
        <v>45111</v>
      </c>
    </row>
    <row r="1355" spans="1:11" x14ac:dyDescent="0.25">
      <c r="A1355" s="682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9">
        <v>45111</v>
      </c>
    </row>
    <row r="1356" spans="1:11" x14ac:dyDescent="0.25">
      <c r="A1356" s="682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9">
        <v>45203</v>
      </c>
    </row>
    <row r="1357" spans="1:11" x14ac:dyDescent="0.25">
      <c r="A1357" s="663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9">
        <v>45203</v>
      </c>
    </row>
    <row r="1358" spans="1:11" x14ac:dyDescent="0.25">
      <c r="A1358" s="682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9">
        <v>45203</v>
      </c>
    </row>
    <row r="1359" spans="1:11" x14ac:dyDescent="0.25">
      <c r="A1359" s="682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9">
        <v>45203</v>
      </c>
    </row>
    <row r="1360" spans="1:11" x14ac:dyDescent="0.25">
      <c r="A1360" s="663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9">
        <v>45203</v>
      </c>
    </row>
    <row r="1361" spans="1:11" x14ac:dyDescent="0.25">
      <c r="A1361" s="682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9">
        <v>45234</v>
      </c>
    </row>
    <row r="1362" spans="1:11" x14ac:dyDescent="0.25">
      <c r="A1362" s="682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9">
        <v>45234</v>
      </c>
    </row>
    <row r="1363" spans="1:11" x14ac:dyDescent="0.25">
      <c r="A1363" s="663">
        <v>1363</v>
      </c>
      <c r="B1363" s="59" t="s">
        <v>2624</v>
      </c>
      <c r="C1363" s="59" t="s">
        <v>15474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9">
        <v>45234</v>
      </c>
    </row>
    <row r="1364" spans="1:11" x14ac:dyDescent="0.25">
      <c r="A1364" s="682">
        <v>1364</v>
      </c>
      <c r="B1364" s="59" t="s">
        <v>2624</v>
      </c>
      <c r="C1364" s="383" t="s">
        <v>15475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9">
        <v>45234</v>
      </c>
    </row>
    <row r="1365" spans="1:11" x14ac:dyDescent="0.25">
      <c r="A1365" s="682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9">
        <v>45234</v>
      </c>
      <c r="I1365" s="59" t="s">
        <v>13514</v>
      </c>
      <c r="K1365" s="76" t="s">
        <v>15476</v>
      </c>
    </row>
    <row r="1366" spans="1:11" x14ac:dyDescent="0.25">
      <c r="A1366" s="663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9">
        <v>45234</v>
      </c>
      <c r="I1366" s="59" t="s">
        <v>15477</v>
      </c>
      <c r="K1366" s="76" t="s">
        <v>15476</v>
      </c>
    </row>
    <row r="1367" spans="1:11" x14ac:dyDescent="0.25">
      <c r="A1367" s="682">
        <v>1367</v>
      </c>
      <c r="B1367" s="59" t="s">
        <v>2624</v>
      </c>
      <c r="C1367" s="59" t="s">
        <v>15478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9">
        <v>45234</v>
      </c>
    </row>
    <row r="1368" spans="1:11" x14ac:dyDescent="0.25">
      <c r="A1368" s="682">
        <v>1368</v>
      </c>
      <c r="B1368" s="59" t="s">
        <v>2624</v>
      </c>
      <c r="C1368" s="59" t="s">
        <v>15479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9">
        <v>45234</v>
      </c>
    </row>
    <row r="1369" spans="1:11" x14ac:dyDescent="0.25">
      <c r="A1369" s="663">
        <v>1369</v>
      </c>
      <c r="B1369" s="59" t="s">
        <v>2624</v>
      </c>
      <c r="C1369" s="59" t="s">
        <v>15480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9">
        <v>45234</v>
      </c>
    </row>
    <row r="1370" spans="1:11" x14ac:dyDescent="0.25">
      <c r="A1370" s="682">
        <v>1370</v>
      </c>
      <c r="B1370" s="59" t="s">
        <v>2624</v>
      </c>
      <c r="C1370" s="59" t="s">
        <v>15481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9">
        <v>45234</v>
      </c>
    </row>
    <row r="1371" spans="1:11" x14ac:dyDescent="0.25">
      <c r="A1371" s="682">
        <v>1371</v>
      </c>
      <c r="B1371" s="59" t="s">
        <v>2624</v>
      </c>
      <c r="C1371" s="59" t="s">
        <v>15482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9">
        <v>45234</v>
      </c>
    </row>
    <row r="1372" spans="1:11" x14ac:dyDescent="0.25">
      <c r="A1372" s="663">
        <v>1372</v>
      </c>
      <c r="B1372" s="59" t="s">
        <v>2624</v>
      </c>
      <c r="C1372" s="59" t="s">
        <v>15483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9">
        <v>45234</v>
      </c>
    </row>
    <row r="1373" spans="1:11" x14ac:dyDescent="0.25">
      <c r="A1373" s="682">
        <v>1373</v>
      </c>
      <c r="B1373" s="59" t="s">
        <v>2624</v>
      </c>
      <c r="C1373" s="59" t="s">
        <v>15484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9">
        <v>45234</v>
      </c>
    </row>
    <row r="1374" spans="1:11" x14ac:dyDescent="0.25">
      <c r="A1374" s="682">
        <v>1374</v>
      </c>
      <c r="B1374" s="59" t="s">
        <v>2624</v>
      </c>
      <c r="C1374" s="59" t="s">
        <v>15485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9">
        <v>45234</v>
      </c>
    </row>
    <row r="1375" spans="1:11" x14ac:dyDescent="0.25">
      <c r="A1375" s="663">
        <v>1375</v>
      </c>
      <c r="B1375" s="59" t="s">
        <v>2624</v>
      </c>
      <c r="C1375" s="59" t="s">
        <v>15484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9">
        <v>45234</v>
      </c>
    </row>
    <row r="1376" spans="1:11" x14ac:dyDescent="0.25">
      <c r="A1376" s="682">
        <v>1376</v>
      </c>
      <c r="B1376" s="59" t="s">
        <v>2624</v>
      </c>
      <c r="C1376" s="59" t="s">
        <v>15486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9">
        <v>45234</v>
      </c>
    </row>
    <row r="1377" spans="1:8" x14ac:dyDescent="0.25">
      <c r="A1377" s="682">
        <v>1377</v>
      </c>
      <c r="B1377" s="59" t="s">
        <v>2624</v>
      </c>
      <c r="C1377" s="59" t="s">
        <v>15479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9">
        <v>45264</v>
      </c>
    </row>
    <row r="1378" spans="1:8" x14ac:dyDescent="0.25">
      <c r="A1378" s="663">
        <v>1378</v>
      </c>
      <c r="B1378" s="59" t="s">
        <v>2624</v>
      </c>
      <c r="C1378" s="59" t="s">
        <v>15487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9">
        <v>45264</v>
      </c>
    </row>
    <row r="1379" spans="1:8" x14ac:dyDescent="0.25">
      <c r="A1379" s="682">
        <v>1379</v>
      </c>
      <c r="B1379" s="59" t="s">
        <v>2624</v>
      </c>
      <c r="C1379" s="59" t="s">
        <v>15486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9">
        <v>45264</v>
      </c>
    </row>
    <row r="1380" spans="1:8" x14ac:dyDescent="0.25">
      <c r="A1380" s="682">
        <v>1380</v>
      </c>
      <c r="B1380" s="59" t="s">
        <v>2624</v>
      </c>
      <c r="C1380" s="59" t="s">
        <v>15485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9">
        <v>45264</v>
      </c>
    </row>
    <row r="1381" spans="1:8" x14ac:dyDescent="0.25">
      <c r="A1381" s="663">
        <v>1381</v>
      </c>
      <c r="B1381" s="59" t="s">
        <v>2624</v>
      </c>
      <c r="C1381" s="59" t="s">
        <v>15487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9">
        <v>45264</v>
      </c>
    </row>
    <row r="1382" spans="1:8" x14ac:dyDescent="0.25">
      <c r="A1382" s="682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9">
        <v>45203</v>
      </c>
    </row>
    <row r="1383" spans="1:8" x14ac:dyDescent="0.25">
      <c r="A1383" s="682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9">
        <v>45203</v>
      </c>
    </row>
    <row r="1384" spans="1:8" x14ac:dyDescent="0.25">
      <c r="A1384" s="663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9">
        <v>45203</v>
      </c>
    </row>
    <row r="1385" spans="1:8" x14ac:dyDescent="0.25">
      <c r="A1385" s="682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9">
        <v>45203</v>
      </c>
    </row>
    <row r="1386" spans="1:8" x14ac:dyDescent="0.25">
      <c r="A1386" s="663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9">
        <v>45264</v>
      </c>
    </row>
    <row r="1387" spans="1:8" x14ac:dyDescent="0.25">
      <c r="A1387" s="682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9">
        <v>45264</v>
      </c>
    </row>
    <row r="1388" spans="1:8" x14ac:dyDescent="0.25">
      <c r="A1388" s="663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82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63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82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63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82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63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82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63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82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63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82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63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82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63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82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63">
        <v>1404</v>
      </c>
      <c r="B1404" s="59" t="s">
        <v>10025</v>
      </c>
      <c r="C1404" s="240" t="s">
        <v>15488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15489</v>
      </c>
      <c r="K1404" s="76" t="s">
        <v>15490</v>
      </c>
    </row>
    <row r="1405" spans="1:11" x14ac:dyDescent="0.25">
      <c r="A1405" s="682">
        <v>1405</v>
      </c>
      <c r="B1405" s="59" t="s">
        <v>2422</v>
      </c>
      <c r="C1405" s="69" t="s">
        <v>15491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15492</v>
      </c>
      <c r="K1405" s="76" t="s">
        <v>15493</v>
      </c>
    </row>
    <row r="1406" spans="1:11" x14ac:dyDescent="0.25">
      <c r="A1406" s="663">
        <v>1406</v>
      </c>
      <c r="B1406" s="59" t="s">
        <v>2422</v>
      </c>
      <c r="C1406" s="240" t="s">
        <v>15494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15495</v>
      </c>
      <c r="K1406" s="76" t="s">
        <v>15493</v>
      </c>
    </row>
    <row r="1407" spans="1:11" x14ac:dyDescent="0.25">
      <c r="A1407" s="682">
        <v>1407</v>
      </c>
      <c r="B1407" s="59" t="s">
        <v>10025</v>
      </c>
      <c r="C1407" s="240" t="s">
        <v>15496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15497</v>
      </c>
      <c r="K1407" s="76" t="s">
        <v>15498</v>
      </c>
    </row>
    <row r="1408" spans="1:11" x14ac:dyDescent="0.25">
      <c r="A1408" s="663">
        <v>1408</v>
      </c>
      <c r="B1408" s="59" t="s">
        <v>110</v>
      </c>
      <c r="C1408" s="240" t="s">
        <v>15499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13148</v>
      </c>
      <c r="K1408" s="76" t="s">
        <v>15500</v>
      </c>
    </row>
    <row r="1409" spans="1:11" x14ac:dyDescent="0.25">
      <c r="A1409" s="682">
        <v>1409</v>
      </c>
      <c r="B1409" s="59" t="s">
        <v>110</v>
      </c>
      <c r="C1409" s="89" t="s">
        <v>15501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13149</v>
      </c>
      <c r="K1409" s="76" t="s">
        <v>15500</v>
      </c>
    </row>
    <row r="1410" spans="1:11" x14ac:dyDescent="0.25">
      <c r="A1410" s="663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15502</v>
      </c>
      <c r="H1410" s="459">
        <v>44990</v>
      </c>
    </row>
    <row r="1411" spans="1:11" x14ac:dyDescent="0.25">
      <c r="A1411" s="682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15502</v>
      </c>
      <c r="H1411" s="459">
        <v>44990</v>
      </c>
    </row>
    <row r="1412" spans="1:11" x14ac:dyDescent="0.25">
      <c r="A1412" s="663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15502</v>
      </c>
      <c r="H1412" s="459">
        <v>44990</v>
      </c>
    </row>
    <row r="1413" spans="1:11" x14ac:dyDescent="0.25">
      <c r="A1413" s="682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15502</v>
      </c>
      <c r="H1413" s="459">
        <v>44990</v>
      </c>
    </row>
    <row r="1414" spans="1:11" x14ac:dyDescent="0.25">
      <c r="A1414" s="663">
        <v>1414</v>
      </c>
      <c r="B1414" s="59" t="s">
        <v>110</v>
      </c>
      <c r="C1414" s="59" t="s">
        <v>15503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9">
        <v>44990</v>
      </c>
      <c r="I1414" s="59" t="s">
        <v>12422</v>
      </c>
      <c r="K1414" s="76" t="s">
        <v>15504</v>
      </c>
    </row>
    <row r="1415" spans="1:11" x14ac:dyDescent="0.25">
      <c r="A1415" s="682">
        <v>1415</v>
      </c>
      <c r="B1415" s="59" t="s">
        <v>110</v>
      </c>
      <c r="C1415" s="59" t="s">
        <v>15503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9">
        <v>44990</v>
      </c>
      <c r="I1415" s="59" t="s">
        <v>13149</v>
      </c>
      <c r="K1415" s="76" t="s">
        <v>15504</v>
      </c>
    </row>
    <row r="1416" spans="1:11" x14ac:dyDescent="0.25">
      <c r="A1416" s="663">
        <v>1416</v>
      </c>
      <c r="B1416" s="59" t="s">
        <v>110</v>
      </c>
      <c r="C1416" s="59" t="s">
        <v>15505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9">
        <v>44990</v>
      </c>
      <c r="I1416" s="59">
        <v>106099870</v>
      </c>
      <c r="K1416" s="76" t="s">
        <v>15506</v>
      </c>
    </row>
    <row r="1417" spans="1:11" x14ac:dyDescent="0.25">
      <c r="A1417" s="682">
        <v>1417</v>
      </c>
      <c r="B1417" s="59" t="s">
        <v>110</v>
      </c>
      <c r="C1417" s="59" t="s">
        <v>15507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9">
        <v>44990</v>
      </c>
      <c r="I1417" s="59">
        <v>105716030</v>
      </c>
      <c r="K1417" s="76" t="s">
        <v>15506</v>
      </c>
    </row>
    <row r="1418" spans="1:11" x14ac:dyDescent="0.25">
      <c r="A1418" s="663">
        <v>1418</v>
      </c>
      <c r="B1418" s="62" t="s">
        <v>10102</v>
      </c>
      <c r="C1418" s="85" t="s">
        <v>15508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9">
        <v>45051</v>
      </c>
      <c r="I1418" s="59" t="s">
        <v>13664</v>
      </c>
      <c r="K1418" s="76" t="s">
        <v>15509</v>
      </c>
    </row>
    <row r="1419" spans="1:11" x14ac:dyDescent="0.25">
      <c r="A1419" s="682">
        <v>1419</v>
      </c>
      <c r="B1419" s="62" t="s">
        <v>10102</v>
      </c>
      <c r="C1419" s="85" t="s">
        <v>15510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9">
        <v>45051</v>
      </c>
      <c r="I1419" s="59" t="s">
        <v>14103</v>
      </c>
      <c r="K1419" s="76" t="s">
        <v>15511</v>
      </c>
    </row>
    <row r="1420" spans="1:11" x14ac:dyDescent="0.25">
      <c r="A1420" s="663">
        <v>1420</v>
      </c>
      <c r="B1420" s="59" t="s">
        <v>10025</v>
      </c>
      <c r="C1420" s="59" t="s">
        <v>15512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9">
        <v>45051</v>
      </c>
      <c r="I1420" s="247" t="s">
        <v>15513</v>
      </c>
      <c r="K1420" s="76" t="s">
        <v>15514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9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9">
        <v>45082</v>
      </c>
    </row>
    <row r="1423" spans="1:11" x14ac:dyDescent="0.25">
      <c r="A1423" s="84">
        <v>1423</v>
      </c>
      <c r="B1423" s="59" t="s">
        <v>10025</v>
      </c>
      <c r="C1423" s="59" t="s">
        <v>15515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9">
        <v>45143</v>
      </c>
      <c r="I1423" s="247" t="s">
        <v>15516</v>
      </c>
      <c r="K1423" s="76" t="s">
        <v>15517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9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9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15518</v>
      </c>
      <c r="H1426" s="459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15518</v>
      </c>
      <c r="H1427" s="459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9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9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9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9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9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9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9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9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9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9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9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9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9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9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9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9">
        <v>45143</v>
      </c>
    </row>
    <row r="1444" spans="1:11" x14ac:dyDescent="0.25">
      <c r="A1444" s="84">
        <v>1444</v>
      </c>
      <c r="B1444" s="92" t="s">
        <v>10169</v>
      </c>
      <c r="C1444" s="85" t="s">
        <v>15519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9">
        <v>45174</v>
      </c>
      <c r="I1444" s="59">
        <v>106100065</v>
      </c>
      <c r="K1444" s="76" t="s">
        <v>15520</v>
      </c>
    </row>
    <row r="1445" spans="1:11" x14ac:dyDescent="0.25">
      <c r="A1445" s="84">
        <v>1445</v>
      </c>
      <c r="B1445" s="92" t="s">
        <v>10169</v>
      </c>
      <c r="C1445" s="85" t="s">
        <v>15521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9">
        <v>45174</v>
      </c>
      <c r="I1445" s="59">
        <v>106099828</v>
      </c>
      <c r="K1445" s="76" t="s">
        <v>15520</v>
      </c>
    </row>
    <row r="1446" spans="1:11" x14ac:dyDescent="0.25">
      <c r="A1446" s="84">
        <v>1446</v>
      </c>
      <c r="B1446" s="92" t="s">
        <v>10169</v>
      </c>
      <c r="C1446" s="59" t="s">
        <v>15522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9">
        <v>45174</v>
      </c>
      <c r="I1446" s="59">
        <v>106100044</v>
      </c>
      <c r="K1446" s="76" t="s">
        <v>15523</v>
      </c>
    </row>
    <row r="1447" spans="1:11" x14ac:dyDescent="0.25">
      <c r="A1447" s="84">
        <v>1447</v>
      </c>
      <c r="B1447" s="92" t="s">
        <v>10169</v>
      </c>
      <c r="C1447" s="59" t="s">
        <v>15524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9">
        <v>45174</v>
      </c>
      <c r="I1447" s="59">
        <v>106090823</v>
      </c>
      <c r="K1447" s="76" t="s">
        <v>15523</v>
      </c>
    </row>
    <row r="1448" spans="1:11" x14ac:dyDescent="0.25">
      <c r="A1448" s="84">
        <v>1448</v>
      </c>
      <c r="B1448" s="59" t="s">
        <v>110</v>
      </c>
      <c r="C1448" s="59" t="s">
        <v>15525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9">
        <v>45235</v>
      </c>
      <c r="I1448" s="59" t="s">
        <v>12017</v>
      </c>
      <c r="K1448" s="76" t="s">
        <v>14640</v>
      </c>
    </row>
    <row r="1449" spans="1:11" x14ac:dyDescent="0.25">
      <c r="A1449" s="84">
        <v>1449</v>
      </c>
      <c r="B1449" s="59" t="s">
        <v>110</v>
      </c>
      <c r="C1449" s="59" t="s">
        <v>15526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9">
        <v>45235</v>
      </c>
      <c r="I1449" s="59" t="s">
        <v>14030</v>
      </c>
      <c r="K1449" s="76" t="s">
        <v>15527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9">
        <v>45235</v>
      </c>
      <c r="K1450" s="76" t="s">
        <v>15528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9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9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9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9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9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9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9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9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9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9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9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9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9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9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9">
        <v>45265</v>
      </c>
    </row>
    <row r="1466" spans="1:11" x14ac:dyDescent="0.25">
      <c r="A1466" s="59">
        <v>1465</v>
      </c>
      <c r="B1466" s="59" t="s">
        <v>110</v>
      </c>
      <c r="C1466" s="249" t="s">
        <v>15529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15530</v>
      </c>
    </row>
    <row r="1467" spans="1:11" x14ac:dyDescent="0.25">
      <c r="A1467" s="59">
        <v>1466</v>
      </c>
      <c r="B1467" s="59" t="s">
        <v>110</v>
      </c>
      <c r="C1467" s="249" t="s">
        <v>15531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15530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9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9">
        <v>45265</v>
      </c>
      <c r="I1469" s="247" t="s">
        <v>15532</v>
      </c>
    </row>
    <row r="1470" spans="1:11" x14ac:dyDescent="0.25">
      <c r="A1470" s="59">
        <v>1469</v>
      </c>
      <c r="B1470" s="59" t="s">
        <v>3111</v>
      </c>
      <c r="C1470" s="85" t="s">
        <v>15533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15534</v>
      </c>
      <c r="K1470" s="76" t="s">
        <v>15535</v>
      </c>
    </row>
    <row r="1471" spans="1:11" x14ac:dyDescent="0.25">
      <c r="A1471" s="59">
        <v>1470</v>
      </c>
      <c r="B1471" s="59" t="s">
        <v>3111</v>
      </c>
      <c r="C1471" s="85" t="s">
        <v>15536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15537</v>
      </c>
      <c r="K1471" s="76" t="s">
        <v>15535</v>
      </c>
    </row>
    <row r="1472" spans="1:11" x14ac:dyDescent="0.25">
      <c r="A1472" s="59">
        <v>1471</v>
      </c>
      <c r="B1472" s="78" t="s">
        <v>3163</v>
      </c>
      <c r="C1472" s="89" t="s">
        <v>15538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15539</v>
      </c>
    </row>
    <row r="1473" spans="1:11" x14ac:dyDescent="0.25">
      <c r="A1473" s="59">
        <v>1472</v>
      </c>
      <c r="B1473" s="78" t="s">
        <v>3163</v>
      </c>
      <c r="C1473" s="89" t="s">
        <v>15540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15539</v>
      </c>
    </row>
    <row r="1474" spans="1:11" x14ac:dyDescent="0.25">
      <c r="A1474" s="59">
        <v>1473</v>
      </c>
      <c r="B1474" s="59" t="s">
        <v>110</v>
      </c>
      <c r="C1474" s="59" t="s">
        <v>15541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14010</v>
      </c>
      <c r="K1474" s="76" t="s">
        <v>15542</v>
      </c>
    </row>
    <row r="1475" spans="1:11" x14ac:dyDescent="0.25">
      <c r="A1475" s="59">
        <v>1474</v>
      </c>
      <c r="B1475" s="59" t="s">
        <v>110</v>
      </c>
      <c r="C1475" s="59" t="s">
        <v>15543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14012</v>
      </c>
      <c r="K1475" s="76" t="s">
        <v>15542</v>
      </c>
    </row>
    <row r="1476" spans="1:11" x14ac:dyDescent="0.25">
      <c r="A1476" s="59">
        <v>1475</v>
      </c>
      <c r="B1476" s="59" t="s">
        <v>1865</v>
      </c>
      <c r="C1476" s="85" t="s">
        <v>15544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15545</v>
      </c>
    </row>
    <row r="1477" spans="1:11" x14ac:dyDescent="0.25">
      <c r="A1477" s="59">
        <v>1476</v>
      </c>
      <c r="B1477" s="59" t="s">
        <v>1865</v>
      </c>
      <c r="C1477" s="85" t="s">
        <v>15546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15545</v>
      </c>
    </row>
    <row r="1478" spans="1:11" x14ac:dyDescent="0.25">
      <c r="A1478" s="59">
        <v>1477</v>
      </c>
      <c r="B1478" s="59" t="s">
        <v>110</v>
      </c>
      <c r="C1478" s="59" t="s">
        <v>15547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13569</v>
      </c>
      <c r="K1478" s="76" t="s">
        <v>15548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13450</v>
      </c>
      <c r="K1479" s="76" t="s">
        <v>15548</v>
      </c>
    </row>
    <row r="1480" spans="1:11" x14ac:dyDescent="0.25">
      <c r="A1480" s="59">
        <v>1479</v>
      </c>
      <c r="B1480" s="59" t="s">
        <v>10025</v>
      </c>
      <c r="C1480" s="59" t="s">
        <v>15549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15550</v>
      </c>
      <c r="K1480" s="76" t="s">
        <v>15551</v>
      </c>
    </row>
    <row r="1481" spans="1:11" x14ac:dyDescent="0.25">
      <c r="A1481" s="59">
        <v>1480</v>
      </c>
      <c r="B1481" s="59" t="s">
        <v>110</v>
      </c>
      <c r="C1481" s="59" t="s">
        <v>15552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15553</v>
      </c>
    </row>
    <row r="1482" spans="1:11" x14ac:dyDescent="0.25">
      <c r="A1482" s="59">
        <v>1481</v>
      </c>
      <c r="B1482" s="59" t="s">
        <v>110</v>
      </c>
      <c r="C1482" s="59" t="s">
        <v>15554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15553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15555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15556</v>
      </c>
      <c r="K1494" s="76" t="s">
        <v>15557</v>
      </c>
    </row>
    <row r="1495" spans="1:11" x14ac:dyDescent="0.25">
      <c r="A1495" s="59">
        <v>1494</v>
      </c>
      <c r="B1495" s="59" t="s">
        <v>527</v>
      </c>
      <c r="C1495" s="74" t="s">
        <v>15558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15559</v>
      </c>
      <c r="K1495" s="76" t="s">
        <v>15557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15560</v>
      </c>
      <c r="C1497" s="59" t="s">
        <v>15561</v>
      </c>
      <c r="D1497" s="70">
        <v>1</v>
      </c>
      <c r="E1497" s="59" t="s">
        <v>31</v>
      </c>
      <c r="F1497" s="102" t="s">
        <v>14577</v>
      </c>
      <c r="G1497" s="84" t="s">
        <v>502</v>
      </c>
      <c r="H1497" s="459">
        <v>45174</v>
      </c>
      <c r="I1497" s="247" t="s">
        <v>15562</v>
      </c>
      <c r="K1497" s="76" t="s">
        <v>15563</v>
      </c>
    </row>
    <row r="1498" spans="1:11" x14ac:dyDescent="0.25">
      <c r="A1498" s="59">
        <v>1497</v>
      </c>
      <c r="B1498" s="59" t="s">
        <v>15560</v>
      </c>
      <c r="C1498" s="59" t="s">
        <v>15564</v>
      </c>
      <c r="D1498" s="70">
        <v>1</v>
      </c>
      <c r="E1498" s="59" t="s">
        <v>28</v>
      </c>
      <c r="F1498" s="102" t="s">
        <v>14577</v>
      </c>
      <c r="G1498" s="84" t="s">
        <v>502</v>
      </c>
      <c r="H1498" s="459">
        <v>45174</v>
      </c>
      <c r="I1498" s="247" t="s">
        <v>15565</v>
      </c>
      <c r="K1498" s="76" t="s">
        <v>15563</v>
      </c>
    </row>
    <row r="1499" spans="1:11" x14ac:dyDescent="0.25">
      <c r="A1499" s="59">
        <v>1498</v>
      </c>
      <c r="B1499" s="59" t="s">
        <v>110</v>
      </c>
      <c r="C1499" s="59" t="s">
        <v>15566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12017</v>
      </c>
      <c r="K1499" s="76" t="s">
        <v>15567</v>
      </c>
    </row>
    <row r="1500" spans="1:11" x14ac:dyDescent="0.25">
      <c r="A1500" s="59">
        <v>1499</v>
      </c>
      <c r="B1500" s="59" t="s">
        <v>110</v>
      </c>
      <c r="C1500" s="59" t="s">
        <v>15568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15569</v>
      </c>
      <c r="K1500" s="76" t="s">
        <v>15567</v>
      </c>
    </row>
    <row r="1501" spans="1:11" ht="15.75" x14ac:dyDescent="0.25">
      <c r="A1501" s="59">
        <v>1500</v>
      </c>
      <c r="B1501" s="385" t="s">
        <v>10335</v>
      </c>
      <c r="C1501" s="485" t="s">
        <v>15570</v>
      </c>
      <c r="D1501" s="387">
        <v>1</v>
      </c>
      <c r="E1501" s="491" t="s">
        <v>31</v>
      </c>
      <c r="F1501" s="683">
        <v>1</v>
      </c>
      <c r="G1501" s="465" t="s">
        <v>504</v>
      </c>
      <c r="H1501" s="465" t="s">
        <v>3271</v>
      </c>
    </row>
    <row r="1502" spans="1:11" ht="15.75" x14ac:dyDescent="0.25">
      <c r="A1502" s="59">
        <v>1501</v>
      </c>
      <c r="B1502" s="385" t="s">
        <v>10149</v>
      </c>
      <c r="C1502" s="485" t="s">
        <v>15571</v>
      </c>
      <c r="D1502" s="387">
        <v>1</v>
      </c>
      <c r="E1502" s="491" t="s">
        <v>31</v>
      </c>
      <c r="F1502" s="683">
        <v>1</v>
      </c>
      <c r="G1502" s="465" t="s">
        <v>504</v>
      </c>
      <c r="H1502" s="465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15572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15573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15573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15574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15575</v>
      </c>
      <c r="K1525" s="76" t="s">
        <v>15576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15577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13663</v>
      </c>
      <c r="K1539" s="76" t="s">
        <v>15578</v>
      </c>
    </row>
    <row r="1540" spans="1:11" x14ac:dyDescent="0.25">
      <c r="A1540" s="59">
        <v>1539</v>
      </c>
      <c r="B1540" s="59" t="s">
        <v>110</v>
      </c>
      <c r="C1540" s="85" t="s">
        <v>15579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14105</v>
      </c>
      <c r="K1540" s="76" t="s">
        <v>15580</v>
      </c>
    </row>
    <row r="1541" spans="1:11" x14ac:dyDescent="0.25">
      <c r="A1541" s="59">
        <v>1540</v>
      </c>
      <c r="B1541" s="59" t="s">
        <v>15581</v>
      </c>
      <c r="C1541" s="247" t="s">
        <v>15582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15583</v>
      </c>
      <c r="K1541" s="76" t="s">
        <v>15584</v>
      </c>
    </row>
    <row r="1542" spans="1:11" x14ac:dyDescent="0.25">
      <c r="A1542" s="59">
        <v>1541</v>
      </c>
      <c r="B1542" s="59" t="s">
        <v>15581</v>
      </c>
      <c r="C1542" s="85" t="s">
        <v>15585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15586</v>
      </c>
      <c r="K1542" s="76" t="s">
        <v>15584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9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9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9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9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9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9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9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9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9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9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9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9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9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15587</v>
      </c>
      <c r="H1556" s="459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15588</v>
      </c>
      <c r="H1557" s="459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9">
        <v>45052</v>
      </c>
    </row>
    <row r="1559" spans="1:11" x14ac:dyDescent="0.25">
      <c r="A1559" s="59">
        <v>1558</v>
      </c>
      <c r="B1559" s="59" t="s">
        <v>3376</v>
      </c>
      <c r="C1559" s="69" t="s">
        <v>15589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9">
        <v>45052</v>
      </c>
      <c r="I1559" s="247" t="s">
        <v>14845</v>
      </c>
      <c r="K1559" s="76" t="s">
        <v>15590</v>
      </c>
    </row>
    <row r="1560" spans="1:11" x14ac:dyDescent="0.25">
      <c r="A1560" s="59">
        <v>1559</v>
      </c>
      <c r="B1560" s="92" t="s">
        <v>489</v>
      </c>
      <c r="C1560" s="59" t="s">
        <v>15591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9">
        <v>45113</v>
      </c>
      <c r="I1560" s="59" t="s">
        <v>13518</v>
      </c>
      <c r="K1560" s="76" t="s">
        <v>15592</v>
      </c>
    </row>
    <row r="1561" spans="1:11" x14ac:dyDescent="0.25">
      <c r="A1561" s="59">
        <v>1560</v>
      </c>
      <c r="B1561" s="92" t="s">
        <v>489</v>
      </c>
      <c r="C1561" s="59" t="s">
        <v>15593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9">
        <v>45113</v>
      </c>
      <c r="I1561" s="59" t="s">
        <v>13516</v>
      </c>
      <c r="K1561" s="76" t="s">
        <v>15592</v>
      </c>
    </row>
    <row r="1562" spans="1:11" x14ac:dyDescent="0.25">
      <c r="A1562" s="59">
        <v>1561</v>
      </c>
      <c r="B1562" s="59" t="s">
        <v>10484</v>
      </c>
      <c r="C1562" s="89" t="s">
        <v>15594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9">
        <v>45113</v>
      </c>
      <c r="I1562" s="247" t="s">
        <v>15595</v>
      </c>
      <c r="K1562" s="76" t="s">
        <v>15596</v>
      </c>
    </row>
    <row r="1563" spans="1:11" x14ac:dyDescent="0.25">
      <c r="A1563" s="59">
        <v>1562</v>
      </c>
      <c r="B1563" s="59" t="s">
        <v>10484</v>
      </c>
      <c r="C1563" s="89" t="s">
        <v>15597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9">
        <v>45113</v>
      </c>
      <c r="I1563" s="59" t="s">
        <v>15598</v>
      </c>
      <c r="K1563" s="76" t="s">
        <v>15599</v>
      </c>
    </row>
    <row r="1564" spans="1:11" x14ac:dyDescent="0.25">
      <c r="A1564" s="59">
        <v>1563</v>
      </c>
      <c r="B1564" s="92" t="s">
        <v>489</v>
      </c>
      <c r="C1564" s="76" t="s">
        <v>15600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9">
        <v>45144</v>
      </c>
      <c r="I1564" s="259" t="s">
        <v>9834</v>
      </c>
      <c r="K1564" s="684">
        <v>0.65</v>
      </c>
    </row>
    <row r="1565" spans="1:11" x14ac:dyDescent="0.25">
      <c r="A1565" s="59">
        <v>1564</v>
      </c>
      <c r="B1565" s="92" t="s">
        <v>489</v>
      </c>
      <c r="C1565" s="79" t="s">
        <v>15601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9">
        <v>45144</v>
      </c>
      <c r="I1565" s="259" t="s">
        <v>9836</v>
      </c>
      <c r="K1565" s="684">
        <v>0.65</v>
      </c>
    </row>
    <row r="1566" spans="1:11" x14ac:dyDescent="0.25">
      <c r="A1566" s="59">
        <v>1565</v>
      </c>
      <c r="B1566" s="59" t="s">
        <v>110</v>
      </c>
      <c r="C1566" s="59" t="s">
        <v>15602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9">
        <v>45144</v>
      </c>
      <c r="I1566" s="76">
        <v>5618307</v>
      </c>
      <c r="K1566" s="76" t="s">
        <v>15603</v>
      </c>
    </row>
    <row r="1567" spans="1:11" x14ac:dyDescent="0.25">
      <c r="A1567" s="59">
        <v>1566</v>
      </c>
      <c r="B1567" s="59" t="s">
        <v>110</v>
      </c>
      <c r="C1567" s="59" t="s">
        <v>15604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9">
        <v>45144</v>
      </c>
      <c r="I1567" s="76">
        <v>5610306</v>
      </c>
      <c r="K1567" s="76" t="s">
        <v>15603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15605</v>
      </c>
      <c r="H1568" s="459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15605</v>
      </c>
      <c r="H1569" s="459">
        <v>45113</v>
      </c>
    </row>
    <row r="1570" spans="1:11" x14ac:dyDescent="0.25">
      <c r="A1570" s="59">
        <v>1569</v>
      </c>
      <c r="B1570" s="59" t="s">
        <v>110</v>
      </c>
      <c r="C1570" s="59" t="s">
        <v>15606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9">
        <v>45205</v>
      </c>
      <c r="I1570" s="59" t="s">
        <v>13811</v>
      </c>
      <c r="K1570" s="76" t="s">
        <v>15607</v>
      </c>
    </row>
    <row r="1571" spans="1:11" x14ac:dyDescent="0.25">
      <c r="A1571" s="59">
        <v>1570</v>
      </c>
      <c r="B1571" s="59" t="s">
        <v>110</v>
      </c>
      <c r="C1571" s="62" t="s">
        <v>15608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9">
        <v>45205</v>
      </c>
      <c r="I1571" s="59" t="s">
        <v>13812</v>
      </c>
      <c r="K1571" s="76" t="s">
        <v>15607</v>
      </c>
    </row>
    <row r="1572" spans="1:11" x14ac:dyDescent="0.25">
      <c r="A1572" s="59">
        <v>1571</v>
      </c>
      <c r="B1572" s="59" t="s">
        <v>110</v>
      </c>
      <c r="C1572" s="59" t="s">
        <v>15609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9">
        <v>45205</v>
      </c>
      <c r="I1572" s="59" t="s">
        <v>14097</v>
      </c>
      <c r="K1572" s="76" t="s">
        <v>15610</v>
      </c>
    </row>
    <row r="1573" spans="1:11" x14ac:dyDescent="0.25">
      <c r="A1573" s="59">
        <v>1572</v>
      </c>
      <c r="B1573" s="59" t="s">
        <v>110</v>
      </c>
      <c r="C1573" s="59" t="s">
        <v>15611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9">
        <v>45205</v>
      </c>
      <c r="I1573" s="59" t="s">
        <v>12248</v>
      </c>
      <c r="K1573" s="76" t="s">
        <v>15610</v>
      </c>
    </row>
    <row r="1574" spans="1:11" x14ac:dyDescent="0.25">
      <c r="A1574" s="59">
        <v>1573</v>
      </c>
      <c r="B1574" s="59" t="s">
        <v>10025</v>
      </c>
      <c r="C1574" s="85" t="s">
        <v>15612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9">
        <v>45205</v>
      </c>
      <c r="I1574" s="59" t="s">
        <v>10295</v>
      </c>
      <c r="K1574" s="76" t="s">
        <v>15613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9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9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9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9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9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9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9">
        <v>45266</v>
      </c>
    </row>
    <row r="1582" spans="1:11" x14ac:dyDescent="0.25">
      <c r="A1582" s="59">
        <v>1581</v>
      </c>
      <c r="B1582" s="73" t="s">
        <v>3569</v>
      </c>
      <c r="C1582" s="59" t="s">
        <v>15614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9">
        <v>45266</v>
      </c>
      <c r="I1582" s="247" t="s">
        <v>15615</v>
      </c>
      <c r="K1582" s="76" t="s">
        <v>15616</v>
      </c>
    </row>
    <row r="1583" spans="1:11" x14ac:dyDescent="0.25">
      <c r="A1583" s="59">
        <v>1582</v>
      </c>
      <c r="B1583" s="73" t="s">
        <v>3569</v>
      </c>
      <c r="C1583" s="59" t="s">
        <v>15617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9">
        <v>45266</v>
      </c>
      <c r="I1583" s="247" t="s">
        <v>15618</v>
      </c>
      <c r="K1583" s="76" t="s">
        <v>15616</v>
      </c>
    </row>
    <row r="1584" spans="1:11" x14ac:dyDescent="0.25">
      <c r="A1584" s="59">
        <v>1583</v>
      </c>
      <c r="B1584" s="59" t="s">
        <v>10484</v>
      </c>
      <c r="C1584" s="59" t="s">
        <v>15619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15620</v>
      </c>
      <c r="K1584" s="76" t="s">
        <v>15621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15622</v>
      </c>
      <c r="D1598" s="64">
        <v>1</v>
      </c>
      <c r="E1598" s="90" t="s">
        <v>31</v>
      </c>
      <c r="F1598" s="289" t="s">
        <v>15623</v>
      </c>
      <c r="G1598" s="84" t="s">
        <v>502</v>
      </c>
      <c r="H1598" s="84" t="s">
        <v>3622</v>
      </c>
      <c r="I1598" s="59" t="s">
        <v>15624</v>
      </c>
      <c r="K1598" s="76" t="s">
        <v>15625</v>
      </c>
    </row>
    <row r="1599" spans="1:11" x14ac:dyDescent="0.25">
      <c r="A1599" s="59">
        <v>1598</v>
      </c>
      <c r="B1599" s="59" t="s">
        <v>10571</v>
      </c>
      <c r="C1599" s="59" t="s">
        <v>15626</v>
      </c>
      <c r="D1599" s="74">
        <v>1</v>
      </c>
      <c r="E1599" s="74" t="s">
        <v>31</v>
      </c>
      <c r="F1599" s="289" t="s">
        <v>15623</v>
      </c>
      <c r="G1599" s="84" t="s">
        <v>502</v>
      </c>
      <c r="H1599" s="84" t="s">
        <v>3622</v>
      </c>
      <c r="I1599" s="59" t="s">
        <v>15627</v>
      </c>
      <c r="K1599" s="76" t="s">
        <v>15625</v>
      </c>
    </row>
    <row r="1600" spans="1:11" x14ac:dyDescent="0.25">
      <c r="A1600" s="59">
        <v>1599</v>
      </c>
      <c r="B1600" s="59" t="s">
        <v>110</v>
      </c>
      <c r="C1600" s="59" t="s">
        <v>15628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15629</v>
      </c>
    </row>
    <row r="1601" spans="1:11" x14ac:dyDescent="0.25">
      <c r="A1601" s="59">
        <v>1600</v>
      </c>
      <c r="B1601" s="59" t="s">
        <v>10025</v>
      </c>
      <c r="C1601" s="59" t="s">
        <v>15630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15631</v>
      </c>
      <c r="K1601" s="76" t="s">
        <v>15632</v>
      </c>
    </row>
    <row r="1602" spans="1:11" x14ac:dyDescent="0.25">
      <c r="A1602" s="59">
        <v>1601</v>
      </c>
      <c r="B1602" s="59" t="s">
        <v>110</v>
      </c>
      <c r="C1602" s="59" t="s">
        <v>15633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14362</v>
      </c>
      <c r="K1602" s="76" t="s">
        <v>15634</v>
      </c>
    </row>
    <row r="1603" spans="1:11" x14ac:dyDescent="0.25">
      <c r="A1603" s="59">
        <v>1602</v>
      </c>
      <c r="B1603" s="59" t="s">
        <v>110</v>
      </c>
      <c r="C1603" s="59" t="s">
        <v>15635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14360</v>
      </c>
      <c r="K1603" s="76" t="s">
        <v>15634</v>
      </c>
    </row>
    <row r="1604" spans="1:11" x14ac:dyDescent="0.25">
      <c r="A1604" s="59">
        <v>1603</v>
      </c>
      <c r="B1604" s="59" t="s">
        <v>110</v>
      </c>
      <c r="C1604" s="59" t="s">
        <v>15636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14232</v>
      </c>
      <c r="K1604" s="76" t="s">
        <v>15637</v>
      </c>
    </row>
    <row r="1605" spans="1:11" x14ac:dyDescent="0.25">
      <c r="A1605" s="59">
        <v>1604</v>
      </c>
      <c r="B1605" s="59" t="s">
        <v>110</v>
      </c>
      <c r="C1605" s="240" t="s">
        <v>15638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14234</v>
      </c>
      <c r="K1605" s="76" t="s">
        <v>15637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3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3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9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9">
        <v>45265</v>
      </c>
    </row>
    <row r="1622" spans="1:11" x14ac:dyDescent="0.25">
      <c r="A1622" s="59">
        <v>1621</v>
      </c>
      <c r="B1622" s="59" t="s">
        <v>110</v>
      </c>
      <c r="C1622" s="59" t="s">
        <v>15639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15640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15641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15642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15643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15644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15645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15646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15647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15648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15649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15650</v>
      </c>
      <c r="K1636" s="76" t="s">
        <v>15651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15652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15653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15654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13524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9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9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9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9">
        <v>44992</v>
      </c>
      <c r="I1650" s="247" t="s">
        <v>15655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9">
        <v>44992</v>
      </c>
      <c r="I1651" s="247" t="s">
        <v>13673</v>
      </c>
    </row>
    <row r="1652" spans="1:11" x14ac:dyDescent="0.25">
      <c r="A1652" s="59">
        <v>1651</v>
      </c>
      <c r="B1652" s="59" t="s">
        <v>8276</v>
      </c>
      <c r="C1652" s="85" t="s">
        <v>15656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9">
        <v>44992</v>
      </c>
      <c r="I1652" s="247" t="s">
        <v>15329</v>
      </c>
      <c r="K1652" s="76" t="s">
        <v>15657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9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9">
        <v>45023</v>
      </c>
    </row>
    <row r="1655" spans="1:11" x14ac:dyDescent="0.25">
      <c r="A1655" s="59">
        <v>1654</v>
      </c>
      <c r="B1655" s="59" t="s">
        <v>8276</v>
      </c>
      <c r="C1655" s="59" t="s">
        <v>15658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9">
        <v>45023</v>
      </c>
      <c r="I1655" s="59" t="s">
        <v>13987</v>
      </c>
      <c r="K1655" s="76" t="s">
        <v>15659</v>
      </c>
    </row>
    <row r="1656" spans="1:11" x14ac:dyDescent="0.25">
      <c r="A1656" s="59">
        <v>1655</v>
      </c>
      <c r="B1656" s="59" t="s">
        <v>8276</v>
      </c>
      <c r="C1656" s="59" t="s">
        <v>15660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9">
        <v>45023</v>
      </c>
      <c r="I1656" s="59" t="s">
        <v>13989</v>
      </c>
      <c r="K1656" s="76" t="s">
        <v>15659</v>
      </c>
    </row>
    <row r="1657" spans="1:11" x14ac:dyDescent="0.25">
      <c r="A1657" s="59">
        <v>1656</v>
      </c>
      <c r="B1657" s="59" t="s">
        <v>110</v>
      </c>
      <c r="C1657" s="74" t="s">
        <v>15661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9">
        <v>45023</v>
      </c>
      <c r="I1657" s="59" t="s">
        <v>13880</v>
      </c>
      <c r="K1657" s="76" t="s">
        <v>15662</v>
      </c>
    </row>
    <row r="1658" spans="1:11" x14ac:dyDescent="0.25">
      <c r="A1658" s="59">
        <v>1657</v>
      </c>
      <c r="B1658" s="59" t="s">
        <v>110</v>
      </c>
      <c r="C1658" s="85" t="s">
        <v>15663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9">
        <v>45023</v>
      </c>
      <c r="I1658" s="59" t="s">
        <v>13665</v>
      </c>
      <c r="K1658" s="76" t="s">
        <v>15662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9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9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9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9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9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9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9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9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9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9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9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9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9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9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9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9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9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9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9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9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9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9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9">
        <v>45084</v>
      </c>
    </row>
    <row r="1682" spans="1:11" x14ac:dyDescent="0.25">
      <c r="A1682" s="59">
        <v>1681</v>
      </c>
      <c r="B1682" s="59" t="s">
        <v>10670</v>
      </c>
      <c r="C1682" s="59" t="s">
        <v>15664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9">
        <v>45145</v>
      </c>
      <c r="I1682" s="247" t="s">
        <v>15665</v>
      </c>
      <c r="K1682" s="76" t="s">
        <v>15666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9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9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9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9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9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9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15667</v>
      </c>
      <c r="H1689" s="459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15667</v>
      </c>
      <c r="H1690" s="459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15667</v>
      </c>
      <c r="H1691" s="459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15667</v>
      </c>
      <c r="H1692" s="459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9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9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9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9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15667</v>
      </c>
      <c r="H1697" s="459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15667</v>
      </c>
      <c r="H1698" s="459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15667</v>
      </c>
      <c r="H1699" s="459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15667</v>
      </c>
      <c r="H1700" s="459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9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9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9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9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9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9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9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9">
        <v>45267</v>
      </c>
      <c r="I1708" s="59" t="s">
        <v>13933</v>
      </c>
      <c r="K1708" s="76" t="s">
        <v>15668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9">
        <v>45267</v>
      </c>
      <c r="I1709" s="59" t="s">
        <v>13934</v>
      </c>
      <c r="K1709" s="76" t="s">
        <v>15668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9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9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9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9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15669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15670</v>
      </c>
    </row>
    <row r="1730" spans="1:11" x14ac:dyDescent="0.25">
      <c r="A1730" s="59">
        <v>1729</v>
      </c>
      <c r="B1730" s="59" t="s">
        <v>10851</v>
      </c>
      <c r="C1730" s="59" t="s">
        <v>15671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15670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15672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14281</v>
      </c>
      <c r="K1733" s="76" t="s">
        <v>15673</v>
      </c>
    </row>
    <row r="1734" spans="1:11" x14ac:dyDescent="0.25">
      <c r="A1734" s="59">
        <v>1733</v>
      </c>
      <c r="B1734" s="59" t="s">
        <v>435</v>
      </c>
      <c r="C1734" s="59" t="s">
        <v>15674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14283</v>
      </c>
      <c r="K1734" s="76" t="s">
        <v>15673</v>
      </c>
    </row>
    <row r="1735" spans="1:11" x14ac:dyDescent="0.25">
      <c r="A1735" s="59">
        <v>1734</v>
      </c>
      <c r="B1735" s="59" t="s">
        <v>10864</v>
      </c>
      <c r="C1735" s="59" t="s">
        <v>15675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15676</v>
      </c>
      <c r="K1735" s="76" t="s">
        <v>15677</v>
      </c>
    </row>
    <row r="1736" spans="1:11" x14ac:dyDescent="0.25">
      <c r="A1736" s="59">
        <v>1735</v>
      </c>
      <c r="B1736" s="59" t="s">
        <v>435</v>
      </c>
      <c r="C1736" s="59" t="s">
        <v>15678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14105</v>
      </c>
      <c r="K1736" s="76" t="s">
        <v>15679</v>
      </c>
    </row>
    <row r="1737" spans="1:11" x14ac:dyDescent="0.25">
      <c r="A1737" s="59">
        <v>1736</v>
      </c>
      <c r="B1737" s="59" t="s">
        <v>435</v>
      </c>
      <c r="C1737" s="59" t="s">
        <v>15680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15681</v>
      </c>
      <c r="K1737" s="76" t="s">
        <v>15679</v>
      </c>
    </row>
    <row r="1738" spans="1:11" x14ac:dyDescent="0.25">
      <c r="A1738" s="59">
        <v>1737</v>
      </c>
      <c r="B1738" s="59" t="s">
        <v>10864</v>
      </c>
      <c r="C1738" s="59" t="s">
        <v>15682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15683</v>
      </c>
    </row>
    <row r="1739" spans="1:11" x14ac:dyDescent="0.25">
      <c r="A1739" s="59">
        <v>1738</v>
      </c>
      <c r="B1739" s="92" t="s">
        <v>489</v>
      </c>
      <c r="C1739" s="59" t="s">
        <v>15684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14425</v>
      </c>
      <c r="K1739" s="76" t="s">
        <v>15685</v>
      </c>
    </row>
    <row r="1740" spans="1:11" x14ac:dyDescent="0.25">
      <c r="A1740" s="59">
        <v>1739</v>
      </c>
      <c r="B1740" s="92" t="s">
        <v>489</v>
      </c>
      <c r="C1740" s="59" t="s">
        <v>15686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14427</v>
      </c>
      <c r="K1740" s="76" t="s">
        <v>15687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15688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14155</v>
      </c>
      <c r="K1743" s="76" t="s">
        <v>15689</v>
      </c>
    </row>
    <row r="1744" spans="1:11" x14ac:dyDescent="0.25">
      <c r="A1744" s="59">
        <v>1743</v>
      </c>
      <c r="B1744" s="59" t="s">
        <v>435</v>
      </c>
      <c r="C1744" s="59" t="s">
        <v>15690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14153</v>
      </c>
      <c r="K1744" s="76" t="s">
        <v>15689</v>
      </c>
    </row>
    <row r="1745" spans="1:8" x14ac:dyDescent="0.25">
      <c r="A1745" s="59">
        <v>1744</v>
      </c>
      <c r="B1745" s="78" t="s">
        <v>40</v>
      </c>
      <c r="C1745" s="59" t="s">
        <v>15691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15692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15693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15694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15694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15695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15696</v>
      </c>
      <c r="D1759" s="103">
        <v>1</v>
      </c>
      <c r="E1759" s="65" t="s">
        <v>31</v>
      </c>
      <c r="F1759" s="71">
        <v>4250000</v>
      </c>
      <c r="G1759" s="68" t="s">
        <v>15697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15698</v>
      </c>
      <c r="D1760" s="103">
        <v>1</v>
      </c>
      <c r="E1760" s="65" t="s">
        <v>31</v>
      </c>
      <c r="F1760" s="71">
        <v>4250000</v>
      </c>
      <c r="G1760" s="68" t="s">
        <v>15697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15699</v>
      </c>
      <c r="D1761" s="103">
        <v>1</v>
      </c>
      <c r="E1761" s="65" t="s">
        <v>28</v>
      </c>
      <c r="F1761" s="71">
        <v>4250000</v>
      </c>
      <c r="G1761" s="68" t="s">
        <v>15697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15700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15700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15701</v>
      </c>
    </row>
    <row r="1777" spans="1:11" x14ac:dyDescent="0.25">
      <c r="A1777" s="59">
        <v>1776</v>
      </c>
      <c r="B1777" s="79" t="s">
        <v>8792</v>
      </c>
      <c r="C1777" s="59" t="s">
        <v>15702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14046</v>
      </c>
      <c r="K1777" s="76" t="s">
        <v>15703</v>
      </c>
    </row>
    <row r="1778" spans="1:11" x14ac:dyDescent="0.25">
      <c r="A1778" s="59">
        <v>1777</v>
      </c>
      <c r="B1778" s="79" t="s">
        <v>8792</v>
      </c>
      <c r="C1778" s="59" t="s">
        <v>15704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14044</v>
      </c>
      <c r="K1778" s="76" t="s">
        <v>15703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15705</v>
      </c>
      <c r="K1779" s="76" t="s">
        <v>15706</v>
      </c>
    </row>
    <row r="1780" spans="1:11" x14ac:dyDescent="0.25">
      <c r="A1780" s="59">
        <v>1779</v>
      </c>
      <c r="B1780" s="78" t="s">
        <v>10988</v>
      </c>
      <c r="C1780" s="515" t="s">
        <v>15707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15708</v>
      </c>
    </row>
    <row r="1781" spans="1:11" x14ac:dyDescent="0.25">
      <c r="A1781" s="59">
        <v>1780</v>
      </c>
      <c r="B1781" s="78" t="s">
        <v>8768</v>
      </c>
      <c r="C1781" s="63" t="s">
        <v>15709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15710</v>
      </c>
      <c r="K1781" s="76" t="s">
        <v>15708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17159</v>
      </c>
      <c r="C1796" s="247" t="s">
        <v>17204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9">
        <v>44934</v>
      </c>
    </row>
    <row r="1797" spans="1:11" x14ac:dyDescent="0.25">
      <c r="A1797" s="59">
        <v>1796</v>
      </c>
      <c r="B1797" s="59" t="s">
        <v>17159</v>
      </c>
      <c r="C1797" s="239" t="s">
        <v>17205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9">
        <v>44934</v>
      </c>
    </row>
    <row r="1798" spans="1:11" x14ac:dyDescent="0.25">
      <c r="A1798" s="59">
        <v>1797</v>
      </c>
      <c r="B1798" s="59" t="s">
        <v>17159</v>
      </c>
      <c r="C1798" s="239" t="s">
        <v>17206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9">
        <v>44934</v>
      </c>
    </row>
    <row r="1799" spans="1:11" x14ac:dyDescent="0.25">
      <c r="A1799" s="59">
        <v>1798</v>
      </c>
      <c r="B1799" s="59" t="s">
        <v>17159</v>
      </c>
      <c r="C1799" s="247" t="s">
        <v>17207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9">
        <v>44934</v>
      </c>
    </row>
    <row r="1800" spans="1:11" x14ac:dyDescent="0.25">
      <c r="A1800" s="59">
        <v>1799</v>
      </c>
      <c r="B1800" s="92" t="s">
        <v>8781</v>
      </c>
      <c r="C1800" s="311" t="s">
        <v>17202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9">
        <v>44934</v>
      </c>
      <c r="I1800" s="59" t="s">
        <v>15838</v>
      </c>
      <c r="K1800" s="76" t="s">
        <v>17203</v>
      </c>
    </row>
    <row r="1801" spans="1:11" x14ac:dyDescent="0.25">
      <c r="A1801" s="59">
        <v>1800</v>
      </c>
      <c r="B1801" s="59" t="s">
        <v>17159</v>
      </c>
      <c r="C1801" s="239" t="s">
        <v>17198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9">
        <v>44934</v>
      </c>
      <c r="I1801" s="59" t="s">
        <v>17199</v>
      </c>
      <c r="K1801" s="76" t="s">
        <v>17201</v>
      </c>
    </row>
    <row r="1802" spans="1:11" x14ac:dyDescent="0.25">
      <c r="A1802" s="59">
        <v>1801</v>
      </c>
      <c r="B1802" s="59" t="s">
        <v>17159</v>
      </c>
      <c r="C1802" s="247" t="s">
        <v>17197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9">
        <v>44934</v>
      </c>
      <c r="I1802" s="59" t="s">
        <v>17200</v>
      </c>
      <c r="K1802" s="76" t="s">
        <v>17201</v>
      </c>
    </row>
    <row r="1803" spans="1:11" x14ac:dyDescent="0.25">
      <c r="A1803" s="59">
        <v>1802</v>
      </c>
      <c r="B1803" s="79" t="s">
        <v>8770</v>
      </c>
      <c r="C1803" s="59" t="s">
        <v>16268</v>
      </c>
      <c r="D1803" s="64">
        <v>1</v>
      </c>
      <c r="E1803" s="70" t="s">
        <v>31</v>
      </c>
      <c r="F1803" s="60">
        <v>1150000</v>
      </c>
      <c r="G1803" s="84" t="s">
        <v>17196</v>
      </c>
      <c r="H1803" s="459">
        <v>44934</v>
      </c>
    </row>
    <row r="1804" spans="1:11" x14ac:dyDescent="0.25">
      <c r="A1804" s="59">
        <v>1803</v>
      </c>
      <c r="B1804" s="79" t="s">
        <v>8770</v>
      </c>
      <c r="C1804" s="59" t="s">
        <v>16272</v>
      </c>
      <c r="D1804" s="64">
        <v>1</v>
      </c>
      <c r="E1804" s="70" t="s">
        <v>31</v>
      </c>
      <c r="F1804" s="60">
        <v>1150000</v>
      </c>
      <c r="G1804" s="84" t="s">
        <v>17196</v>
      </c>
      <c r="H1804" s="459">
        <v>44934</v>
      </c>
    </row>
    <row r="1805" spans="1:11" x14ac:dyDescent="0.25">
      <c r="A1805" s="59">
        <v>1804</v>
      </c>
      <c r="B1805" s="79" t="s">
        <v>8770</v>
      </c>
      <c r="C1805" s="59" t="s">
        <v>16275</v>
      </c>
      <c r="D1805" s="64">
        <v>1</v>
      </c>
      <c r="E1805" s="70" t="s">
        <v>31</v>
      </c>
      <c r="F1805" s="60">
        <v>1150000</v>
      </c>
      <c r="G1805" s="84" t="s">
        <v>17196</v>
      </c>
      <c r="H1805" s="459">
        <v>44934</v>
      </c>
    </row>
    <row r="1806" spans="1:11" x14ac:dyDescent="0.25">
      <c r="A1806" s="59">
        <v>1805</v>
      </c>
      <c r="B1806" s="79" t="s">
        <v>8770</v>
      </c>
      <c r="C1806" s="59" t="s">
        <v>16278</v>
      </c>
      <c r="D1806" s="64">
        <v>1</v>
      </c>
      <c r="E1806" s="70" t="s">
        <v>31</v>
      </c>
      <c r="F1806" s="60">
        <v>1150000</v>
      </c>
      <c r="G1806" s="84" t="s">
        <v>17196</v>
      </c>
      <c r="H1806" s="459">
        <v>44934</v>
      </c>
    </row>
    <row r="1807" spans="1:11" x14ac:dyDescent="0.25">
      <c r="A1807" s="59">
        <v>1806</v>
      </c>
      <c r="B1807" s="79" t="s">
        <v>8793</v>
      </c>
      <c r="C1807" s="59" t="s">
        <v>16285</v>
      </c>
      <c r="D1807" s="64">
        <v>1</v>
      </c>
      <c r="E1807" s="70" t="s">
        <v>31</v>
      </c>
      <c r="F1807" s="60">
        <v>1825000</v>
      </c>
      <c r="G1807" s="84" t="s">
        <v>17196</v>
      </c>
      <c r="H1807" s="459">
        <v>44934</v>
      </c>
    </row>
    <row r="1808" spans="1:11" x14ac:dyDescent="0.25">
      <c r="A1808" s="59">
        <v>1807</v>
      </c>
      <c r="B1808" s="79" t="s">
        <v>8793</v>
      </c>
      <c r="C1808" s="59" t="s">
        <v>16289</v>
      </c>
      <c r="D1808" s="110" t="s">
        <v>133</v>
      </c>
      <c r="E1808" s="70" t="s">
        <v>31</v>
      </c>
      <c r="F1808" s="60">
        <v>1825000</v>
      </c>
      <c r="G1808" s="84" t="s">
        <v>17196</v>
      </c>
      <c r="H1808" s="459">
        <v>44934</v>
      </c>
    </row>
    <row r="1809" spans="1:11" x14ac:dyDescent="0.25">
      <c r="A1809" s="59">
        <v>1808</v>
      </c>
      <c r="B1809" s="78" t="s">
        <v>40</v>
      </c>
      <c r="C1809" s="59" t="s">
        <v>16386</v>
      </c>
      <c r="D1809" s="64">
        <v>1</v>
      </c>
      <c r="E1809" s="75" t="s">
        <v>28</v>
      </c>
      <c r="F1809" s="71">
        <v>4250000</v>
      </c>
      <c r="G1809" s="84" t="s">
        <v>17196</v>
      </c>
      <c r="H1809" s="459">
        <v>44934</v>
      </c>
    </row>
    <row r="1810" spans="1:11" x14ac:dyDescent="0.25">
      <c r="A1810" s="59">
        <v>1809</v>
      </c>
      <c r="B1810" s="78" t="s">
        <v>40</v>
      </c>
      <c r="C1810" s="59" t="s">
        <v>16384</v>
      </c>
      <c r="D1810" s="64">
        <v>1</v>
      </c>
      <c r="E1810" s="75" t="s">
        <v>28</v>
      </c>
      <c r="F1810" s="71">
        <v>4250000</v>
      </c>
      <c r="G1810" s="84" t="s">
        <v>17196</v>
      </c>
      <c r="H1810" s="459">
        <v>44934</v>
      </c>
    </row>
    <row r="1811" spans="1:11" x14ac:dyDescent="0.25">
      <c r="A1811" s="59">
        <v>1810</v>
      </c>
      <c r="B1811" s="78" t="s">
        <v>96</v>
      </c>
      <c r="C1811" s="59" t="s">
        <v>16225</v>
      </c>
      <c r="D1811" s="64">
        <v>1</v>
      </c>
      <c r="E1811" s="65" t="s">
        <v>31</v>
      </c>
      <c r="F1811" s="71">
        <v>3575000</v>
      </c>
      <c r="G1811" s="84" t="s">
        <v>17196</v>
      </c>
      <c r="H1811" s="459">
        <v>44934</v>
      </c>
    </row>
    <row r="1812" spans="1:11" x14ac:dyDescent="0.25">
      <c r="A1812" s="59">
        <v>1811</v>
      </c>
      <c r="B1812" s="78" t="s">
        <v>96</v>
      </c>
      <c r="C1812" s="59" t="s">
        <v>16223</v>
      </c>
      <c r="D1812" s="64">
        <v>1</v>
      </c>
      <c r="E1812" s="65" t="s">
        <v>31</v>
      </c>
      <c r="F1812" s="71">
        <v>3575000</v>
      </c>
      <c r="G1812" s="84" t="s">
        <v>17196</v>
      </c>
      <c r="H1812" s="459">
        <v>44934</v>
      </c>
    </row>
    <row r="1813" spans="1:11" x14ac:dyDescent="0.25">
      <c r="A1813" s="59">
        <v>1812</v>
      </c>
      <c r="B1813" s="59" t="s">
        <v>17159</v>
      </c>
      <c r="C1813" s="239" t="s">
        <v>17208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9">
        <v>44965</v>
      </c>
      <c r="I1813" s="59" t="s">
        <v>8906</v>
      </c>
      <c r="K1813" s="76" t="s">
        <v>17210</v>
      </c>
    </row>
    <row r="1814" spans="1:11" x14ac:dyDescent="0.25">
      <c r="A1814" s="59">
        <v>1813</v>
      </c>
      <c r="B1814" s="59" t="s">
        <v>17159</v>
      </c>
      <c r="C1814" s="247" t="s">
        <v>17209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9">
        <v>44965</v>
      </c>
      <c r="I1814" s="59" t="s">
        <v>8907</v>
      </c>
      <c r="K1814" s="76" t="s">
        <v>17210</v>
      </c>
    </row>
    <row r="1815" spans="1:11" x14ac:dyDescent="0.25">
      <c r="A1815" s="59">
        <v>1814</v>
      </c>
      <c r="B1815" s="59" t="s">
        <v>17226</v>
      </c>
      <c r="C1815" s="796" t="s">
        <v>17231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9">
        <v>44993</v>
      </c>
      <c r="I1815" s="247" t="s">
        <v>15825</v>
      </c>
      <c r="K1815" s="76" t="s">
        <v>17232</v>
      </c>
    </row>
    <row r="1816" spans="1:11" x14ac:dyDescent="0.25">
      <c r="A1816" s="59">
        <v>1815</v>
      </c>
      <c r="B1816" s="79" t="s">
        <v>8793</v>
      </c>
      <c r="C1816" s="79" t="s">
        <v>16292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9">
        <v>44993</v>
      </c>
    </row>
    <row r="1817" spans="1:11" x14ac:dyDescent="0.25">
      <c r="A1817" s="59">
        <v>1816</v>
      </c>
      <c r="B1817" s="79" t="s">
        <v>8793</v>
      </c>
      <c r="C1817" s="79" t="s">
        <v>16295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9">
        <v>44993</v>
      </c>
    </row>
    <row r="1818" spans="1:11" x14ac:dyDescent="0.25">
      <c r="A1818" s="59">
        <v>1817</v>
      </c>
      <c r="B1818" s="79" t="s">
        <v>8794</v>
      </c>
      <c r="C1818" s="74" t="s">
        <v>17103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9">
        <v>44993</v>
      </c>
    </row>
    <row r="1819" spans="1:11" x14ac:dyDescent="0.25">
      <c r="A1819" s="59">
        <v>1818</v>
      </c>
      <c r="B1819" s="79" t="s">
        <v>8794</v>
      </c>
      <c r="C1819" s="74" t="s">
        <v>17108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9">
        <v>44993</v>
      </c>
    </row>
    <row r="1820" spans="1:11" x14ac:dyDescent="0.25">
      <c r="A1820" s="59">
        <v>1819</v>
      </c>
      <c r="B1820" s="79" t="s">
        <v>8794</v>
      </c>
      <c r="C1820" s="74" t="s">
        <v>17115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9">
        <v>44993</v>
      </c>
    </row>
    <row r="1821" spans="1:11" x14ac:dyDescent="0.25">
      <c r="A1821" s="59">
        <v>1820</v>
      </c>
      <c r="B1821" s="79" t="s">
        <v>8794</v>
      </c>
      <c r="C1821" s="74" t="s">
        <v>17100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9">
        <v>44993</v>
      </c>
    </row>
    <row r="1822" spans="1:11" x14ac:dyDescent="0.25">
      <c r="A1822" s="59">
        <v>1821</v>
      </c>
      <c r="B1822" s="79" t="s">
        <v>8794</v>
      </c>
      <c r="C1822" s="74" t="s">
        <v>17117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9">
        <v>44993</v>
      </c>
    </row>
    <row r="1823" spans="1:11" x14ac:dyDescent="0.25">
      <c r="A1823" s="59">
        <v>1822</v>
      </c>
      <c r="B1823" s="79" t="s">
        <v>8794</v>
      </c>
      <c r="C1823" s="59" t="s">
        <v>17118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9">
        <v>44993</v>
      </c>
    </row>
    <row r="1824" spans="1:11" x14ac:dyDescent="0.25">
      <c r="A1824" s="59">
        <v>1823</v>
      </c>
      <c r="B1824" s="79" t="s">
        <v>8794</v>
      </c>
      <c r="C1824" s="59" t="s">
        <v>17120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9">
        <v>44993</v>
      </c>
    </row>
    <row r="1825" spans="1:11" x14ac:dyDescent="0.25">
      <c r="A1825" s="59">
        <v>1824</v>
      </c>
      <c r="B1825" s="79" t="s">
        <v>8794</v>
      </c>
      <c r="C1825" s="59" t="s">
        <v>17122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9">
        <v>44993</v>
      </c>
    </row>
    <row r="1826" spans="1:11" x14ac:dyDescent="0.25">
      <c r="A1826" s="59">
        <v>1825</v>
      </c>
      <c r="B1826" s="59" t="s">
        <v>17254</v>
      </c>
      <c r="C1826" s="59" t="s">
        <v>17253</v>
      </c>
      <c r="D1826" s="59">
        <v>1</v>
      </c>
      <c r="E1826" s="65" t="s">
        <v>31</v>
      </c>
      <c r="F1826" s="59">
        <v>1</v>
      </c>
      <c r="G1826" s="84" t="s">
        <v>1694</v>
      </c>
      <c r="H1826" s="459">
        <v>44993</v>
      </c>
    </row>
    <row r="1827" spans="1:11" x14ac:dyDescent="0.25">
      <c r="A1827" s="59">
        <v>1826</v>
      </c>
      <c r="B1827" s="59" t="s">
        <v>17254</v>
      </c>
      <c r="C1827" s="59" t="s">
        <v>17252</v>
      </c>
      <c r="D1827" s="59">
        <v>1</v>
      </c>
      <c r="E1827" s="65" t="s">
        <v>31</v>
      </c>
      <c r="F1827" s="59">
        <v>1</v>
      </c>
      <c r="G1827" s="84" t="s">
        <v>1694</v>
      </c>
      <c r="H1827" s="459">
        <v>44993</v>
      </c>
    </row>
    <row r="1828" spans="1:11" x14ac:dyDescent="0.25">
      <c r="A1828" s="59">
        <v>1827</v>
      </c>
      <c r="B1828" s="59" t="s">
        <v>17254</v>
      </c>
      <c r="C1828" s="59" t="s">
        <v>17251</v>
      </c>
      <c r="D1828" s="59">
        <v>1</v>
      </c>
      <c r="E1828" s="65" t="s">
        <v>31</v>
      </c>
      <c r="F1828" s="59">
        <v>1</v>
      </c>
      <c r="G1828" s="84" t="s">
        <v>1694</v>
      </c>
      <c r="H1828" s="459">
        <v>44993</v>
      </c>
    </row>
    <row r="1829" spans="1:11" x14ac:dyDescent="0.25">
      <c r="A1829" s="59">
        <v>1828</v>
      </c>
      <c r="B1829" s="59" t="s">
        <v>17254</v>
      </c>
      <c r="C1829" s="59" t="s">
        <v>17250</v>
      </c>
      <c r="D1829" s="59">
        <v>1</v>
      </c>
      <c r="E1829" s="65" t="s">
        <v>31</v>
      </c>
      <c r="F1829" s="59">
        <v>1</v>
      </c>
      <c r="G1829" s="84" t="s">
        <v>1694</v>
      </c>
      <c r="H1829" s="459">
        <v>44993</v>
      </c>
    </row>
    <row r="1830" spans="1:11" x14ac:dyDescent="0.25">
      <c r="A1830" s="59">
        <v>1829</v>
      </c>
      <c r="B1830" s="59" t="s">
        <v>17256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9">
        <v>44993</v>
      </c>
    </row>
    <row r="1831" spans="1:11" x14ac:dyDescent="0.25">
      <c r="A1831" s="59">
        <v>1830</v>
      </c>
      <c r="B1831" s="59" t="s">
        <v>17256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9">
        <v>44993</v>
      </c>
    </row>
    <row r="1832" spans="1:11" x14ac:dyDescent="0.25">
      <c r="A1832" s="59">
        <v>1831</v>
      </c>
      <c r="B1832" s="59" t="s">
        <v>435</v>
      </c>
      <c r="C1832" s="59" t="s">
        <v>15945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9">
        <v>44993</v>
      </c>
    </row>
    <row r="1833" spans="1:11" x14ac:dyDescent="0.25">
      <c r="A1833" s="59">
        <v>1832</v>
      </c>
      <c r="B1833" s="59" t="s">
        <v>435</v>
      </c>
      <c r="C1833" s="59" t="s">
        <v>15946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9">
        <v>44993</v>
      </c>
    </row>
    <row r="1834" spans="1:11" x14ac:dyDescent="0.25">
      <c r="A1834" s="59">
        <v>1833</v>
      </c>
      <c r="B1834" s="59" t="s">
        <v>435</v>
      </c>
      <c r="C1834" s="59" t="s">
        <v>15947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9">
        <v>44993</v>
      </c>
    </row>
    <row r="1835" spans="1:11" x14ac:dyDescent="0.25">
      <c r="A1835" s="59">
        <v>1834</v>
      </c>
      <c r="B1835" s="59" t="s">
        <v>435</v>
      </c>
      <c r="C1835" s="59" t="s">
        <v>17257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9">
        <v>44993</v>
      </c>
    </row>
    <row r="1836" spans="1:11" x14ac:dyDescent="0.25">
      <c r="A1836" s="59">
        <v>1835</v>
      </c>
      <c r="B1836" s="362" t="s">
        <v>17226</v>
      </c>
      <c r="C1836" s="796" t="s">
        <v>17294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9">
        <v>45054</v>
      </c>
      <c r="I1836" s="247" t="s">
        <v>15835</v>
      </c>
      <c r="K1836" s="76" t="s">
        <v>17295</v>
      </c>
    </row>
    <row r="1837" spans="1:11" x14ac:dyDescent="0.25">
      <c r="A1837" s="59">
        <v>1836</v>
      </c>
      <c r="B1837" s="62" t="s">
        <v>8384</v>
      </c>
      <c r="C1837" s="256" t="s">
        <v>15583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9">
        <v>45054</v>
      </c>
    </row>
    <row r="1838" spans="1:11" x14ac:dyDescent="0.25">
      <c r="A1838" s="59">
        <v>1837</v>
      </c>
      <c r="B1838" s="62" t="s">
        <v>8384</v>
      </c>
      <c r="C1838" s="247" t="s">
        <v>15989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9">
        <v>45054</v>
      </c>
    </row>
    <row r="1839" spans="1:11" x14ac:dyDescent="0.25">
      <c r="A1839" s="59">
        <v>1838</v>
      </c>
      <c r="B1839" s="78" t="s">
        <v>40</v>
      </c>
      <c r="C1839" s="59" t="s">
        <v>17279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9">
        <v>45054</v>
      </c>
    </row>
    <row r="1840" spans="1:11" x14ac:dyDescent="0.25">
      <c r="A1840" s="59">
        <v>1839</v>
      </c>
      <c r="B1840" s="78" t="s">
        <v>40</v>
      </c>
      <c r="C1840" s="59" t="s">
        <v>17280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9">
        <v>45054</v>
      </c>
    </row>
    <row r="1841" spans="1:8" x14ac:dyDescent="0.25">
      <c r="A1841" s="59">
        <v>1840</v>
      </c>
      <c r="B1841" s="78" t="s">
        <v>40</v>
      </c>
      <c r="C1841" s="59" t="s">
        <v>17281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9">
        <v>45054</v>
      </c>
    </row>
    <row r="1842" spans="1:8" x14ac:dyDescent="0.25">
      <c r="A1842" s="59">
        <v>1841</v>
      </c>
      <c r="B1842" s="78" t="s">
        <v>40</v>
      </c>
      <c r="C1842" s="59" t="s">
        <v>17282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9">
        <v>45054</v>
      </c>
    </row>
    <row r="1843" spans="1:8" x14ac:dyDescent="0.25">
      <c r="A1843" s="59">
        <v>1842</v>
      </c>
      <c r="B1843" s="79" t="s">
        <v>8793</v>
      </c>
      <c r="C1843" s="59" t="s">
        <v>16298</v>
      </c>
      <c r="D1843" s="64">
        <v>1</v>
      </c>
      <c r="E1843" s="75" t="s">
        <v>28</v>
      </c>
      <c r="F1843" s="71">
        <v>1825000</v>
      </c>
      <c r="G1843" s="68" t="s">
        <v>17310</v>
      </c>
      <c r="H1843" s="459">
        <v>45054</v>
      </c>
    </row>
    <row r="1844" spans="1:8" x14ac:dyDescent="0.25">
      <c r="A1844" s="59">
        <v>1843</v>
      </c>
      <c r="B1844" s="79" t="s">
        <v>8793</v>
      </c>
      <c r="C1844" s="59" t="s">
        <v>16300</v>
      </c>
      <c r="D1844" s="64">
        <v>1</v>
      </c>
      <c r="E1844" s="75" t="s">
        <v>28</v>
      </c>
      <c r="F1844" s="66">
        <v>1825000</v>
      </c>
      <c r="G1844" s="68" t="s">
        <v>17311</v>
      </c>
      <c r="H1844" s="459">
        <v>45054</v>
      </c>
    </row>
    <row r="1845" spans="1:8" x14ac:dyDescent="0.25">
      <c r="A1845" s="59">
        <v>1844</v>
      </c>
      <c r="B1845" s="78" t="s">
        <v>96</v>
      </c>
      <c r="C1845" s="59" t="s">
        <v>17271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9">
        <v>45115</v>
      </c>
    </row>
    <row r="1846" spans="1:8" x14ac:dyDescent="0.25">
      <c r="A1846" s="59">
        <v>1845</v>
      </c>
      <c r="B1846" s="78" t="s">
        <v>96</v>
      </c>
      <c r="C1846" s="59" t="s">
        <v>17272</v>
      </c>
      <c r="D1846" s="64">
        <v>1</v>
      </c>
      <c r="E1846" s="65" t="s">
        <v>31</v>
      </c>
      <c r="F1846" s="71">
        <v>3575000</v>
      </c>
      <c r="G1846" s="68" t="s">
        <v>10658</v>
      </c>
      <c r="H1846" s="459">
        <v>45115</v>
      </c>
    </row>
    <row r="1847" spans="1:8" x14ac:dyDescent="0.25">
      <c r="A1847" s="59">
        <v>1846</v>
      </c>
      <c r="B1847" s="78" t="s">
        <v>96</v>
      </c>
      <c r="C1847" s="59" t="s">
        <v>17273</v>
      </c>
      <c r="D1847" s="64">
        <v>1</v>
      </c>
      <c r="E1847" s="65" t="s">
        <v>31</v>
      </c>
      <c r="F1847" s="71">
        <v>3575000</v>
      </c>
      <c r="G1847" s="68" t="s">
        <v>10645</v>
      </c>
      <c r="H1847" s="459">
        <v>45115</v>
      </c>
    </row>
    <row r="1848" spans="1:8" x14ac:dyDescent="0.25">
      <c r="A1848" s="59">
        <v>1847</v>
      </c>
      <c r="B1848" s="78" t="s">
        <v>40</v>
      </c>
      <c r="C1848" s="59" t="s">
        <v>17398</v>
      </c>
      <c r="D1848" s="64">
        <v>1</v>
      </c>
      <c r="E1848" s="59" t="s">
        <v>31</v>
      </c>
      <c r="F1848" s="71">
        <v>4250000</v>
      </c>
      <c r="G1848" s="68" t="s">
        <v>17445</v>
      </c>
      <c r="H1848" s="459">
        <v>45177</v>
      </c>
    </row>
    <row r="1849" spans="1:8" x14ac:dyDescent="0.25">
      <c r="A1849" s="59">
        <v>1848</v>
      </c>
      <c r="B1849" s="78" t="s">
        <v>40</v>
      </c>
      <c r="C1849" s="59" t="s">
        <v>17399</v>
      </c>
      <c r="D1849" s="64">
        <v>1</v>
      </c>
      <c r="E1849" s="59" t="s">
        <v>31</v>
      </c>
      <c r="F1849" s="71">
        <v>4250000</v>
      </c>
      <c r="G1849" s="68" t="s">
        <v>17445</v>
      </c>
      <c r="H1849" s="459">
        <v>45177</v>
      </c>
    </row>
    <row r="1850" spans="1:8" x14ac:dyDescent="0.25">
      <c r="A1850" s="59">
        <v>1849</v>
      </c>
      <c r="B1850" s="78" t="s">
        <v>40</v>
      </c>
      <c r="C1850" s="59" t="s">
        <v>17400</v>
      </c>
      <c r="D1850" s="64">
        <v>1</v>
      </c>
      <c r="E1850" s="59" t="s">
        <v>31</v>
      </c>
      <c r="F1850" s="71">
        <v>4250000</v>
      </c>
      <c r="G1850" s="68" t="s">
        <v>17445</v>
      </c>
      <c r="H1850" s="459">
        <v>45177</v>
      </c>
    </row>
    <row r="1851" spans="1:8" x14ac:dyDescent="0.25">
      <c r="A1851" s="59">
        <v>1850</v>
      </c>
      <c r="B1851" s="78" t="s">
        <v>40</v>
      </c>
      <c r="C1851" s="59" t="s">
        <v>17401</v>
      </c>
      <c r="D1851" s="64">
        <v>1</v>
      </c>
      <c r="E1851" s="59" t="s">
        <v>31</v>
      </c>
      <c r="F1851" s="71">
        <v>4250000</v>
      </c>
      <c r="G1851" s="68" t="s">
        <v>17445</v>
      </c>
      <c r="H1851" s="459">
        <v>45177</v>
      </c>
    </row>
    <row r="1852" spans="1:8" x14ac:dyDescent="0.25">
      <c r="A1852" s="59">
        <v>1851</v>
      </c>
      <c r="B1852" s="78" t="s">
        <v>40</v>
      </c>
      <c r="C1852" s="59" t="s">
        <v>17402</v>
      </c>
      <c r="D1852" s="64">
        <v>1</v>
      </c>
      <c r="E1852" s="59" t="s">
        <v>31</v>
      </c>
      <c r="F1852" s="71">
        <v>4250000</v>
      </c>
      <c r="G1852" s="68" t="s">
        <v>17445</v>
      </c>
      <c r="H1852" s="459">
        <v>45177</v>
      </c>
    </row>
    <row r="1853" spans="1:8" x14ac:dyDescent="0.25">
      <c r="A1853" s="59">
        <v>1852</v>
      </c>
      <c r="B1853" s="78" t="s">
        <v>40</v>
      </c>
      <c r="C1853" s="59" t="s">
        <v>17403</v>
      </c>
      <c r="D1853" s="64">
        <v>1</v>
      </c>
      <c r="E1853" s="59" t="s">
        <v>31</v>
      </c>
      <c r="F1853" s="71">
        <v>4250000</v>
      </c>
      <c r="G1853" s="68" t="s">
        <v>17445</v>
      </c>
      <c r="H1853" s="459">
        <v>45177</v>
      </c>
    </row>
    <row r="1854" spans="1:8" x14ac:dyDescent="0.25">
      <c r="A1854" s="59">
        <v>1853</v>
      </c>
      <c r="B1854" s="59"/>
      <c r="C1854" s="59"/>
      <c r="D1854" s="70"/>
      <c r="E1854" s="59"/>
      <c r="F1854" s="289"/>
      <c r="G1854" s="84"/>
      <c r="H1854" s="84"/>
    </row>
    <row r="1855" spans="1:8" x14ac:dyDescent="0.25">
      <c r="A1855" s="59">
        <v>1854</v>
      </c>
      <c r="B1855" s="59"/>
      <c r="C1855" s="59"/>
      <c r="D1855" s="70"/>
      <c r="E1855" s="59"/>
      <c r="F1855" s="289"/>
      <c r="G1855" s="84"/>
      <c r="H1855" s="84"/>
    </row>
    <row r="1856" spans="1:8" x14ac:dyDescent="0.25">
      <c r="A1856" s="59">
        <v>1855</v>
      </c>
      <c r="B1856" s="59"/>
      <c r="C1856" s="59"/>
      <c r="D1856" s="70"/>
      <c r="E1856" s="59"/>
      <c r="F1856" s="289"/>
      <c r="G1856" s="84"/>
      <c r="H1856" s="84"/>
    </row>
    <row r="1857" spans="1:8" x14ac:dyDescent="0.25">
      <c r="A1857" s="59">
        <v>1856</v>
      </c>
      <c r="B1857" s="59"/>
      <c r="C1857" s="59"/>
      <c r="D1857" s="70"/>
      <c r="E1857" s="59"/>
      <c r="F1857" s="289"/>
      <c r="G1857" s="84"/>
      <c r="H1857" s="84"/>
    </row>
    <row r="1858" spans="1:8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8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8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8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8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8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8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8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8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8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8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8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8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8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8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80" activePane="bottomLeft" state="frozen"/>
      <selection activeCell="G623" sqref="G623"/>
      <selection pane="bottomLeft" activeCell="O98" sqref="O9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6" t="s">
        <v>15711</v>
      </c>
      <c r="C1" s="687"/>
      <c r="D1" s="3"/>
      <c r="M1" s="688" t="s">
        <v>15712</v>
      </c>
      <c r="Q1" s="14"/>
    </row>
    <row r="2" spans="1:19" ht="15.75" thickBot="1" x14ac:dyDescent="0.3">
      <c r="A2" s="689" t="s">
        <v>3</v>
      </c>
      <c r="B2" s="690" t="s">
        <v>17</v>
      </c>
      <c r="C2" s="689" t="s">
        <v>15713</v>
      </c>
      <c r="D2" s="691" t="s">
        <v>15714</v>
      </c>
      <c r="E2" s="691" t="s">
        <v>15715</v>
      </c>
      <c r="F2" s="692" t="s">
        <v>15716</v>
      </c>
      <c r="G2" s="692" t="s">
        <v>23</v>
      </c>
      <c r="H2" s="691" t="s">
        <v>512</v>
      </c>
      <c r="I2" s="693" t="s">
        <v>15717</v>
      </c>
      <c r="J2" s="693" t="s">
        <v>15718</v>
      </c>
      <c r="K2" s="693" t="s">
        <v>15719</v>
      </c>
      <c r="M2" s="694" t="s">
        <v>15716</v>
      </c>
      <c r="N2" s="694" t="s">
        <v>15713</v>
      </c>
      <c r="O2" s="694" t="s">
        <v>15714</v>
      </c>
      <c r="P2" s="695" t="s">
        <v>17</v>
      </c>
      <c r="Q2" s="694" t="s">
        <v>23</v>
      </c>
      <c r="R2" s="694" t="s">
        <v>512</v>
      </c>
      <c r="S2" s="696" t="s">
        <v>15720</v>
      </c>
    </row>
    <row r="3" spans="1:19" ht="15.75" thickTop="1" x14ac:dyDescent="0.25">
      <c r="A3" s="79">
        <v>1</v>
      </c>
      <c r="B3" s="412">
        <v>44652</v>
      </c>
      <c r="C3" s="59" t="s">
        <v>15721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15722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15721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14518</v>
      </c>
      <c r="J4" s="59"/>
      <c r="K4" s="59"/>
      <c r="M4" s="59" t="s">
        <v>6047</v>
      </c>
      <c r="N4" s="59" t="s">
        <v>15722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15721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14512</v>
      </c>
      <c r="J5" s="59">
        <v>198668</v>
      </c>
      <c r="K5" s="59"/>
      <c r="M5" s="59" t="s">
        <v>6047</v>
      </c>
      <c r="N5" s="59" t="s">
        <v>15722</v>
      </c>
      <c r="O5" s="247" t="s">
        <v>14820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15721</v>
      </c>
      <c r="D6" s="59" t="s">
        <v>11526</v>
      </c>
      <c r="E6" s="59" t="s">
        <v>4414</v>
      </c>
      <c r="F6" s="412">
        <v>44866</v>
      </c>
      <c r="G6" s="76" t="s">
        <v>759</v>
      </c>
      <c r="H6" s="59"/>
      <c r="I6" s="59" t="s">
        <v>14532</v>
      </c>
      <c r="J6" s="59">
        <v>186697</v>
      </c>
      <c r="K6" s="59"/>
      <c r="M6" s="392" t="s">
        <v>6047</v>
      </c>
      <c r="N6" s="392" t="s">
        <v>15722</v>
      </c>
      <c r="O6" s="499" t="s">
        <v>14814</v>
      </c>
      <c r="P6" s="697">
        <v>44781</v>
      </c>
      <c r="Q6" s="392" t="s">
        <v>1240</v>
      </c>
      <c r="R6" s="392"/>
      <c r="S6" s="488">
        <v>44603</v>
      </c>
    </row>
    <row r="7" spans="1:19" x14ac:dyDescent="0.25">
      <c r="A7" s="59">
        <v>5</v>
      </c>
      <c r="B7" s="412">
        <v>44652</v>
      </c>
      <c r="C7" s="59" t="s">
        <v>15721</v>
      </c>
      <c r="D7" s="59" t="s">
        <v>11544</v>
      </c>
      <c r="E7" s="59" t="s">
        <v>4414</v>
      </c>
      <c r="F7" s="412">
        <v>44896</v>
      </c>
      <c r="G7" s="76" t="s">
        <v>1039</v>
      </c>
      <c r="H7" s="59"/>
      <c r="I7" s="59" t="s">
        <v>14539</v>
      </c>
      <c r="J7" s="59">
        <v>85140</v>
      </c>
      <c r="K7" s="59"/>
      <c r="M7" s="59" t="s">
        <v>6047</v>
      </c>
      <c r="N7" s="59" t="s">
        <v>15722</v>
      </c>
      <c r="O7" s="247" t="s">
        <v>15723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15721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14516</v>
      </c>
      <c r="J8" s="59">
        <v>198668</v>
      </c>
      <c r="K8" s="59"/>
      <c r="M8" s="59" t="s">
        <v>6047</v>
      </c>
      <c r="N8" s="59" t="s">
        <v>15722</v>
      </c>
      <c r="O8" s="247" t="s">
        <v>15724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15721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15722</v>
      </c>
      <c r="O9" s="85" t="s">
        <v>13703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15721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15722</v>
      </c>
      <c r="O10" s="247" t="s">
        <v>13705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15721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15722</v>
      </c>
      <c r="O11" s="247" t="s">
        <v>14902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15721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14520</v>
      </c>
      <c r="J12" s="59"/>
      <c r="K12" s="59"/>
      <c r="M12" s="488">
        <v>44781</v>
      </c>
      <c r="N12" s="392" t="s">
        <v>15722</v>
      </c>
      <c r="O12" s="499" t="s">
        <v>15725</v>
      </c>
      <c r="P12" s="698" t="s">
        <v>15726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15727</v>
      </c>
      <c r="D13" s="247" t="s">
        <v>15728</v>
      </c>
      <c r="E13" s="59" t="s">
        <v>11466</v>
      </c>
      <c r="F13" s="76" t="s">
        <v>14541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15722</v>
      </c>
      <c r="O13" s="247" t="s">
        <v>14869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15727</v>
      </c>
      <c r="D14" s="247" t="s">
        <v>15729</v>
      </c>
      <c r="E14" s="59" t="s">
        <v>11466</v>
      </c>
      <c r="F14" s="76" t="s">
        <v>14541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15722</v>
      </c>
      <c r="O14" s="247" t="s">
        <v>15730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15727</v>
      </c>
      <c r="D15" s="247" t="s">
        <v>13673</v>
      </c>
      <c r="E15" s="59" t="s">
        <v>11466</v>
      </c>
      <c r="F15" s="412">
        <v>44683</v>
      </c>
      <c r="G15" s="76" t="s">
        <v>2148</v>
      </c>
      <c r="H15" s="59" t="s">
        <v>14545</v>
      </c>
      <c r="I15" s="247" t="s">
        <v>15731</v>
      </c>
      <c r="J15" s="59">
        <v>131112</v>
      </c>
      <c r="K15" s="59"/>
      <c r="M15" s="59" t="s">
        <v>6689</v>
      </c>
      <c r="N15" s="59" t="s">
        <v>15722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15727</v>
      </c>
      <c r="D16" s="247" t="s">
        <v>15732</v>
      </c>
      <c r="E16" s="59" t="s">
        <v>11466</v>
      </c>
      <c r="F16" s="412">
        <v>44775</v>
      </c>
      <c r="G16" s="76" t="s">
        <v>15733</v>
      </c>
      <c r="H16" s="59"/>
      <c r="I16" s="59"/>
      <c r="J16" s="59"/>
      <c r="K16" s="59"/>
      <c r="M16" s="59" t="s">
        <v>6689</v>
      </c>
      <c r="N16" s="59" t="s">
        <v>15734</v>
      </c>
      <c r="O16" s="59" t="s">
        <v>15735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15727</v>
      </c>
      <c r="D17" s="247" t="s">
        <v>15736</v>
      </c>
      <c r="E17" s="59" t="s">
        <v>11466</v>
      </c>
      <c r="F17" s="76" t="s">
        <v>4856</v>
      </c>
      <c r="G17" s="76" t="s">
        <v>759</v>
      </c>
      <c r="H17" s="59" t="s">
        <v>14496</v>
      </c>
      <c r="I17" s="247" t="s">
        <v>14619</v>
      </c>
      <c r="J17" s="59">
        <v>192030</v>
      </c>
      <c r="K17" s="59"/>
      <c r="M17" s="488">
        <v>44782</v>
      </c>
      <c r="N17" s="392" t="s">
        <v>15722</v>
      </c>
      <c r="O17" s="499" t="s">
        <v>13673</v>
      </c>
      <c r="P17" s="699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15727</v>
      </c>
      <c r="D18" s="247" t="s">
        <v>15655</v>
      </c>
      <c r="E18" s="59" t="s">
        <v>11466</v>
      </c>
      <c r="F18" s="412">
        <v>44683</v>
      </c>
      <c r="G18" s="76" t="s">
        <v>3394</v>
      </c>
      <c r="H18" s="59"/>
      <c r="I18" s="247" t="s">
        <v>14595</v>
      </c>
      <c r="J18" s="59">
        <v>343040</v>
      </c>
      <c r="K18" s="59"/>
      <c r="M18" s="210">
        <v>44782</v>
      </c>
      <c r="N18" s="59" t="s">
        <v>15722</v>
      </c>
      <c r="O18" s="247" t="s">
        <v>14786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15727</v>
      </c>
      <c r="D19" s="247" t="s">
        <v>15737</v>
      </c>
      <c r="E19" s="59" t="s">
        <v>11466</v>
      </c>
      <c r="F19" s="76" t="s">
        <v>15738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15722</v>
      </c>
      <c r="O19" s="247" t="s">
        <v>13671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15727</v>
      </c>
      <c r="D20" s="247" t="s">
        <v>15093</v>
      </c>
      <c r="E20" s="59" t="s">
        <v>11466</v>
      </c>
      <c r="F20" s="76" t="s">
        <v>4856</v>
      </c>
      <c r="G20" s="76" t="s">
        <v>1029</v>
      </c>
      <c r="H20" s="59"/>
      <c r="I20" s="247" t="s">
        <v>14549</v>
      </c>
      <c r="J20" s="59">
        <v>125613</v>
      </c>
      <c r="K20" s="59"/>
      <c r="M20" s="210">
        <v>44782</v>
      </c>
      <c r="N20" s="59" t="s">
        <v>15722</v>
      </c>
      <c r="O20" s="247" t="s">
        <v>13565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15727</v>
      </c>
      <c r="D21" s="247" t="s">
        <v>15301</v>
      </c>
      <c r="E21" s="59" t="s">
        <v>11466</v>
      </c>
      <c r="F21" s="76" t="s">
        <v>4856</v>
      </c>
      <c r="G21" s="76" t="s">
        <v>1035</v>
      </c>
      <c r="H21" s="59"/>
      <c r="I21" s="247" t="s">
        <v>14552</v>
      </c>
      <c r="J21" s="59">
        <v>150193</v>
      </c>
      <c r="K21" s="59">
        <v>210317</v>
      </c>
      <c r="M21" s="488">
        <v>44782</v>
      </c>
      <c r="N21" s="392" t="s">
        <v>15722</v>
      </c>
      <c r="O21" s="499" t="s">
        <v>14973</v>
      </c>
      <c r="P21" s="698" t="s">
        <v>15726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15727</v>
      </c>
      <c r="D22" s="247" t="s">
        <v>15087</v>
      </c>
      <c r="E22" s="59" t="s">
        <v>11466</v>
      </c>
      <c r="F22" s="76" t="s">
        <v>14543</v>
      </c>
      <c r="G22" s="76" t="s">
        <v>3461</v>
      </c>
      <c r="H22" s="59" t="s">
        <v>14537</v>
      </c>
      <c r="I22" s="247" t="s">
        <v>14544</v>
      </c>
      <c r="J22" s="59">
        <v>121495</v>
      </c>
      <c r="K22" s="59"/>
      <c r="M22" s="210">
        <v>44782</v>
      </c>
      <c r="N22" s="59" t="s">
        <v>15722</v>
      </c>
      <c r="O22" s="247" t="s">
        <v>14955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15739</v>
      </c>
      <c r="C23" s="59" t="s">
        <v>15721</v>
      </c>
      <c r="D23" s="59" t="s">
        <v>11637</v>
      </c>
      <c r="E23" s="59" t="s">
        <v>4414</v>
      </c>
      <c r="F23" s="76" t="s">
        <v>14558</v>
      </c>
      <c r="G23" s="76" t="s">
        <v>648</v>
      </c>
      <c r="H23" s="59"/>
      <c r="I23" s="59" t="s">
        <v>14559</v>
      </c>
      <c r="J23" s="59">
        <v>192542</v>
      </c>
      <c r="K23" s="59"/>
      <c r="M23" s="210">
        <v>44782</v>
      </c>
      <c r="N23" s="59" t="s">
        <v>15722</v>
      </c>
      <c r="O23" s="247" t="s">
        <v>13659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15739</v>
      </c>
      <c r="C24" s="59" t="s">
        <v>15721</v>
      </c>
      <c r="D24" s="59" t="s">
        <v>11526</v>
      </c>
      <c r="E24" s="59" t="s">
        <v>4414</v>
      </c>
      <c r="F24" s="76" t="s">
        <v>15740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15722</v>
      </c>
      <c r="O24" s="247" t="s">
        <v>15330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15739</v>
      </c>
      <c r="C25" s="59" t="s">
        <v>15721</v>
      </c>
      <c r="D25" s="59" t="s">
        <v>11700</v>
      </c>
      <c r="E25" s="59" t="s">
        <v>4414</v>
      </c>
      <c r="F25" s="76" t="s">
        <v>15740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15722</v>
      </c>
      <c r="O25" s="247" t="s">
        <v>15055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15739</v>
      </c>
      <c r="C26" s="59" t="s">
        <v>15721</v>
      </c>
      <c r="D26" s="59" t="s">
        <v>4802</v>
      </c>
      <c r="E26" s="59" t="s">
        <v>4414</v>
      </c>
      <c r="F26" s="76" t="s">
        <v>15740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15722</v>
      </c>
      <c r="O26" s="499" t="s">
        <v>15741</v>
      </c>
      <c r="P26" s="699" t="s">
        <v>7613</v>
      </c>
      <c r="Q26" s="392" t="s">
        <v>15742</v>
      </c>
      <c r="R26" s="500">
        <v>500000</v>
      </c>
      <c r="S26" s="488">
        <v>44846</v>
      </c>
      <c r="T26" t="s">
        <v>15743</v>
      </c>
      <c r="U26" t="s">
        <v>1775</v>
      </c>
    </row>
    <row r="27" spans="1:21" x14ac:dyDescent="0.25">
      <c r="A27" s="59">
        <v>25</v>
      </c>
      <c r="B27" s="59" t="s">
        <v>15739</v>
      </c>
      <c r="C27" s="59" t="s">
        <v>15721</v>
      </c>
      <c r="D27" s="59" t="s">
        <v>4800</v>
      </c>
      <c r="E27" s="59" t="s">
        <v>4414</v>
      </c>
      <c r="F27" s="76" t="s">
        <v>15740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15734</v>
      </c>
      <c r="O27" s="59" t="s">
        <v>15744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15739</v>
      </c>
      <c r="C28" s="59" t="s">
        <v>15721</v>
      </c>
      <c r="D28" s="59" t="s">
        <v>11700</v>
      </c>
      <c r="E28" s="59" t="s">
        <v>4414</v>
      </c>
      <c r="F28" s="76" t="s">
        <v>4679</v>
      </c>
      <c r="G28" s="76" t="s">
        <v>2678</v>
      </c>
      <c r="H28" s="59"/>
      <c r="I28" s="59" t="s">
        <v>14581</v>
      </c>
      <c r="J28" s="59">
        <v>201693</v>
      </c>
      <c r="K28" s="59"/>
      <c r="M28" s="59" t="s">
        <v>409</v>
      </c>
      <c r="N28" s="59" t="s">
        <v>15722</v>
      </c>
      <c r="O28" s="247" t="s">
        <v>15009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15739</v>
      </c>
      <c r="C29" s="59" t="s">
        <v>15721</v>
      </c>
      <c r="D29" s="59" t="s">
        <v>11698</v>
      </c>
      <c r="E29" s="59" t="s">
        <v>4414</v>
      </c>
      <c r="F29" s="76" t="s">
        <v>15740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15722</v>
      </c>
      <c r="O29" s="499" t="s">
        <v>15745</v>
      </c>
      <c r="P29" s="698" t="s">
        <v>15726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15727</v>
      </c>
      <c r="D30" s="247" t="s">
        <v>15746</v>
      </c>
      <c r="E30" s="59" t="s">
        <v>11466</v>
      </c>
      <c r="F30" s="412">
        <v>44775</v>
      </c>
      <c r="G30" s="76" t="s">
        <v>15733</v>
      </c>
      <c r="H30" s="59"/>
      <c r="I30" s="59"/>
      <c r="J30" s="59"/>
      <c r="K30" s="59"/>
      <c r="M30" s="59" t="s">
        <v>409</v>
      </c>
      <c r="N30" s="59" t="s">
        <v>15747</v>
      </c>
      <c r="O30" s="59" t="s">
        <v>15748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15727</v>
      </c>
      <c r="D31" s="247" t="s">
        <v>15749</v>
      </c>
      <c r="E31" s="59" t="s">
        <v>11466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15722</v>
      </c>
      <c r="O31" s="247" t="s">
        <v>15750</v>
      </c>
      <c r="P31" s="76" t="s">
        <v>15751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15727</v>
      </c>
      <c r="D32" s="247" t="s">
        <v>15418</v>
      </c>
      <c r="E32" s="59" t="s">
        <v>11466</v>
      </c>
      <c r="F32" s="412">
        <v>44897</v>
      </c>
      <c r="G32" s="76" t="s">
        <v>554</v>
      </c>
      <c r="H32" s="59" t="s">
        <v>14496</v>
      </c>
      <c r="I32" s="247" t="s">
        <v>14611</v>
      </c>
      <c r="J32" s="59" t="s">
        <v>14612</v>
      </c>
      <c r="K32" s="59"/>
      <c r="M32" s="59" t="s">
        <v>409</v>
      </c>
      <c r="N32" s="59" t="s">
        <v>15722</v>
      </c>
      <c r="O32" s="247" t="s">
        <v>15087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15727</v>
      </c>
      <c r="D33" s="247" t="s">
        <v>15752</v>
      </c>
      <c r="E33" s="59" t="s">
        <v>11466</v>
      </c>
      <c r="F33" s="412">
        <v>44775</v>
      </c>
      <c r="G33" s="76" t="s">
        <v>1694</v>
      </c>
      <c r="H33" s="59"/>
      <c r="I33" s="59"/>
      <c r="J33" s="59"/>
      <c r="K33" s="59"/>
      <c r="M33" s="488">
        <v>44906</v>
      </c>
      <c r="N33" s="392" t="s">
        <v>15722</v>
      </c>
      <c r="O33" s="499" t="s">
        <v>15260</v>
      </c>
      <c r="P33" s="697">
        <v>44604</v>
      </c>
      <c r="Q33" s="392" t="s">
        <v>131</v>
      </c>
      <c r="R33" s="500">
        <v>725000</v>
      </c>
      <c r="S33" s="488">
        <v>44754</v>
      </c>
    </row>
    <row r="34" spans="1:20" x14ac:dyDescent="0.25">
      <c r="A34" s="59">
        <v>32</v>
      </c>
      <c r="B34" s="64" t="s">
        <v>454</v>
      </c>
      <c r="C34" s="59" t="s">
        <v>15727</v>
      </c>
      <c r="D34" s="247" t="s">
        <v>15753</v>
      </c>
      <c r="E34" s="59" t="s">
        <v>11466</v>
      </c>
      <c r="F34" s="412">
        <v>44775</v>
      </c>
      <c r="G34" s="76" t="s">
        <v>15733</v>
      </c>
      <c r="H34" s="59"/>
      <c r="I34" s="59"/>
      <c r="J34" s="59"/>
      <c r="K34" s="59"/>
      <c r="M34" s="488">
        <v>44906</v>
      </c>
      <c r="N34" s="392" t="s">
        <v>15722</v>
      </c>
      <c r="O34" s="499" t="s">
        <v>15736</v>
      </c>
      <c r="P34" s="698" t="s">
        <v>15726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15727</v>
      </c>
      <c r="D35" s="247" t="s">
        <v>15754</v>
      </c>
      <c r="E35" s="59" t="s">
        <v>11466</v>
      </c>
      <c r="F35" s="412">
        <v>44775</v>
      </c>
      <c r="G35" s="76" t="s">
        <v>15733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15722</v>
      </c>
      <c r="O35" s="247" t="s">
        <v>15108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14855</v>
      </c>
      <c r="C36" s="59" t="s">
        <v>15721</v>
      </c>
      <c r="D36" s="59" t="s">
        <v>11735</v>
      </c>
      <c r="E36" s="59" t="s">
        <v>4414</v>
      </c>
      <c r="F36" s="76" t="s">
        <v>15755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15722</v>
      </c>
      <c r="O36" s="247" t="s">
        <v>15112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14855</v>
      </c>
      <c r="C37" s="59" t="s">
        <v>15721</v>
      </c>
      <c r="D37" s="59" t="s">
        <v>15756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15722</v>
      </c>
      <c r="O37" s="247" t="s">
        <v>15655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14855</v>
      </c>
      <c r="C38" s="59" t="s">
        <v>15721</v>
      </c>
      <c r="D38" s="59" t="s">
        <v>4800</v>
      </c>
      <c r="E38" s="59" t="s">
        <v>4414</v>
      </c>
      <c r="F38" s="412">
        <v>44683</v>
      </c>
      <c r="G38" s="76" t="s">
        <v>15757</v>
      </c>
      <c r="H38" s="59"/>
      <c r="I38" s="59" t="s">
        <v>13450</v>
      </c>
      <c r="J38" s="59">
        <v>159903</v>
      </c>
      <c r="K38" s="59"/>
      <c r="M38" s="59" t="s">
        <v>7613</v>
      </c>
      <c r="N38" s="59" t="s">
        <v>15722</v>
      </c>
      <c r="O38" s="247" t="s">
        <v>15758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14855</v>
      </c>
      <c r="C39" s="59" t="s">
        <v>15721</v>
      </c>
      <c r="D39" s="59" t="s">
        <v>4802</v>
      </c>
      <c r="E39" s="59" t="s">
        <v>4414</v>
      </c>
      <c r="F39" s="76" t="s">
        <v>15755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15722</v>
      </c>
      <c r="O39" s="247" t="s">
        <v>15177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14855</v>
      </c>
      <c r="C40" s="59" t="s">
        <v>15721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15722</v>
      </c>
      <c r="O40" s="247" t="s">
        <v>15759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15721</v>
      </c>
      <c r="D41" s="59" t="s">
        <v>4798</v>
      </c>
      <c r="E41" s="59" t="s">
        <v>4414</v>
      </c>
      <c r="F41" s="412">
        <v>44775</v>
      </c>
      <c r="G41" s="76" t="s">
        <v>15757</v>
      </c>
      <c r="H41" s="59"/>
      <c r="I41" s="59"/>
      <c r="J41" s="59"/>
      <c r="K41" s="59"/>
      <c r="M41" s="210">
        <v>44785</v>
      </c>
      <c r="N41" s="59" t="s">
        <v>15722</v>
      </c>
      <c r="O41" s="247" t="s">
        <v>13673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15721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15722</v>
      </c>
      <c r="O42" s="247" t="s">
        <v>15242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15721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15722</v>
      </c>
      <c r="O43" s="247" t="s">
        <v>15329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15721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15722</v>
      </c>
      <c r="O44" s="247" t="s">
        <v>15260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15721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15734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15760</v>
      </c>
    </row>
    <row r="46" spans="1:20" x14ac:dyDescent="0.25">
      <c r="A46" s="59">
        <v>44</v>
      </c>
      <c r="B46" s="59" t="s">
        <v>439</v>
      </c>
      <c r="C46" s="59" t="s">
        <v>15727</v>
      </c>
      <c r="D46" s="247" t="s">
        <v>15761</v>
      </c>
      <c r="E46" s="59" t="s">
        <v>11466</v>
      </c>
      <c r="F46" s="412">
        <v>44898</v>
      </c>
      <c r="G46" s="76" t="s">
        <v>1722</v>
      </c>
      <c r="H46" s="59"/>
      <c r="I46" s="247" t="s">
        <v>14674</v>
      </c>
      <c r="J46" s="59">
        <v>132078</v>
      </c>
      <c r="K46" s="59"/>
      <c r="M46" s="412">
        <v>45108</v>
      </c>
      <c r="N46" s="59" t="s">
        <v>15722</v>
      </c>
      <c r="O46" s="247" t="s">
        <v>15762</v>
      </c>
      <c r="P46" s="76" t="s">
        <v>902</v>
      </c>
      <c r="Q46" s="59" t="s">
        <v>146</v>
      </c>
      <c r="R46" s="59" t="s">
        <v>15763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15727</v>
      </c>
      <c r="D47" s="247" t="s">
        <v>15764</v>
      </c>
      <c r="E47" s="59" t="s">
        <v>11466</v>
      </c>
      <c r="F47" s="412">
        <v>44868</v>
      </c>
      <c r="G47" s="76" t="s">
        <v>565</v>
      </c>
      <c r="H47" s="59"/>
      <c r="I47" s="247" t="s">
        <v>14672</v>
      </c>
      <c r="J47" s="59">
        <v>340474</v>
      </c>
      <c r="K47" s="59"/>
      <c r="M47" s="59"/>
      <c r="N47" s="59" t="s">
        <v>15722</v>
      </c>
      <c r="O47" s="247" t="s">
        <v>15277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15727</v>
      </c>
      <c r="D48" s="499" t="s">
        <v>15365</v>
      </c>
      <c r="E48" s="59" t="s">
        <v>11466</v>
      </c>
      <c r="F48" s="412">
        <v>44807</v>
      </c>
      <c r="G48" s="76" t="s">
        <v>1937</v>
      </c>
      <c r="H48" s="59"/>
      <c r="I48" s="384" t="s">
        <v>15765</v>
      </c>
      <c r="J48" s="59"/>
      <c r="K48" s="59"/>
      <c r="M48" s="210">
        <v>45018</v>
      </c>
      <c r="N48" s="59" t="s">
        <v>15722</v>
      </c>
      <c r="O48" s="247" t="s">
        <v>15532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15727</v>
      </c>
      <c r="D49" s="247" t="s">
        <v>15766</v>
      </c>
      <c r="E49" s="59" t="s">
        <v>11466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15722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15727</v>
      </c>
      <c r="D50" s="247" t="s">
        <v>15767</v>
      </c>
      <c r="E50" s="59" t="s">
        <v>11466</v>
      </c>
      <c r="F50" s="412">
        <v>44776</v>
      </c>
      <c r="G50" s="76" t="s">
        <v>1694</v>
      </c>
      <c r="H50" s="59"/>
      <c r="I50" s="59"/>
      <c r="J50" s="59"/>
      <c r="K50" s="59"/>
      <c r="M50" s="488">
        <v>45018</v>
      </c>
      <c r="N50" s="392" t="s">
        <v>15734</v>
      </c>
      <c r="O50" s="392" t="s">
        <v>15768</v>
      </c>
      <c r="P50" s="699"/>
      <c r="Q50" s="392"/>
      <c r="R50" s="392" t="s">
        <v>15726</v>
      </c>
      <c r="S50" s="392"/>
    </row>
    <row r="51" spans="1:19" x14ac:dyDescent="0.25">
      <c r="A51" s="59">
        <v>49</v>
      </c>
      <c r="B51" s="59" t="s">
        <v>439</v>
      </c>
      <c r="C51" s="59" t="s">
        <v>15727</v>
      </c>
      <c r="D51" s="700" t="s">
        <v>15769</v>
      </c>
      <c r="E51" s="59" t="s">
        <v>11466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15734</v>
      </c>
      <c r="O51" s="59" t="s">
        <v>15770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15727</v>
      </c>
      <c r="D52" s="384" t="s">
        <v>15771</v>
      </c>
      <c r="E52" s="59" t="s">
        <v>11466</v>
      </c>
      <c r="F52" s="412">
        <v>44776</v>
      </c>
      <c r="G52" s="76" t="s">
        <v>1694</v>
      </c>
      <c r="H52" s="59"/>
      <c r="I52" s="59"/>
      <c r="J52" s="59"/>
      <c r="K52" s="59"/>
      <c r="M52" s="488">
        <v>45018</v>
      </c>
      <c r="N52" s="392" t="s">
        <v>15722</v>
      </c>
      <c r="O52" s="499" t="s">
        <v>15772</v>
      </c>
      <c r="P52" s="699"/>
      <c r="Q52" s="392"/>
      <c r="R52" s="392" t="s">
        <v>15726</v>
      </c>
      <c r="S52" s="392"/>
    </row>
    <row r="53" spans="1:19" x14ac:dyDescent="0.25">
      <c r="A53" s="59">
        <v>51</v>
      </c>
      <c r="B53" s="59" t="s">
        <v>439</v>
      </c>
      <c r="C53" s="59" t="s">
        <v>15727</v>
      </c>
      <c r="D53" s="256" t="s">
        <v>15489</v>
      </c>
      <c r="E53" s="59" t="s">
        <v>11466</v>
      </c>
      <c r="F53" s="412">
        <v>44745</v>
      </c>
      <c r="G53" s="76" t="s">
        <v>1080</v>
      </c>
      <c r="H53" s="59"/>
      <c r="I53" s="247" t="s">
        <v>15773</v>
      </c>
      <c r="J53" s="59">
        <v>282260</v>
      </c>
      <c r="K53" s="59"/>
      <c r="M53" s="74" t="s">
        <v>1775</v>
      </c>
      <c r="N53" s="74" t="s">
        <v>15722</v>
      </c>
      <c r="O53" s="259" t="s">
        <v>15741</v>
      </c>
      <c r="P53" s="473" t="s">
        <v>2506</v>
      </c>
      <c r="Q53" s="74" t="s">
        <v>7963</v>
      </c>
      <c r="R53" s="138" t="s">
        <v>15774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15727</v>
      </c>
      <c r="D54" s="256" t="s">
        <v>15775</v>
      </c>
      <c r="E54" s="59" t="s">
        <v>11466</v>
      </c>
      <c r="F54" s="76" t="s">
        <v>4917</v>
      </c>
      <c r="G54" s="76" t="s">
        <v>502</v>
      </c>
      <c r="H54" s="59"/>
      <c r="I54" s="247" t="s">
        <v>14635</v>
      </c>
      <c r="J54" s="59">
        <v>232988</v>
      </c>
      <c r="K54" s="59"/>
      <c r="M54" s="59" t="s">
        <v>1775</v>
      </c>
      <c r="N54" s="74" t="s">
        <v>15734</v>
      </c>
      <c r="O54" s="59" t="s">
        <v>15776</v>
      </c>
      <c r="P54" s="412">
        <v>45233</v>
      </c>
      <c r="Q54" s="59" t="s">
        <v>621</v>
      </c>
      <c r="R54" s="59" t="s">
        <v>15777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15727</v>
      </c>
      <c r="D55" s="256" t="s">
        <v>9746</v>
      </c>
      <c r="E55" s="59" t="s">
        <v>11466</v>
      </c>
      <c r="F55" s="76" t="s">
        <v>4904</v>
      </c>
      <c r="G55" s="76" t="s">
        <v>1982</v>
      </c>
      <c r="H55" s="59"/>
      <c r="I55" s="247" t="s">
        <v>14633</v>
      </c>
      <c r="J55" s="59">
        <v>195319</v>
      </c>
      <c r="K55" s="59"/>
      <c r="M55" s="210">
        <v>45080</v>
      </c>
      <c r="N55" s="59" t="s">
        <v>15722</v>
      </c>
      <c r="O55" s="247" t="s">
        <v>15326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15727</v>
      </c>
      <c r="D56" s="256" t="s">
        <v>15112</v>
      </c>
      <c r="E56" s="59" t="s">
        <v>11466</v>
      </c>
      <c r="F56" s="76" t="s">
        <v>4927</v>
      </c>
      <c r="G56" s="76" t="s">
        <v>605</v>
      </c>
      <c r="H56" s="59"/>
      <c r="I56" s="384" t="s">
        <v>14646</v>
      </c>
      <c r="J56" s="59">
        <v>193619</v>
      </c>
      <c r="K56" s="59"/>
      <c r="M56" s="210">
        <v>45080</v>
      </c>
      <c r="N56" s="59" t="s">
        <v>15722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15727</v>
      </c>
      <c r="D57" s="256" t="s">
        <v>15242</v>
      </c>
      <c r="E57" s="59" t="s">
        <v>11466</v>
      </c>
      <c r="F57" s="412">
        <v>44564</v>
      </c>
      <c r="G57" s="76" t="s">
        <v>502</v>
      </c>
      <c r="H57" s="59"/>
      <c r="I57" s="247" t="s">
        <v>14649</v>
      </c>
      <c r="J57" s="59">
        <v>234552</v>
      </c>
      <c r="K57" s="59"/>
      <c r="M57" s="210">
        <v>45080</v>
      </c>
      <c r="N57" s="59" t="s">
        <v>15721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15727</v>
      </c>
      <c r="D58" s="256" t="s">
        <v>15055</v>
      </c>
      <c r="E58" s="59" t="s">
        <v>11466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15722</v>
      </c>
      <c r="O58" s="247" t="s">
        <v>15758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15727</v>
      </c>
      <c r="D59" s="256" t="s">
        <v>15177</v>
      </c>
      <c r="E59" s="59" t="s">
        <v>11466</v>
      </c>
      <c r="F59" s="412">
        <v>44654</v>
      </c>
      <c r="G59" s="76" t="s">
        <v>1725</v>
      </c>
      <c r="H59" s="59"/>
      <c r="I59" s="247" t="s">
        <v>14656</v>
      </c>
      <c r="J59" s="59">
        <v>216586</v>
      </c>
      <c r="K59" s="59"/>
      <c r="M59" s="210">
        <v>45080</v>
      </c>
      <c r="N59" s="59" t="s">
        <v>15722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15727</v>
      </c>
      <c r="D60" s="256" t="s">
        <v>15778</v>
      </c>
      <c r="E60" s="59" t="s">
        <v>11466</v>
      </c>
      <c r="F60" s="76" t="s">
        <v>15779</v>
      </c>
      <c r="G60" s="76" t="s">
        <v>131</v>
      </c>
      <c r="H60" s="59"/>
      <c r="I60" s="59" t="s">
        <v>15780</v>
      </c>
      <c r="J60" s="59">
        <v>229848</v>
      </c>
      <c r="K60" s="59"/>
      <c r="M60" s="210">
        <v>45080</v>
      </c>
      <c r="N60" s="59" t="s">
        <v>15722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15721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14629</v>
      </c>
      <c r="J61" s="59"/>
      <c r="K61" s="59"/>
      <c r="M61" s="210">
        <v>45080</v>
      </c>
      <c r="N61" s="59" t="s">
        <v>15721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15721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14559</v>
      </c>
      <c r="J62" s="59"/>
      <c r="K62" s="59"/>
      <c r="M62" s="210">
        <v>45080</v>
      </c>
      <c r="N62" s="59" t="s">
        <v>15721</v>
      </c>
      <c r="O62" s="59" t="s">
        <v>15411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15721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15722</v>
      </c>
      <c r="O63" s="247" t="s">
        <v>15412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15721</v>
      </c>
      <c r="D64" s="59" t="s">
        <v>15781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15722</v>
      </c>
      <c r="O64" s="247" t="s">
        <v>15365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15721</v>
      </c>
      <c r="D65" s="59" t="s">
        <v>11896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15722</v>
      </c>
      <c r="O65" s="247" t="s">
        <v>15764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15721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14679</v>
      </c>
      <c r="J66" s="59">
        <v>162141</v>
      </c>
      <c r="K66" s="59"/>
      <c r="M66" s="76" t="s">
        <v>2419</v>
      </c>
      <c r="N66" s="59" t="s">
        <v>15722</v>
      </c>
      <c r="O66" s="247" t="s">
        <v>15782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15721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9" t="s">
        <v>2419</v>
      </c>
      <c r="N67" s="392" t="s">
        <v>15722</v>
      </c>
      <c r="O67" s="499" t="s">
        <v>15380</v>
      </c>
      <c r="P67" s="697">
        <v>45234</v>
      </c>
      <c r="Q67" s="701" t="s">
        <v>15726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15721</v>
      </c>
      <c r="D68" s="59" t="s">
        <v>12017</v>
      </c>
      <c r="E68" s="59" t="s">
        <v>4414</v>
      </c>
      <c r="F68" s="76" t="s">
        <v>180</v>
      </c>
      <c r="G68" s="76" t="s">
        <v>1035</v>
      </c>
      <c r="H68" s="59"/>
      <c r="I68" s="59" t="s">
        <v>14682</v>
      </c>
      <c r="J68" s="59">
        <v>162141</v>
      </c>
      <c r="K68" s="59"/>
      <c r="M68" s="76" t="s">
        <v>2419</v>
      </c>
      <c r="N68" s="59" t="s">
        <v>15722</v>
      </c>
      <c r="O68" s="247" t="s">
        <v>15396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15721</v>
      </c>
      <c r="D69" s="59" t="s">
        <v>12017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702">
        <v>45234</v>
      </c>
      <c r="N69" s="59" t="s">
        <v>15722</v>
      </c>
      <c r="O69" s="247" t="s">
        <v>15783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15721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702">
        <v>45234</v>
      </c>
      <c r="N70" s="59" t="s">
        <v>15722</v>
      </c>
      <c r="O70" s="247" t="s">
        <v>15418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15721</v>
      </c>
      <c r="D71" s="59" t="s">
        <v>12422</v>
      </c>
      <c r="E71" s="59" t="s">
        <v>4414</v>
      </c>
      <c r="F71" s="59" t="s">
        <v>376</v>
      </c>
      <c r="G71" s="76" t="s">
        <v>977</v>
      </c>
      <c r="H71" s="59" t="s">
        <v>15784</v>
      </c>
      <c r="I71" s="59" t="s">
        <v>15785</v>
      </c>
      <c r="J71" s="59"/>
      <c r="K71" s="59"/>
      <c r="M71" s="412">
        <v>45143</v>
      </c>
      <c r="N71" s="59" t="s">
        <v>15722</v>
      </c>
      <c r="O71" s="247" t="s">
        <v>15786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15721</v>
      </c>
      <c r="D72" s="59" t="s">
        <v>12420</v>
      </c>
      <c r="E72" s="59" t="s">
        <v>4414</v>
      </c>
      <c r="F72" s="59" t="s">
        <v>376</v>
      </c>
      <c r="G72" s="76" t="s">
        <v>977</v>
      </c>
      <c r="H72" s="59" t="s">
        <v>15784</v>
      </c>
      <c r="I72" s="59" t="s">
        <v>14507</v>
      </c>
      <c r="J72" s="59"/>
      <c r="K72" s="59"/>
      <c r="M72" s="703">
        <v>45143</v>
      </c>
      <c r="N72" s="341" t="s">
        <v>15722</v>
      </c>
      <c r="O72" s="523" t="s">
        <v>15787</v>
      </c>
      <c r="P72" s="504"/>
      <c r="Q72" s="341"/>
      <c r="R72" s="341"/>
      <c r="S72" s="341"/>
    </row>
    <row r="73" spans="1:19" x14ac:dyDescent="0.25">
      <c r="A73" s="666">
        <v>71</v>
      </c>
      <c r="B73" s="59" t="s">
        <v>376</v>
      </c>
      <c r="C73" s="59" t="s">
        <v>15721</v>
      </c>
      <c r="D73" s="59" t="s">
        <v>12422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15722</v>
      </c>
      <c r="O73" s="247" t="s">
        <v>15435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15721</v>
      </c>
      <c r="D74" s="59" t="s">
        <v>12017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15722</v>
      </c>
      <c r="O74" s="256" t="s">
        <v>15759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15721</v>
      </c>
      <c r="D75" s="59" t="s">
        <v>12422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15722</v>
      </c>
      <c r="O75" s="256" t="s">
        <v>15788</v>
      </c>
      <c r="P75" s="412">
        <v>45053</v>
      </c>
      <c r="Q75" s="666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15789</v>
      </c>
      <c r="D76" s="247" t="s">
        <v>15790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15722</v>
      </c>
      <c r="O76" s="247" t="s">
        <v>15791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15789</v>
      </c>
      <c r="D77" s="247" t="s">
        <v>15792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15721</v>
      </c>
      <c r="O77" s="59" t="s">
        <v>15793</v>
      </c>
      <c r="P77" s="84" t="s">
        <v>15794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15789</v>
      </c>
      <c r="D78" s="247" t="s">
        <v>15009</v>
      </c>
      <c r="E78" s="59" t="s">
        <v>65</v>
      </c>
      <c r="F78" s="76" t="s">
        <v>5146</v>
      </c>
      <c r="G78" s="76" t="s">
        <v>158</v>
      </c>
      <c r="H78" s="59"/>
      <c r="I78" s="247" t="s">
        <v>14697</v>
      </c>
      <c r="J78" s="59"/>
      <c r="K78" s="59"/>
      <c r="M78" s="59" t="s">
        <v>3622</v>
      </c>
      <c r="N78" s="59" t="s">
        <v>15734</v>
      </c>
      <c r="O78" s="247" t="s">
        <v>15795</v>
      </c>
      <c r="P78" s="84" t="s">
        <v>15794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15721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15734</v>
      </c>
      <c r="O79" s="59" t="s">
        <v>15796</v>
      </c>
      <c r="P79" s="84" t="s">
        <v>15794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15721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15797</v>
      </c>
      <c r="O80" s="59" t="s">
        <v>15798</v>
      </c>
      <c r="P80" s="84" t="s">
        <v>15794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15721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15734</v>
      </c>
      <c r="O81" s="59" t="s">
        <v>15799</v>
      </c>
      <c r="P81" s="84" t="s">
        <v>15794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15721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15734</v>
      </c>
      <c r="O82" s="76">
        <v>3822</v>
      </c>
      <c r="P82" s="84" t="s">
        <v>15794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15721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15734</v>
      </c>
      <c r="O83" s="76">
        <v>4622</v>
      </c>
      <c r="P83" s="84" t="s">
        <v>15794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15721</v>
      </c>
      <c r="D84" s="59" t="s">
        <v>12249</v>
      </c>
      <c r="E84" s="59" t="s">
        <v>4414</v>
      </c>
      <c r="F84" s="76" t="s">
        <v>15800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15721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15721</v>
      </c>
      <c r="D85" s="59" t="s">
        <v>11735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15721</v>
      </c>
      <c r="O85" s="59" t="s">
        <v>15793</v>
      </c>
      <c r="P85" s="412">
        <v>45053</v>
      </c>
      <c r="Q85" s="666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15721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15721</v>
      </c>
      <c r="O86" s="59" t="s">
        <v>15801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15721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15721</v>
      </c>
      <c r="O87" s="59" t="s">
        <v>15802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15721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15721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15721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15721</v>
      </c>
      <c r="O89" s="76">
        <v>1321</v>
      </c>
      <c r="P89" s="76" t="s">
        <v>8775</v>
      </c>
      <c r="Q89" s="59"/>
      <c r="R89" s="60">
        <v>1050000</v>
      </c>
      <c r="S89" s="59"/>
    </row>
    <row r="90" spans="1:19" x14ac:dyDescent="0.25">
      <c r="A90" s="59">
        <v>88</v>
      </c>
      <c r="B90" s="59" t="s">
        <v>5132</v>
      </c>
      <c r="C90" s="59" t="s">
        <v>15721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15721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15721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15721</v>
      </c>
      <c r="O91" s="59" t="s">
        <v>15803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15721</v>
      </c>
      <c r="D92" s="59" t="s">
        <v>12248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15721</v>
      </c>
      <c r="O92" s="59" t="s">
        <v>15804</v>
      </c>
      <c r="P92" s="76" t="s">
        <v>8775</v>
      </c>
      <c r="Q92" s="59"/>
      <c r="R92" s="60">
        <v>1050000</v>
      </c>
      <c r="S92" s="59"/>
    </row>
    <row r="93" spans="1:19" x14ac:dyDescent="0.25">
      <c r="A93" s="59">
        <v>91</v>
      </c>
      <c r="B93" s="59" t="s">
        <v>5132</v>
      </c>
      <c r="C93" s="59" t="s">
        <v>15721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15727</v>
      </c>
      <c r="O93" s="247" t="s">
        <v>15705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15789</v>
      </c>
      <c r="D94" s="256" t="s">
        <v>15788</v>
      </c>
      <c r="E94" s="59" t="s">
        <v>15805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17346</v>
      </c>
      <c r="O94" s="59" t="s">
        <v>15793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15789</v>
      </c>
      <c r="D95" s="256" t="s">
        <v>15806</v>
      </c>
      <c r="E95" s="59" t="s">
        <v>15805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17347</v>
      </c>
      <c r="O95" s="59" t="s">
        <v>15793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15789</v>
      </c>
      <c r="D96" s="256" t="s">
        <v>15277</v>
      </c>
      <c r="E96" s="59" t="s">
        <v>15805</v>
      </c>
      <c r="F96" s="76" t="s">
        <v>5720</v>
      </c>
      <c r="G96" s="76" t="s">
        <v>188</v>
      </c>
      <c r="H96" s="59"/>
      <c r="I96" s="59"/>
      <c r="J96" s="59"/>
      <c r="K96" s="59"/>
      <c r="M96" s="59"/>
      <c r="N96" s="59"/>
      <c r="O96" s="59"/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15789</v>
      </c>
      <c r="D97" s="256" t="s">
        <v>15435</v>
      </c>
      <c r="E97" s="59" t="s">
        <v>15805</v>
      </c>
      <c r="F97" s="412">
        <v>44870</v>
      </c>
      <c r="G97" s="76" t="s">
        <v>601</v>
      </c>
      <c r="H97" s="59"/>
      <c r="I97" s="59"/>
      <c r="J97" s="59"/>
      <c r="K97" s="59"/>
      <c r="M97" s="59"/>
      <c r="N97" s="59"/>
      <c r="O97" s="59"/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15789</v>
      </c>
      <c r="D98" s="256" t="s">
        <v>9744</v>
      </c>
      <c r="E98" s="59" t="s">
        <v>15805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15789</v>
      </c>
      <c r="D99" s="256" t="s">
        <v>15807</v>
      </c>
      <c r="E99" s="59" t="s">
        <v>15805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15789</v>
      </c>
      <c r="D100" s="256" t="s">
        <v>15427</v>
      </c>
      <c r="E100" s="59" t="s">
        <v>15805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15789</v>
      </c>
      <c r="D101" s="256" t="s">
        <v>15108</v>
      </c>
      <c r="E101" s="59" t="s">
        <v>15805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15789</v>
      </c>
      <c r="D102" s="256" t="s">
        <v>15329</v>
      </c>
      <c r="E102" s="59" t="s">
        <v>15805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15789</v>
      </c>
      <c r="D103" s="256" t="s">
        <v>15808</v>
      </c>
      <c r="E103" s="59" t="s">
        <v>15805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15789</v>
      </c>
      <c r="D104" s="256" t="s">
        <v>15806</v>
      </c>
      <c r="E104" s="59" t="s">
        <v>15805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15789</v>
      </c>
      <c r="D105" s="256" t="s">
        <v>15809</v>
      </c>
      <c r="E105" s="59" t="s">
        <v>15805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15789</v>
      </c>
      <c r="D106" s="704" t="s">
        <v>9501</v>
      </c>
      <c r="E106" s="59" t="s">
        <v>15805</v>
      </c>
      <c r="F106" s="76" t="s">
        <v>5520</v>
      </c>
      <c r="G106" s="76" t="s">
        <v>1694</v>
      </c>
      <c r="H106" s="59" t="s">
        <v>1972</v>
      </c>
      <c r="I106" s="59" t="s">
        <v>15810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15789</v>
      </c>
      <c r="D107" s="704" t="s">
        <v>15532</v>
      </c>
      <c r="E107" s="59" t="s">
        <v>15805</v>
      </c>
      <c r="F107" s="76" t="s">
        <v>5520</v>
      </c>
      <c r="G107" s="76" t="s">
        <v>1694</v>
      </c>
      <c r="H107" s="59" t="s">
        <v>1972</v>
      </c>
      <c r="I107" s="59" t="s">
        <v>15810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15789</v>
      </c>
      <c r="D108" s="256" t="s">
        <v>15811</v>
      </c>
      <c r="E108" s="59" t="s">
        <v>15805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15721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15721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15721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15721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15721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15721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15721</v>
      </c>
      <c r="D115" s="59" t="s">
        <v>12420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15721</v>
      </c>
      <c r="D116" s="59" t="s">
        <v>12420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15721</v>
      </c>
      <c r="D117" s="59" t="s">
        <v>12017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15721</v>
      </c>
      <c r="D118" s="59" t="s">
        <v>13100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15721</v>
      </c>
      <c r="D119" s="59" t="s">
        <v>11896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15721</v>
      </c>
      <c r="D120" s="59" t="s">
        <v>11896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15721</v>
      </c>
      <c r="D121" s="59" t="s">
        <v>12450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15721</v>
      </c>
      <c r="D122" s="59" t="s">
        <v>12450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15721</v>
      </c>
      <c r="D123" s="59" t="s">
        <v>12451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15721</v>
      </c>
      <c r="D124" s="59" t="s">
        <v>12675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15721</v>
      </c>
      <c r="D125" s="59" t="s">
        <v>12450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15721</v>
      </c>
      <c r="D126" s="59" t="s">
        <v>12676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15721</v>
      </c>
      <c r="D127" s="59" t="s">
        <v>12675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15721</v>
      </c>
      <c r="D128" s="59" t="s">
        <v>12675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15721</v>
      </c>
      <c r="D129" s="59" t="s">
        <v>12450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15721</v>
      </c>
      <c r="D130" s="59" t="s">
        <v>12675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15721</v>
      </c>
      <c r="D131" s="59" t="s">
        <v>12676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15721</v>
      </c>
      <c r="D132" s="59" t="s">
        <v>12676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15721</v>
      </c>
      <c r="D133" s="59" t="s">
        <v>12675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15721</v>
      </c>
      <c r="D134" s="59" t="s">
        <v>12675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15721</v>
      </c>
      <c r="D135" s="59" t="s">
        <v>12451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15721</v>
      </c>
      <c r="D136" s="59" t="s">
        <v>12676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15721</v>
      </c>
      <c r="D137" s="59" t="s">
        <v>12676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15721</v>
      </c>
      <c r="D138" s="59" t="s">
        <v>12450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15812</v>
      </c>
      <c r="D139" s="59">
        <v>105715665</v>
      </c>
      <c r="E139" s="59" t="s">
        <v>15813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15812</v>
      </c>
      <c r="D140" s="392">
        <v>105715429</v>
      </c>
      <c r="E140" s="59" t="s">
        <v>15813</v>
      </c>
      <c r="F140" s="76" t="s">
        <v>6332</v>
      </c>
      <c r="G140" s="76" t="s">
        <v>1571</v>
      </c>
      <c r="H140" s="59" t="s">
        <v>15814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15812</v>
      </c>
      <c r="D141" s="59">
        <v>105716072</v>
      </c>
      <c r="E141" s="59" t="s">
        <v>15813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15812</v>
      </c>
      <c r="D142" s="392">
        <v>105154047</v>
      </c>
      <c r="E142" s="59" t="s">
        <v>15813</v>
      </c>
      <c r="F142" s="76" t="s">
        <v>6332</v>
      </c>
      <c r="G142" s="76" t="s">
        <v>1571</v>
      </c>
      <c r="H142" s="59" t="s">
        <v>15814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15727</v>
      </c>
      <c r="D143" s="247" t="s">
        <v>15550</v>
      </c>
      <c r="E143" s="59" t="s">
        <v>11466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6">
        <v>142</v>
      </c>
      <c r="B144" s="64" t="s">
        <v>5986</v>
      </c>
      <c r="C144" s="59" t="s">
        <v>15727</v>
      </c>
      <c r="D144" s="247" t="s">
        <v>15380</v>
      </c>
      <c r="E144" s="59" t="s">
        <v>11466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15727</v>
      </c>
      <c r="D145" s="247" t="s">
        <v>15665</v>
      </c>
      <c r="E145" s="59" t="s">
        <v>11466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15727</v>
      </c>
      <c r="D146" s="247" t="s">
        <v>15815</v>
      </c>
      <c r="E146" s="59" t="s">
        <v>11466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15727</v>
      </c>
      <c r="D147" s="247" t="s">
        <v>15816</v>
      </c>
      <c r="E147" s="59" t="s">
        <v>11466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15727</v>
      </c>
      <c r="D148" s="247" t="s">
        <v>15383</v>
      </c>
      <c r="E148" s="59" t="s">
        <v>11466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15727</v>
      </c>
      <c r="D149" s="247" t="s">
        <v>12801</v>
      </c>
      <c r="E149" s="59" t="s">
        <v>11466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15727</v>
      </c>
      <c r="D150" s="247" t="s">
        <v>15783</v>
      </c>
      <c r="E150" s="59" t="s">
        <v>11466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15727</v>
      </c>
      <c r="D151" s="247" t="s">
        <v>12802</v>
      </c>
      <c r="E151" s="59" t="s">
        <v>11466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15727</v>
      </c>
      <c r="D152" s="247" t="s">
        <v>15650</v>
      </c>
      <c r="E152" s="59" t="s">
        <v>11466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15727</v>
      </c>
      <c r="D153" s="247" t="s">
        <v>15759</v>
      </c>
      <c r="E153" s="59" t="s">
        <v>11466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15727</v>
      </c>
      <c r="D154" s="247" t="s">
        <v>15758</v>
      </c>
      <c r="E154" s="59" t="s">
        <v>11466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15727</v>
      </c>
      <c r="D155" s="247" t="s">
        <v>12803</v>
      </c>
      <c r="E155" s="59" t="s">
        <v>11466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15727</v>
      </c>
      <c r="D156" s="247" t="s">
        <v>15817</v>
      </c>
      <c r="E156" s="59" t="s">
        <v>11466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15727</v>
      </c>
      <c r="D157" s="247" t="s">
        <v>12804</v>
      </c>
      <c r="E157" s="59" t="s">
        <v>11466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15721</v>
      </c>
      <c r="D158" s="59" t="s">
        <v>13148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15721</v>
      </c>
      <c r="D159" s="59" t="s">
        <v>13100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15721</v>
      </c>
      <c r="D160" s="59" t="s">
        <v>12017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15721</v>
      </c>
      <c r="D161" s="59" t="s">
        <v>13148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15721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15721</v>
      </c>
      <c r="D163" s="59" t="s">
        <v>12920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15721</v>
      </c>
      <c r="D164" s="59" t="s">
        <v>12924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15721</v>
      </c>
      <c r="D165" s="59" t="s">
        <v>12924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15721</v>
      </c>
      <c r="D166" s="59" t="s">
        <v>12922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15721</v>
      </c>
      <c r="D167" s="59" t="s">
        <v>12920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15721</v>
      </c>
      <c r="D168" s="59" t="s">
        <v>12921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15721</v>
      </c>
      <c r="D169" s="59" t="s">
        <v>12924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15727</v>
      </c>
      <c r="D170" s="247" t="s">
        <v>15818</v>
      </c>
      <c r="E170" s="59" t="s">
        <v>11466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15727</v>
      </c>
      <c r="D171" s="247" t="s">
        <v>15819</v>
      </c>
      <c r="E171" s="59" t="s">
        <v>11466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15727</v>
      </c>
      <c r="D172" s="247" t="s">
        <v>15051</v>
      </c>
      <c r="E172" s="59" t="s">
        <v>11466</v>
      </c>
      <c r="F172" s="76" t="s">
        <v>6351</v>
      </c>
      <c r="G172" s="76" t="s">
        <v>977</v>
      </c>
      <c r="H172" s="59"/>
      <c r="I172" s="247" t="s">
        <v>14895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15727</v>
      </c>
      <c r="D173" s="247" t="s">
        <v>15820</v>
      </c>
      <c r="E173" s="59" t="s">
        <v>11466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15727</v>
      </c>
      <c r="D174" s="247" t="s">
        <v>15513</v>
      </c>
      <c r="E174" s="59" t="s">
        <v>11466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15721</v>
      </c>
      <c r="D175" s="59" t="s">
        <v>12422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15721</v>
      </c>
      <c r="D176" s="59" t="s">
        <v>13149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15721</v>
      </c>
      <c r="D177" s="59" t="s">
        <v>13148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15721</v>
      </c>
      <c r="D178" s="59" t="s">
        <v>13148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15721</v>
      </c>
      <c r="D179" s="59" t="s">
        <v>11698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15721</v>
      </c>
      <c r="D180" s="59" t="s">
        <v>12422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15721</v>
      </c>
      <c r="D181" s="59" t="s">
        <v>13100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15721</v>
      </c>
      <c r="D182" s="59" t="s">
        <v>13101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15721</v>
      </c>
      <c r="D183" s="59" t="s">
        <v>13101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15721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15721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15721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15721</v>
      </c>
      <c r="D187" s="59" t="s">
        <v>13148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15721</v>
      </c>
      <c r="D188" s="59" t="s">
        <v>15821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15721</v>
      </c>
      <c r="D189" s="59" t="s">
        <v>13149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15721</v>
      </c>
      <c r="D190" s="59" t="s">
        <v>13460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15727</v>
      </c>
      <c r="D191" s="247" t="s">
        <v>15575</v>
      </c>
      <c r="E191" s="59" t="s">
        <v>11466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15727</v>
      </c>
      <c r="D192" s="247" t="s">
        <v>15822</v>
      </c>
      <c r="E192" s="59" t="s">
        <v>11466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15727</v>
      </c>
      <c r="D193" s="247" t="s">
        <v>9745</v>
      </c>
      <c r="E193" s="59" t="s">
        <v>11466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15727</v>
      </c>
      <c r="D194" s="247" t="s">
        <v>15823</v>
      </c>
      <c r="E194" s="59" t="s">
        <v>11466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15727</v>
      </c>
      <c r="D195" s="247" t="s">
        <v>15824</v>
      </c>
      <c r="E195" s="59" t="s">
        <v>11466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15727</v>
      </c>
      <c r="D196" s="247" t="s">
        <v>15825</v>
      </c>
      <c r="E196" s="59" t="s">
        <v>11466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15727</v>
      </c>
      <c r="D197" s="247" t="s">
        <v>15705</v>
      </c>
      <c r="E197" s="59" t="s">
        <v>11466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15727</v>
      </c>
      <c r="D198" s="247" t="s">
        <v>15826</v>
      </c>
      <c r="E198" s="59" t="s">
        <v>11466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15727</v>
      </c>
      <c r="D199" s="247" t="s">
        <v>15827</v>
      </c>
      <c r="E199" s="59" t="s">
        <v>11466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15727</v>
      </c>
      <c r="D200" s="247" t="s">
        <v>15676</v>
      </c>
      <c r="E200" s="59" t="s">
        <v>11466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15721</v>
      </c>
      <c r="D201" s="59" t="s">
        <v>13149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15721</v>
      </c>
      <c r="D202" s="59" t="s">
        <v>12420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15721</v>
      </c>
      <c r="D203" s="59" t="s">
        <v>13149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15721</v>
      </c>
      <c r="D204" s="59" t="s">
        <v>13148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15812</v>
      </c>
      <c r="D205" s="59">
        <v>106011849</v>
      </c>
      <c r="E205" s="59" t="s">
        <v>15813</v>
      </c>
      <c r="F205" s="76" t="s">
        <v>7162</v>
      </c>
      <c r="G205" s="76" t="s">
        <v>15828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15812</v>
      </c>
      <c r="D206" s="59">
        <v>106100057</v>
      </c>
      <c r="E206" s="59" t="s">
        <v>15813</v>
      </c>
      <c r="F206" s="76" t="s">
        <v>7162</v>
      </c>
      <c r="G206" s="76" t="s">
        <v>15828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15812</v>
      </c>
      <c r="D207" s="59">
        <v>106100062</v>
      </c>
      <c r="E207" s="59" t="s">
        <v>15813</v>
      </c>
      <c r="F207" s="76" t="s">
        <v>7162</v>
      </c>
      <c r="G207" s="76" t="s">
        <v>15828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15812</v>
      </c>
      <c r="D208" s="59">
        <v>106099293</v>
      </c>
      <c r="E208" s="59" t="s">
        <v>15813</v>
      </c>
      <c r="F208" s="76" t="s">
        <v>7162</v>
      </c>
      <c r="G208" s="76" t="s">
        <v>15828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15812</v>
      </c>
      <c r="D209" s="59">
        <v>106100166</v>
      </c>
      <c r="E209" s="59" t="s">
        <v>15813</v>
      </c>
      <c r="F209" s="76" t="s">
        <v>7162</v>
      </c>
      <c r="G209" s="76" t="s">
        <v>15828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15812</v>
      </c>
      <c r="D210" s="59">
        <v>106099822</v>
      </c>
      <c r="E210" s="59" t="s">
        <v>15813</v>
      </c>
      <c r="F210" s="76" t="s">
        <v>7030</v>
      </c>
      <c r="G210" s="76" t="s">
        <v>15829</v>
      </c>
      <c r="H210" s="59" t="s">
        <v>15830</v>
      </c>
      <c r="I210" s="59"/>
      <c r="J210" s="59"/>
      <c r="K210" s="59"/>
      <c r="L210" t="s">
        <v>14647</v>
      </c>
    </row>
    <row r="211" spans="1:12" x14ac:dyDescent="0.25">
      <c r="A211" s="59">
        <v>209</v>
      </c>
      <c r="B211" s="64" t="s">
        <v>6689</v>
      </c>
      <c r="C211" s="59" t="s">
        <v>15812</v>
      </c>
      <c r="D211" s="59">
        <v>106099823</v>
      </c>
      <c r="E211" s="59" t="s">
        <v>15813</v>
      </c>
      <c r="F211" s="76" t="s">
        <v>7030</v>
      </c>
      <c r="G211" s="76" t="s">
        <v>15829</v>
      </c>
      <c r="H211" s="59" t="s">
        <v>15830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15812</v>
      </c>
      <c r="D212" s="59">
        <v>106099828</v>
      </c>
      <c r="E212" s="59" t="s">
        <v>15813</v>
      </c>
      <c r="F212" s="412">
        <v>44722</v>
      </c>
      <c r="G212" s="76" t="s">
        <v>15831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15812</v>
      </c>
      <c r="D213" s="59">
        <v>106100044</v>
      </c>
      <c r="E213" s="59" t="s">
        <v>15813</v>
      </c>
      <c r="F213" s="76" t="s">
        <v>7030</v>
      </c>
      <c r="G213" s="76" t="s">
        <v>15829</v>
      </c>
      <c r="H213" s="59" t="s">
        <v>15830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15812</v>
      </c>
      <c r="D214" s="59">
        <v>106099817</v>
      </c>
      <c r="E214" s="59" t="s">
        <v>15813</v>
      </c>
      <c r="F214" s="412">
        <v>44722</v>
      </c>
      <c r="G214" s="76" t="s">
        <v>15831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15812</v>
      </c>
      <c r="D215" s="59">
        <v>106100065</v>
      </c>
      <c r="E215" s="59" t="s">
        <v>15813</v>
      </c>
      <c r="F215" s="412">
        <v>44722</v>
      </c>
      <c r="G215" s="76" t="s">
        <v>15831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15812</v>
      </c>
      <c r="D216" s="59">
        <v>106099861</v>
      </c>
      <c r="E216" s="59" t="s">
        <v>15813</v>
      </c>
      <c r="F216" s="412">
        <v>44722</v>
      </c>
      <c r="G216" s="76" t="s">
        <v>15831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15812</v>
      </c>
      <c r="D217" s="59">
        <v>106012135</v>
      </c>
      <c r="E217" s="59" t="s">
        <v>15813</v>
      </c>
      <c r="F217" s="76" t="s">
        <v>7030</v>
      </c>
      <c r="G217" s="76" t="s">
        <v>15829</v>
      </c>
      <c r="H217" s="59" t="s">
        <v>15830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15812</v>
      </c>
      <c r="D218" s="59">
        <v>106100138</v>
      </c>
      <c r="E218" s="59" t="s">
        <v>15813</v>
      </c>
      <c r="F218" s="412">
        <v>44722</v>
      </c>
      <c r="G218" s="76" t="s">
        <v>15831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15812</v>
      </c>
      <c r="D219" s="392">
        <v>106099870</v>
      </c>
      <c r="E219" s="59" t="s">
        <v>15813</v>
      </c>
      <c r="F219" s="76" t="s">
        <v>7030</v>
      </c>
      <c r="G219" s="76" t="s">
        <v>15832</v>
      </c>
      <c r="H219" s="59" t="s">
        <v>15833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15812</v>
      </c>
      <c r="D220" s="392">
        <v>106099869</v>
      </c>
      <c r="E220" s="59" t="s">
        <v>15813</v>
      </c>
      <c r="F220" s="76" t="s">
        <v>7030</v>
      </c>
      <c r="G220" s="76" t="s">
        <v>15832</v>
      </c>
      <c r="H220" s="59" t="s">
        <v>15833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15812</v>
      </c>
      <c r="D221" s="59">
        <v>106100066</v>
      </c>
      <c r="E221" s="59" t="s">
        <v>15813</v>
      </c>
      <c r="F221" s="412">
        <v>44691</v>
      </c>
      <c r="G221" s="76" t="s">
        <v>15834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15812</v>
      </c>
      <c r="D222" s="59">
        <v>106100045</v>
      </c>
      <c r="E222" s="59" t="s">
        <v>15813</v>
      </c>
      <c r="F222" s="412">
        <v>44691</v>
      </c>
      <c r="G222" s="76" t="s">
        <v>15834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15812</v>
      </c>
      <c r="D223" s="59">
        <v>106100060</v>
      </c>
      <c r="E223" s="59" t="s">
        <v>15813</v>
      </c>
      <c r="F223" s="412">
        <v>44691</v>
      </c>
      <c r="G223" s="76" t="s">
        <v>15834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15812</v>
      </c>
      <c r="D224" s="59">
        <v>106100137</v>
      </c>
      <c r="E224" s="59" t="s">
        <v>15813</v>
      </c>
      <c r="F224" s="412">
        <v>44691</v>
      </c>
      <c r="G224" s="76" t="s">
        <v>15834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15812</v>
      </c>
      <c r="D225" s="59">
        <v>105658652</v>
      </c>
      <c r="E225" s="59" t="s">
        <v>15813</v>
      </c>
      <c r="F225" s="412">
        <v>44691</v>
      </c>
      <c r="G225" s="76" t="s">
        <v>15834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15812</v>
      </c>
      <c r="D226" s="59">
        <v>105658645</v>
      </c>
      <c r="E226" s="59" t="s">
        <v>15813</v>
      </c>
      <c r="F226" s="76" t="s">
        <v>7030</v>
      </c>
      <c r="G226" s="76" t="s">
        <v>15829</v>
      </c>
      <c r="H226" s="59" t="s">
        <v>15830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15812</v>
      </c>
      <c r="D227" s="392">
        <v>106012818</v>
      </c>
      <c r="E227" s="59" t="s">
        <v>15813</v>
      </c>
      <c r="F227" s="76" t="s">
        <v>7030</v>
      </c>
      <c r="G227" s="76" t="s">
        <v>15832</v>
      </c>
      <c r="H227" s="59" t="s">
        <v>15833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15812</v>
      </c>
      <c r="D228" s="59">
        <v>105716188</v>
      </c>
      <c r="E228" s="59" t="s">
        <v>15813</v>
      </c>
      <c r="F228" s="76" t="s">
        <v>7030</v>
      </c>
      <c r="G228" s="76" t="s">
        <v>15832</v>
      </c>
      <c r="H228" s="59" t="s">
        <v>15833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15812</v>
      </c>
      <c r="D229" s="392">
        <v>105716030</v>
      </c>
      <c r="E229" s="59" t="s">
        <v>15813</v>
      </c>
      <c r="F229" s="76" t="s">
        <v>7030</v>
      </c>
      <c r="G229" s="76" t="s">
        <v>15832</v>
      </c>
      <c r="H229" s="59" t="s">
        <v>15833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15727</v>
      </c>
      <c r="D230" s="247" t="s">
        <v>15835</v>
      </c>
      <c r="E230" s="59" t="s">
        <v>11466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15727</v>
      </c>
      <c r="D231" s="247" t="s">
        <v>15836</v>
      </c>
      <c r="E231" s="59" t="s">
        <v>11466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15727</v>
      </c>
      <c r="D232" s="247" t="s">
        <v>15837</v>
      </c>
      <c r="E232" s="59" t="s">
        <v>11466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15727</v>
      </c>
      <c r="D233" s="247" t="s">
        <v>15400</v>
      </c>
      <c r="E233" s="59" t="s">
        <v>11466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15727</v>
      </c>
      <c r="D234" s="247" t="s">
        <v>15350</v>
      </c>
      <c r="E234" s="59" t="s">
        <v>11466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15721</v>
      </c>
      <c r="D235" s="59" t="s">
        <v>13149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15721</v>
      </c>
      <c r="D236" s="59" t="s">
        <v>12920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15721</v>
      </c>
      <c r="D237" s="59" t="s">
        <v>13369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15721</v>
      </c>
      <c r="D238" s="59" t="s">
        <v>13370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15721</v>
      </c>
      <c r="D239" s="59" t="s">
        <v>13461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15721</v>
      </c>
      <c r="D240" s="59" t="s">
        <v>12675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15721</v>
      </c>
      <c r="D241" s="59" t="s">
        <v>12450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15721</v>
      </c>
      <c r="D242" s="59" t="s">
        <v>13450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15721</v>
      </c>
      <c r="D243" s="59" t="s">
        <v>12420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15721</v>
      </c>
      <c r="D244" s="59" t="s">
        <v>13460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15721</v>
      </c>
      <c r="D245" s="59" t="s">
        <v>10563</v>
      </c>
      <c r="E245" s="59" t="s">
        <v>3936</v>
      </c>
      <c r="F245" s="459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15721</v>
      </c>
      <c r="D246" s="59" t="s">
        <v>15838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15721</v>
      </c>
      <c r="D247" s="59" t="s">
        <v>13798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15721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15721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15721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15721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15721</v>
      </c>
      <c r="D252" s="59" t="s">
        <v>15839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15721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15721</v>
      </c>
      <c r="D254" s="59" t="s">
        <v>13588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15721</v>
      </c>
      <c r="D255" s="59" t="s">
        <v>13514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15721</v>
      </c>
      <c r="D256" s="59" t="s">
        <v>13516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15721</v>
      </c>
      <c r="D257" s="59" t="s">
        <v>13517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15721</v>
      </c>
      <c r="D258" s="59" t="s">
        <v>13518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15721</v>
      </c>
      <c r="D259" s="59" t="s">
        <v>13525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15721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15721</v>
      </c>
      <c r="D261" s="59" t="s">
        <v>13538</v>
      </c>
      <c r="E261" s="59" t="s">
        <v>3936</v>
      </c>
      <c r="F261" s="412">
        <v>44844</v>
      </c>
      <c r="G261" s="76" t="s">
        <v>15840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15721</v>
      </c>
      <c r="D262" s="59" t="s">
        <v>10295</v>
      </c>
      <c r="E262" s="59" t="s">
        <v>3936</v>
      </c>
      <c r="F262" s="412">
        <v>44844</v>
      </c>
      <c r="G262" s="76" t="s">
        <v>15840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15721</v>
      </c>
      <c r="D263" s="59" t="s">
        <v>9156</v>
      </c>
      <c r="E263" s="59" t="s">
        <v>3936</v>
      </c>
      <c r="F263" s="412">
        <v>44844</v>
      </c>
      <c r="G263" s="76" t="s">
        <v>15840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15721</v>
      </c>
      <c r="D264" s="59" t="s">
        <v>13540</v>
      </c>
      <c r="E264" s="59" t="s">
        <v>3936</v>
      </c>
      <c r="F264" s="412">
        <v>44844</v>
      </c>
      <c r="G264" s="76" t="s">
        <v>15840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15721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15721</v>
      </c>
      <c r="D266" s="59" t="s">
        <v>13504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15721</v>
      </c>
      <c r="D267" s="59" t="s">
        <v>15841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15721</v>
      </c>
      <c r="D268" s="59" t="s">
        <v>15842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15721</v>
      </c>
      <c r="D269" s="59" t="s">
        <v>15843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15721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15721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15721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15721</v>
      </c>
      <c r="D273" s="59" t="s">
        <v>13588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15721</v>
      </c>
      <c r="D274" s="59" t="s">
        <v>13566</v>
      </c>
      <c r="E274" s="59" t="s">
        <v>4414</v>
      </c>
      <c r="F274" s="76" t="s">
        <v>15844</v>
      </c>
      <c r="G274" s="76" t="s">
        <v>15845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15721</v>
      </c>
      <c r="D275" s="59" t="s">
        <v>13569</v>
      </c>
      <c r="E275" s="59" t="s">
        <v>4414</v>
      </c>
      <c r="F275" s="76" t="s">
        <v>15844</v>
      </c>
      <c r="G275" s="76" t="s">
        <v>15845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15721</v>
      </c>
      <c r="D276" s="59" t="s">
        <v>13570</v>
      </c>
      <c r="E276" s="59" t="s">
        <v>4414</v>
      </c>
      <c r="F276" s="76" t="s">
        <v>15844</v>
      </c>
      <c r="G276" s="76" t="s">
        <v>15845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15721</v>
      </c>
      <c r="D277" s="59" t="s">
        <v>13450</v>
      </c>
      <c r="E277" s="59" t="s">
        <v>4414</v>
      </c>
      <c r="F277" s="76" t="s">
        <v>15844</v>
      </c>
      <c r="G277" s="76" t="s">
        <v>15845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15721</v>
      </c>
      <c r="D278" s="59" t="s">
        <v>13569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15721</v>
      </c>
      <c r="D279" s="59" t="s">
        <v>13450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15721</v>
      </c>
      <c r="D280" s="59" t="s">
        <v>13577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15721</v>
      </c>
      <c r="D281" s="59" t="s">
        <v>13566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15721</v>
      </c>
      <c r="D282" s="59" t="s">
        <v>13713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15721</v>
      </c>
      <c r="D283" s="59" t="s">
        <v>13605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15721</v>
      </c>
      <c r="D284" s="59" t="s">
        <v>13607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15721</v>
      </c>
      <c r="D285" s="59" t="s">
        <v>13612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15721</v>
      </c>
      <c r="D286" s="59" t="s">
        <v>13614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15721</v>
      </c>
      <c r="D287" s="59" t="s">
        <v>13663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15721</v>
      </c>
      <c r="D288" s="59" t="s">
        <v>13664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15721</v>
      </c>
      <c r="D289" s="59" t="s">
        <v>13711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15721</v>
      </c>
      <c r="D290" s="59" t="s">
        <v>13665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15721</v>
      </c>
      <c r="D291" s="59" t="s">
        <v>13667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15721</v>
      </c>
      <c r="D292" s="59" t="s">
        <v>13933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15721</v>
      </c>
      <c r="D293" s="59" t="s">
        <v>13934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15721</v>
      </c>
      <c r="D294" s="59" t="s">
        <v>13812</v>
      </c>
      <c r="E294" s="59" t="s">
        <v>4414</v>
      </c>
      <c r="F294" s="412">
        <v>44692</v>
      </c>
      <c r="G294" s="504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15721</v>
      </c>
      <c r="D295" s="59" t="s">
        <v>13881</v>
      </c>
      <c r="E295" s="59" t="s">
        <v>4414</v>
      </c>
      <c r="F295" s="412">
        <v>44876</v>
      </c>
      <c r="G295" s="504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15721</v>
      </c>
      <c r="D296" s="59" t="s">
        <v>13811</v>
      </c>
      <c r="E296" s="59" t="s">
        <v>4414</v>
      </c>
      <c r="F296" s="412">
        <v>44692</v>
      </c>
      <c r="G296" s="504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15727</v>
      </c>
      <c r="D297" s="247" t="s">
        <v>14287</v>
      </c>
      <c r="E297" s="59" t="s">
        <v>11466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15727</v>
      </c>
      <c r="D298" s="259" t="s">
        <v>14288</v>
      </c>
      <c r="E298" s="59" t="s">
        <v>11466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15727</v>
      </c>
      <c r="D299" s="247" t="s">
        <v>15846</v>
      </c>
      <c r="E299" s="59" t="s">
        <v>11466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15727</v>
      </c>
      <c r="D300" s="247" t="s">
        <v>15847</v>
      </c>
      <c r="E300" s="59" t="s">
        <v>11466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15727</v>
      </c>
      <c r="D301" s="247" t="s">
        <v>15848</v>
      </c>
      <c r="E301" s="59" t="s">
        <v>11466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15727</v>
      </c>
      <c r="D302" s="247" t="s">
        <v>15849</v>
      </c>
      <c r="E302" s="59" t="s">
        <v>11466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15727</v>
      </c>
      <c r="D303" s="247" t="s">
        <v>15850</v>
      </c>
      <c r="E303" s="59" t="s">
        <v>11466</v>
      </c>
      <c r="F303" s="76" t="s">
        <v>7622</v>
      </c>
      <c r="G303" s="76" t="s">
        <v>15851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15727</v>
      </c>
      <c r="D304" s="247" t="s">
        <v>15852</v>
      </c>
      <c r="E304" s="59" t="s">
        <v>11466</v>
      </c>
      <c r="F304" s="412">
        <v>44906</v>
      </c>
      <c r="G304" s="84" t="s">
        <v>13902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15727</v>
      </c>
      <c r="D305" s="411" t="s">
        <v>15853</v>
      </c>
      <c r="E305" s="59" t="s">
        <v>11466</v>
      </c>
      <c r="F305" s="412">
        <v>44906</v>
      </c>
      <c r="G305" s="504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15727</v>
      </c>
      <c r="D306" s="247" t="s">
        <v>15854</v>
      </c>
      <c r="E306" s="59" t="s">
        <v>11466</v>
      </c>
      <c r="F306" s="412">
        <v>44906</v>
      </c>
      <c r="G306" s="84" t="s">
        <v>13902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15727</v>
      </c>
      <c r="D307" s="247" t="s">
        <v>15855</v>
      </c>
      <c r="E307" s="59" t="s">
        <v>11466</v>
      </c>
      <c r="F307" s="412">
        <v>44845</v>
      </c>
      <c r="G307" s="76" t="s">
        <v>15840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15727</v>
      </c>
      <c r="D308" s="247" t="s">
        <v>15856</v>
      </c>
      <c r="E308" s="59" t="s">
        <v>11466</v>
      </c>
      <c r="F308" s="412">
        <v>44845</v>
      </c>
      <c r="G308" s="76" t="s">
        <v>15840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15727</v>
      </c>
      <c r="D309" s="247" t="s">
        <v>15857</v>
      </c>
      <c r="E309" s="59" t="s">
        <v>11466</v>
      </c>
      <c r="F309" s="412">
        <v>44845</v>
      </c>
      <c r="G309" s="76" t="s">
        <v>15840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15727</v>
      </c>
      <c r="D310" s="247" t="s">
        <v>15858</v>
      </c>
      <c r="E310" s="59" t="s">
        <v>11466</v>
      </c>
      <c r="F310" s="412">
        <v>44876</v>
      </c>
      <c r="G310" s="504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15727</v>
      </c>
      <c r="D311" s="247" t="s">
        <v>15859</v>
      </c>
      <c r="E311" s="59" t="s">
        <v>11466</v>
      </c>
      <c r="F311" s="412">
        <v>44845</v>
      </c>
      <c r="G311" s="76" t="s">
        <v>15860</v>
      </c>
      <c r="H311" s="59" t="s">
        <v>15861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15721</v>
      </c>
      <c r="D312" s="59" t="s">
        <v>13883</v>
      </c>
      <c r="E312" s="59" t="s">
        <v>4414</v>
      </c>
      <c r="F312" s="412">
        <v>44876</v>
      </c>
      <c r="G312" s="504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15721</v>
      </c>
      <c r="D313" s="59" t="s">
        <v>13882</v>
      </c>
      <c r="E313" s="59" t="s">
        <v>4414</v>
      </c>
      <c r="F313" s="412">
        <v>44876</v>
      </c>
      <c r="G313" s="504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15721</v>
      </c>
      <c r="D314" s="59" t="s">
        <v>15862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15721</v>
      </c>
      <c r="D315" s="59" t="s">
        <v>13880</v>
      </c>
      <c r="E315" s="59" t="s">
        <v>4414</v>
      </c>
      <c r="F315" s="412">
        <v>44876</v>
      </c>
      <c r="G315" s="504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15721</v>
      </c>
      <c r="D316" s="59" t="s">
        <v>15863</v>
      </c>
      <c r="E316" s="59" t="s">
        <v>4414</v>
      </c>
      <c r="F316" s="412">
        <v>44845</v>
      </c>
      <c r="G316" s="504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15721</v>
      </c>
      <c r="D317" s="59" t="s">
        <v>14032</v>
      </c>
      <c r="E317" s="59" t="s">
        <v>4414</v>
      </c>
      <c r="F317" s="76" t="s">
        <v>286</v>
      </c>
      <c r="G317" s="504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15721</v>
      </c>
      <c r="D318" s="59" t="s">
        <v>14012</v>
      </c>
      <c r="E318" s="59" t="s">
        <v>4414</v>
      </c>
      <c r="F318" s="76" t="s">
        <v>7653</v>
      </c>
      <c r="G318" s="504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15721</v>
      </c>
      <c r="D319" s="59" t="s">
        <v>13989</v>
      </c>
      <c r="E319" s="59" t="s">
        <v>4414</v>
      </c>
      <c r="F319" s="76" t="s">
        <v>7613</v>
      </c>
      <c r="G319" s="504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15721</v>
      </c>
      <c r="D320" s="59" t="s">
        <v>14010</v>
      </c>
      <c r="E320" s="59" t="s">
        <v>4414</v>
      </c>
      <c r="F320" s="76" t="s">
        <v>7653</v>
      </c>
      <c r="G320" s="504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15721</v>
      </c>
      <c r="D321" s="59" t="s">
        <v>15864</v>
      </c>
      <c r="E321" s="59" t="s">
        <v>4414</v>
      </c>
      <c r="F321" s="76" t="s">
        <v>7613</v>
      </c>
      <c r="G321" s="504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15721</v>
      </c>
      <c r="D322" s="59" t="s">
        <v>14046</v>
      </c>
      <c r="E322" s="59" t="s">
        <v>4414</v>
      </c>
      <c r="F322" s="76" t="s">
        <v>7689</v>
      </c>
      <c r="G322" s="504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15721</v>
      </c>
      <c r="D323" s="59" t="s">
        <v>14097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15721</v>
      </c>
      <c r="D324" s="59" t="s">
        <v>14030</v>
      </c>
      <c r="E324" s="59" t="s">
        <v>4414</v>
      </c>
      <c r="F324" s="76" t="s">
        <v>286</v>
      </c>
      <c r="G324" s="504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15721</v>
      </c>
      <c r="D325" s="59" t="s">
        <v>14044</v>
      </c>
      <c r="E325" s="59" t="s">
        <v>4414</v>
      </c>
      <c r="F325" s="76" t="s">
        <v>7689</v>
      </c>
      <c r="G325" s="504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15721</v>
      </c>
      <c r="D326" s="59" t="s">
        <v>14105</v>
      </c>
      <c r="E326" s="59" t="s">
        <v>4414</v>
      </c>
      <c r="F326" s="412">
        <v>44604</v>
      </c>
      <c r="G326" s="504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15721</v>
      </c>
      <c r="D327" s="59" t="s">
        <v>14191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15721</v>
      </c>
      <c r="D328" s="59" t="s">
        <v>14103</v>
      </c>
      <c r="E328" s="59" t="s">
        <v>4414</v>
      </c>
      <c r="F328" s="412">
        <v>44604</v>
      </c>
      <c r="G328" s="504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15721</v>
      </c>
      <c r="D329" s="59" t="s">
        <v>14189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15721</v>
      </c>
      <c r="D330" s="59" t="s">
        <v>14211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15721</v>
      </c>
      <c r="D331" s="59" t="s">
        <v>14153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15721</v>
      </c>
      <c r="D332" s="59" t="s">
        <v>14155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15721</v>
      </c>
      <c r="D333" s="59" t="s">
        <v>14132</v>
      </c>
      <c r="E333" s="59" t="s">
        <v>4414</v>
      </c>
      <c r="F333" s="412">
        <v>44632</v>
      </c>
      <c r="G333" s="84" t="s">
        <v>14133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15721</v>
      </c>
      <c r="D334" s="59" t="s">
        <v>14209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15721</v>
      </c>
      <c r="D335" s="59" t="s">
        <v>14134</v>
      </c>
      <c r="E335" s="59" t="s">
        <v>4414</v>
      </c>
      <c r="F335" s="412">
        <v>44632</v>
      </c>
      <c r="G335" s="84" t="s">
        <v>14133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15721</v>
      </c>
      <c r="D336" s="59" t="s">
        <v>14234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15721</v>
      </c>
      <c r="D337" s="59" t="s">
        <v>14213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15721</v>
      </c>
      <c r="D338" s="59" t="s">
        <v>14232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15721</v>
      </c>
      <c r="D339" s="59" t="s">
        <v>14212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15721</v>
      </c>
      <c r="D340" s="59" t="s">
        <v>14257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15721</v>
      </c>
      <c r="D341" s="59" t="s">
        <v>14283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15721</v>
      </c>
      <c r="D342" s="59" t="s">
        <v>15865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15721</v>
      </c>
      <c r="D343" s="59" t="s">
        <v>14285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15721</v>
      </c>
      <c r="D344" s="59" t="s">
        <v>14271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15721</v>
      </c>
      <c r="D345" s="59" t="s">
        <v>14269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15721</v>
      </c>
      <c r="D346" s="59" t="s">
        <v>14286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15721</v>
      </c>
      <c r="D347" s="59" t="s">
        <v>14375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15721</v>
      </c>
      <c r="D348" s="59" t="s">
        <v>14376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15721</v>
      </c>
      <c r="D349" s="59" t="s">
        <v>14360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15721</v>
      </c>
      <c r="D350" s="59" t="s">
        <v>14377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15721</v>
      </c>
      <c r="D351" s="59" t="s">
        <v>14362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15721</v>
      </c>
      <c r="D352" s="59" t="s">
        <v>15866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15721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15721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15721</v>
      </c>
      <c r="D355" s="59" t="s">
        <v>15867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15721</v>
      </c>
      <c r="D356" s="59" t="s">
        <v>14450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15721</v>
      </c>
      <c r="D357" s="59" t="s">
        <v>14425</v>
      </c>
      <c r="E357" s="59" t="s">
        <v>4414</v>
      </c>
      <c r="F357" s="76" t="s">
        <v>8147</v>
      </c>
      <c r="G357" s="76" t="s">
        <v>13426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15721</v>
      </c>
      <c r="D358" s="59" t="s">
        <v>15868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15721</v>
      </c>
      <c r="D359" s="59" t="s">
        <v>14427</v>
      </c>
      <c r="E359" s="59" t="s">
        <v>4414</v>
      </c>
      <c r="F359" s="76" t="s">
        <v>8147</v>
      </c>
      <c r="G359" s="76" t="s">
        <v>13426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15721</v>
      </c>
      <c r="D360" s="59" t="s">
        <v>15869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15721</v>
      </c>
      <c r="D361" s="59" t="s">
        <v>15870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15721</v>
      </c>
      <c r="D362" s="59" t="s">
        <v>14452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15721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15721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15721</v>
      </c>
      <c r="D365" s="59" t="s">
        <v>14449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15721</v>
      </c>
      <c r="D366" s="59" t="s">
        <v>15871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15721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15721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15721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15721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15721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15721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15721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15721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15721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15721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15721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15872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15721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15721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15873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15721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15873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15721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15873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15721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15873</v>
      </c>
      <c r="I382" s="247" t="s">
        <v>15298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15721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15873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15721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15721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15721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15874</v>
      </c>
      <c r="I386" s="59" t="s">
        <v>13880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15721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15721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15721</v>
      </c>
      <c r="D389" s="59" t="s">
        <v>15875</v>
      </c>
      <c r="E389" s="59" t="s">
        <v>4414</v>
      </c>
      <c r="F389" s="76" t="s">
        <v>1132</v>
      </c>
      <c r="G389" s="76" t="s">
        <v>15876</v>
      </c>
      <c r="H389" s="59" t="s">
        <v>15877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15721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14032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15721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15721</v>
      </c>
      <c r="D392" s="59" t="s">
        <v>9239</v>
      </c>
      <c r="E392" s="59" t="s">
        <v>65</v>
      </c>
      <c r="F392" s="412">
        <v>45140</v>
      </c>
      <c r="G392" s="534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15727</v>
      </c>
      <c r="D393" s="247" t="s">
        <v>15878</v>
      </c>
      <c r="E393" s="59" t="s">
        <v>15879</v>
      </c>
      <c r="F393" s="210">
        <v>45172</v>
      </c>
      <c r="G393" s="534" t="s">
        <v>158</v>
      </c>
      <c r="H393" s="210">
        <v>45172</v>
      </c>
      <c r="I393" s="247" t="s">
        <v>15400</v>
      </c>
      <c r="J393" s="59" t="s">
        <v>15880</v>
      </c>
      <c r="K393" s="210"/>
    </row>
    <row r="394" spans="1:11" x14ac:dyDescent="0.25">
      <c r="A394" s="59">
        <v>392</v>
      </c>
      <c r="B394" s="412">
        <v>45232</v>
      </c>
      <c r="C394" s="59" t="s">
        <v>15881</v>
      </c>
      <c r="D394" s="59" t="s">
        <v>9390</v>
      </c>
      <c r="E394" s="59" t="s">
        <v>15882</v>
      </c>
      <c r="F394" s="76" t="s">
        <v>1822</v>
      </c>
      <c r="G394" s="76" t="s">
        <v>15883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15881</v>
      </c>
      <c r="D395" s="341" t="s">
        <v>9489</v>
      </c>
      <c r="E395" s="59" t="s">
        <v>15882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15881</v>
      </c>
      <c r="D396" s="59" t="s">
        <v>9473</v>
      </c>
      <c r="E396" s="59" t="s">
        <v>15882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15881</v>
      </c>
      <c r="D397" s="341" t="s">
        <v>9491</v>
      </c>
      <c r="E397" s="59" t="s">
        <v>15882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15884</v>
      </c>
      <c r="D398" s="59" t="s">
        <v>15885</v>
      </c>
      <c r="E398" s="59" t="s">
        <v>15882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15881</v>
      </c>
      <c r="D399" s="59" t="s">
        <v>15886</v>
      </c>
      <c r="E399" s="59" t="s">
        <v>15882</v>
      </c>
      <c r="F399" s="76" t="s">
        <v>1822</v>
      </c>
      <c r="G399" s="76" t="s">
        <v>15883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15881</v>
      </c>
      <c r="D400" s="59" t="s">
        <v>15887</v>
      </c>
      <c r="E400" s="59" t="s">
        <v>15882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15884</v>
      </c>
      <c r="D401" s="59" t="s">
        <v>15888</v>
      </c>
      <c r="E401" s="59" t="s">
        <v>15882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15881</v>
      </c>
      <c r="D402" s="59" t="s">
        <v>9391</v>
      </c>
      <c r="E402" s="59" t="s">
        <v>15882</v>
      </c>
      <c r="F402" s="76" t="s">
        <v>1822</v>
      </c>
      <c r="G402" s="76" t="s">
        <v>1941</v>
      </c>
      <c r="H402" s="59" t="s">
        <v>15872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15881</v>
      </c>
      <c r="D403" s="59" t="s">
        <v>15889</v>
      </c>
      <c r="E403" s="59" t="s">
        <v>15882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15881</v>
      </c>
      <c r="D404" s="59" t="s">
        <v>15890</v>
      </c>
      <c r="E404" s="59" t="s">
        <v>15882</v>
      </c>
      <c r="F404" s="76" t="s">
        <v>1822</v>
      </c>
      <c r="G404" s="76" t="s">
        <v>1941</v>
      </c>
      <c r="H404" s="59" t="s">
        <v>15872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15881</v>
      </c>
      <c r="D405" s="59" t="s">
        <v>9389</v>
      </c>
      <c r="E405" s="59" t="s">
        <v>15882</v>
      </c>
      <c r="F405" s="76" t="s">
        <v>1822</v>
      </c>
      <c r="G405" s="76" t="s">
        <v>15883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15727</v>
      </c>
      <c r="D406" s="396" t="s">
        <v>15891</v>
      </c>
      <c r="E406" s="59" t="s">
        <v>65</v>
      </c>
      <c r="F406" s="76" t="s">
        <v>1742</v>
      </c>
      <c r="G406" s="76" t="s">
        <v>152</v>
      </c>
      <c r="H406" s="59"/>
      <c r="I406" s="247" t="s">
        <v>15326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15727</v>
      </c>
      <c r="D407" s="384" t="s">
        <v>15892</v>
      </c>
      <c r="E407" s="59" t="s">
        <v>65</v>
      </c>
      <c r="F407" s="76" t="s">
        <v>15893</v>
      </c>
      <c r="G407" s="76" t="s">
        <v>565</v>
      </c>
      <c r="H407" s="59"/>
      <c r="I407" s="247" t="s">
        <v>15764</v>
      </c>
      <c r="J407" s="59" t="s">
        <v>15894</v>
      </c>
      <c r="K407" s="59"/>
    </row>
    <row r="408" spans="1:11" x14ac:dyDescent="0.25">
      <c r="A408" s="59">
        <v>406</v>
      </c>
      <c r="B408" s="59" t="s">
        <v>1775</v>
      </c>
      <c r="C408" s="59" t="s">
        <v>15721</v>
      </c>
      <c r="D408" s="59" t="s">
        <v>9703</v>
      </c>
      <c r="E408" s="59" t="s">
        <v>15895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15721</v>
      </c>
      <c r="D409" s="59" t="s">
        <v>9705</v>
      </c>
      <c r="E409" s="59" t="s">
        <v>15895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15721</v>
      </c>
      <c r="D410" s="59" t="s">
        <v>15896</v>
      </c>
      <c r="E410" s="59" t="s">
        <v>15895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15721</v>
      </c>
      <c r="D411" s="59" t="s">
        <v>15897</v>
      </c>
      <c r="E411" s="59" t="s">
        <v>15895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15721</v>
      </c>
      <c r="D412" s="59" t="s">
        <v>15898</v>
      </c>
      <c r="E412" s="59" t="s">
        <v>15895</v>
      </c>
      <c r="F412" s="76" t="s">
        <v>1775</v>
      </c>
      <c r="G412" s="76" t="s">
        <v>131</v>
      </c>
      <c r="H412" s="59"/>
      <c r="I412" s="247" t="s">
        <v>15242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15721</v>
      </c>
      <c r="D413" s="59" t="s">
        <v>15899</v>
      </c>
      <c r="E413" s="59" t="s">
        <v>15895</v>
      </c>
      <c r="F413" s="76" t="s">
        <v>1775</v>
      </c>
      <c r="G413" s="76" t="s">
        <v>131</v>
      </c>
      <c r="H413" s="59"/>
      <c r="I413" s="247" t="s">
        <v>15329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15727</v>
      </c>
      <c r="D414" s="247" t="s">
        <v>15900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15727</v>
      </c>
      <c r="D415" s="247" t="s">
        <v>15901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15727</v>
      </c>
      <c r="D416" s="247" t="s">
        <v>15902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15727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15727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15727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15727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15365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15903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15903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15721</v>
      </c>
      <c r="D423" s="59" t="s">
        <v>15904</v>
      </c>
      <c r="E423" s="59" t="s">
        <v>4414</v>
      </c>
      <c r="F423" s="76" t="s">
        <v>486</v>
      </c>
      <c r="G423" s="76" t="s">
        <v>554</v>
      </c>
      <c r="H423" s="59"/>
      <c r="I423" s="247" t="s">
        <v>15418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15721</v>
      </c>
      <c r="D424" s="59" t="s">
        <v>15905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15721</v>
      </c>
      <c r="D425" s="59" t="s">
        <v>15906</v>
      </c>
      <c r="E425" s="59" t="s">
        <v>4414</v>
      </c>
      <c r="F425" s="412">
        <v>45233</v>
      </c>
      <c r="G425" s="76" t="s">
        <v>723</v>
      </c>
      <c r="H425" s="59"/>
      <c r="I425" s="247" t="s">
        <v>15380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15721</v>
      </c>
      <c r="D426" s="59" t="s">
        <v>15620</v>
      </c>
      <c r="E426" s="59" t="s">
        <v>4414</v>
      </c>
      <c r="F426" s="76" t="s">
        <v>384</v>
      </c>
      <c r="G426" s="76" t="s">
        <v>843</v>
      </c>
      <c r="H426" s="59"/>
      <c r="I426" s="247" t="s">
        <v>15396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15721</v>
      </c>
      <c r="D427" s="59" t="s">
        <v>15907</v>
      </c>
      <c r="E427" s="59" t="s">
        <v>4414</v>
      </c>
      <c r="F427" s="412">
        <v>45233</v>
      </c>
      <c r="G427" s="76" t="s">
        <v>1029</v>
      </c>
      <c r="H427" s="59"/>
      <c r="I427" s="247" t="s">
        <v>15383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15721</v>
      </c>
      <c r="D428" s="59" t="s">
        <v>15620</v>
      </c>
      <c r="E428" s="59" t="s">
        <v>4414</v>
      </c>
      <c r="F428" s="412">
        <v>45233</v>
      </c>
      <c r="G428" s="76" t="s">
        <v>3461</v>
      </c>
      <c r="H428" s="59"/>
      <c r="I428" s="247" t="s">
        <v>15390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15721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13254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15721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15908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15721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15909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15721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15721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15721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15721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13255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15903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15903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15903</v>
      </c>
      <c r="D438" s="362" t="s">
        <v>15910</v>
      </c>
      <c r="E438" s="59" t="s">
        <v>65</v>
      </c>
      <c r="F438" s="76" t="s">
        <v>2437</v>
      </c>
      <c r="G438" s="76" t="s">
        <v>1029</v>
      </c>
      <c r="H438" s="59"/>
      <c r="I438" s="59" t="s">
        <v>13607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15903</v>
      </c>
      <c r="D439" s="362" t="s">
        <v>15911</v>
      </c>
      <c r="E439" s="59" t="s">
        <v>65</v>
      </c>
      <c r="F439" s="76" t="s">
        <v>2437</v>
      </c>
      <c r="G439" s="76" t="s">
        <v>1029</v>
      </c>
      <c r="H439" s="59"/>
      <c r="I439" s="59" t="s">
        <v>13605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15903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15903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15903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15903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15912</v>
      </c>
      <c r="C444" s="362" t="s">
        <v>15727</v>
      </c>
      <c r="D444" s="705" t="s">
        <v>15913</v>
      </c>
      <c r="E444" s="59" t="s">
        <v>65</v>
      </c>
      <c r="F444" s="76" t="s">
        <v>486</v>
      </c>
      <c r="G444" s="76" t="s">
        <v>188</v>
      </c>
      <c r="H444" s="59"/>
      <c r="I444" s="247" t="s">
        <v>15820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15721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15721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15721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15721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15721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15721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15721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15721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15721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15721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15727</v>
      </c>
      <c r="D455" s="247" t="s">
        <v>9838</v>
      </c>
      <c r="E455" s="59" t="s">
        <v>15914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15727</v>
      </c>
      <c r="D456" s="247" t="s">
        <v>9881</v>
      </c>
      <c r="E456" s="59" t="s">
        <v>15914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15721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15833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15721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15721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15833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15721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15721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15721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15727</v>
      </c>
      <c r="D463" s="256" t="s">
        <v>15915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15727</v>
      </c>
      <c r="D464" s="256" t="s">
        <v>15916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15727</v>
      </c>
      <c r="D465" s="256" t="s">
        <v>15917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15727</v>
      </c>
      <c r="D466" s="256" t="s">
        <v>15918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15727</v>
      </c>
      <c r="D467" s="256" t="s">
        <v>15919</v>
      </c>
      <c r="E467" s="59" t="s">
        <v>65</v>
      </c>
      <c r="F467" s="412">
        <v>45081</v>
      </c>
      <c r="G467" s="76" t="s">
        <v>1722</v>
      </c>
      <c r="H467" s="59"/>
      <c r="I467" s="59" t="s">
        <v>15920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15921</v>
      </c>
      <c r="D468" s="256" t="s">
        <v>15922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15921</v>
      </c>
      <c r="D469" s="59" t="s">
        <v>15923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15721</v>
      </c>
      <c r="D470" s="59" t="s">
        <v>9891</v>
      </c>
      <c r="E470" s="59" t="s">
        <v>4414</v>
      </c>
      <c r="F470" s="412">
        <v>45234</v>
      </c>
      <c r="G470" s="76" t="s">
        <v>15924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15721</v>
      </c>
      <c r="D471" s="59" t="s">
        <v>10009</v>
      </c>
      <c r="E471" s="59" t="s">
        <v>4414</v>
      </c>
      <c r="F471" s="412">
        <v>45234</v>
      </c>
      <c r="G471" s="76" t="s">
        <v>15924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15721</v>
      </c>
      <c r="D472" s="59" t="s">
        <v>9883</v>
      </c>
      <c r="E472" s="59" t="s">
        <v>4414</v>
      </c>
      <c r="F472" s="412">
        <v>45234</v>
      </c>
      <c r="G472" s="76" t="s">
        <v>15924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15721</v>
      </c>
      <c r="D473" s="59" t="s">
        <v>10009</v>
      </c>
      <c r="E473" s="59" t="s">
        <v>4414</v>
      </c>
      <c r="F473" s="412">
        <v>45234</v>
      </c>
      <c r="G473" s="76" t="s">
        <v>15924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15721</v>
      </c>
      <c r="D474" s="59" t="s">
        <v>9647</v>
      </c>
      <c r="E474" s="59" t="s">
        <v>4414</v>
      </c>
      <c r="F474" s="412">
        <v>45234</v>
      </c>
      <c r="G474" s="76" t="s">
        <v>15925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15721</v>
      </c>
      <c r="D475" s="59" t="s">
        <v>9883</v>
      </c>
      <c r="E475" s="59" t="s">
        <v>4414</v>
      </c>
      <c r="F475" s="412">
        <v>45234</v>
      </c>
      <c r="G475" s="76" t="s">
        <v>15925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15721</v>
      </c>
      <c r="D476" s="59" t="s">
        <v>9891</v>
      </c>
      <c r="E476" s="59" t="s">
        <v>4414</v>
      </c>
      <c r="F476" s="412">
        <v>45234</v>
      </c>
      <c r="G476" s="76" t="s">
        <v>15925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15721</v>
      </c>
      <c r="D477" s="59" t="s">
        <v>10001</v>
      </c>
      <c r="E477" s="59" t="s">
        <v>4414</v>
      </c>
      <c r="F477" s="412">
        <v>45234</v>
      </c>
      <c r="G477" s="76" t="s">
        <v>15925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15721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15721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15721</v>
      </c>
      <c r="D480" s="59" t="s">
        <v>9883</v>
      </c>
      <c r="E480" s="59" t="s">
        <v>4414</v>
      </c>
      <c r="F480" s="412">
        <v>45264</v>
      </c>
      <c r="G480" s="76" t="s">
        <v>15926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15721</v>
      </c>
      <c r="D481" s="59" t="s">
        <v>9885</v>
      </c>
      <c r="E481" s="59" t="s">
        <v>4414</v>
      </c>
      <c r="F481" s="412">
        <v>45264</v>
      </c>
      <c r="G481" s="76" t="s">
        <v>15926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15721</v>
      </c>
      <c r="D482" s="59" t="s">
        <v>10012</v>
      </c>
      <c r="E482" s="59" t="s">
        <v>4414</v>
      </c>
      <c r="F482" s="412">
        <v>45264</v>
      </c>
      <c r="G482" s="76" t="s">
        <v>15926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15721</v>
      </c>
      <c r="D483" s="59" t="s">
        <v>9883</v>
      </c>
      <c r="E483" s="59" t="s">
        <v>4414</v>
      </c>
      <c r="F483" s="412">
        <v>45264</v>
      </c>
      <c r="G483" s="76" t="s">
        <v>15926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15721</v>
      </c>
      <c r="D484" s="59" t="s">
        <v>10009</v>
      </c>
      <c r="E484" s="59" t="s">
        <v>4414</v>
      </c>
      <c r="F484" s="412">
        <v>45234</v>
      </c>
      <c r="G484" s="76" t="s">
        <v>15925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15721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15721</v>
      </c>
      <c r="D486" s="59" t="s">
        <v>10012</v>
      </c>
      <c r="E486" s="59" t="s">
        <v>4414</v>
      </c>
      <c r="F486" s="412">
        <v>45234</v>
      </c>
      <c r="G486" s="76" t="s">
        <v>15924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15721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15721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15721</v>
      </c>
      <c r="D489" s="59" t="s">
        <v>9885</v>
      </c>
      <c r="E489" s="59" t="s">
        <v>4414</v>
      </c>
      <c r="F489" s="412">
        <v>45264</v>
      </c>
      <c r="G489" s="76" t="s">
        <v>15926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15721</v>
      </c>
      <c r="D490" s="59" t="s">
        <v>10026</v>
      </c>
      <c r="E490" s="59" t="s">
        <v>15927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15721</v>
      </c>
      <c r="D491" s="59" t="s">
        <v>9693</v>
      </c>
      <c r="E491" s="59" t="s">
        <v>15927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15721</v>
      </c>
      <c r="D492" s="59" t="s">
        <v>10106</v>
      </c>
      <c r="E492" s="59" t="s">
        <v>15927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15721</v>
      </c>
      <c r="D493" s="59" t="s">
        <v>10226</v>
      </c>
      <c r="E493" s="59" t="s">
        <v>15927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15721</v>
      </c>
      <c r="D494" s="59" t="s">
        <v>10135</v>
      </c>
      <c r="E494" s="59" t="s">
        <v>15927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15721</v>
      </c>
      <c r="D495" s="59" t="s">
        <v>15928</v>
      </c>
      <c r="E495" s="59" t="s">
        <v>15927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15721</v>
      </c>
      <c r="D496" s="59" t="s">
        <v>10135</v>
      </c>
      <c r="E496" s="59" t="s">
        <v>15927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15721</v>
      </c>
      <c r="D497" s="59" t="s">
        <v>10540</v>
      </c>
      <c r="E497" s="59" t="s">
        <v>15927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15721</v>
      </c>
      <c r="D498" s="59" t="s">
        <v>9693</v>
      </c>
      <c r="E498" s="59" t="s">
        <v>15927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15721</v>
      </c>
      <c r="D499" s="59" t="s">
        <v>10577</v>
      </c>
      <c r="E499" s="59" t="s">
        <v>15927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15721</v>
      </c>
      <c r="D500" s="59" t="s">
        <v>10485</v>
      </c>
      <c r="E500" s="59" t="s">
        <v>15927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15721</v>
      </c>
      <c r="D501" s="59" t="s">
        <v>10135</v>
      </c>
      <c r="E501" s="59" t="s">
        <v>15927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15721</v>
      </c>
      <c r="D502" s="59" t="s">
        <v>15929</v>
      </c>
      <c r="E502" s="59" t="s">
        <v>15927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15721</v>
      </c>
      <c r="D503" s="59" t="s">
        <v>10295</v>
      </c>
      <c r="E503" s="59" t="s">
        <v>15927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15721</v>
      </c>
      <c r="D504" s="59" t="s">
        <v>10487</v>
      </c>
      <c r="E504" s="59" t="s">
        <v>15927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15721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15721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15721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15930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15721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15930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15721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15833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15721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15833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15903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15903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15903</v>
      </c>
      <c r="D513" s="59" t="s">
        <v>15931</v>
      </c>
      <c r="E513" s="59" t="s">
        <v>15932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15903</v>
      </c>
      <c r="D514" s="59" t="s">
        <v>10176</v>
      </c>
      <c r="E514" s="59" t="s">
        <v>15932</v>
      </c>
      <c r="F514" s="412">
        <v>45174</v>
      </c>
      <c r="G514" s="76" t="s">
        <v>2961</v>
      </c>
      <c r="H514" s="59" t="s">
        <v>14647</v>
      </c>
      <c r="I514" s="534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15903</v>
      </c>
      <c r="D515" s="59" t="s">
        <v>10178</v>
      </c>
      <c r="E515" s="59" t="s">
        <v>15932</v>
      </c>
      <c r="F515" s="412">
        <v>45174</v>
      </c>
      <c r="G515" s="76" t="s">
        <v>2961</v>
      </c>
      <c r="H515" s="59" t="s">
        <v>14647</v>
      </c>
      <c r="I515" s="534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15903</v>
      </c>
      <c r="D516" s="59" t="s">
        <v>15933</v>
      </c>
      <c r="E516" s="59" t="s">
        <v>15932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15903</v>
      </c>
      <c r="D517" s="59" t="s">
        <v>10361</v>
      </c>
      <c r="E517" s="59" t="s">
        <v>15932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15903</v>
      </c>
      <c r="D518" s="59" t="s">
        <v>10359</v>
      </c>
      <c r="E518" s="59" t="s">
        <v>15932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15903</v>
      </c>
      <c r="D519" s="59" t="s">
        <v>15934</v>
      </c>
      <c r="E519" s="59" t="s">
        <v>15932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15903</v>
      </c>
      <c r="D520" s="59" t="s">
        <v>15935</v>
      </c>
      <c r="E520" s="59" t="s">
        <v>15932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15721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15721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15721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15721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15721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15721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15721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15721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15721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15721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15721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15721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15721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15721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15721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15721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15721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15721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15721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15721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15721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15721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15721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15721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15903</v>
      </c>
      <c r="D545" s="59" t="s">
        <v>10870</v>
      </c>
      <c r="E545" s="59" t="s">
        <v>15932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15903</v>
      </c>
      <c r="D546" s="59" t="s">
        <v>10481</v>
      </c>
      <c r="E546" s="59" t="s">
        <v>15932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15903</v>
      </c>
      <c r="D547" s="59" t="s">
        <v>10872</v>
      </c>
      <c r="E547" s="59" t="s">
        <v>15932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15903</v>
      </c>
      <c r="D548" s="59" t="s">
        <v>10483</v>
      </c>
      <c r="E548" s="59" t="s">
        <v>15932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15903</v>
      </c>
      <c r="D549" s="59" t="s">
        <v>15936</v>
      </c>
      <c r="E549" s="59" t="s">
        <v>15932</v>
      </c>
      <c r="F549" s="412">
        <v>45144</v>
      </c>
      <c r="G549" s="76" t="s">
        <v>1540</v>
      </c>
      <c r="H549" s="341" t="s">
        <v>15937</v>
      </c>
      <c r="I549" s="523" t="s">
        <v>9834</v>
      </c>
      <c r="J549" s="706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15903</v>
      </c>
      <c r="D550" s="59" t="s">
        <v>15938</v>
      </c>
      <c r="E550" s="59" t="s">
        <v>15932</v>
      </c>
      <c r="F550" s="412">
        <v>45144</v>
      </c>
      <c r="G550" s="76" t="s">
        <v>1540</v>
      </c>
      <c r="H550" s="341" t="s">
        <v>15937</v>
      </c>
      <c r="I550" s="523" t="s">
        <v>9836</v>
      </c>
      <c r="J550" s="706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15939</v>
      </c>
      <c r="D551" s="59" t="s">
        <v>10640</v>
      </c>
      <c r="E551" s="59" t="s">
        <v>15940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15939</v>
      </c>
      <c r="D552" s="59" t="s">
        <v>10642</v>
      </c>
      <c r="E552" s="59" t="s">
        <v>15940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15721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15721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15721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15721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15721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15721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15721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15721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15721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15721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15721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15721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15721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15721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15721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15721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15721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15721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15721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15721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15721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15721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15721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15721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15721</v>
      </c>
      <c r="D577" s="59" t="s">
        <v>10671</v>
      </c>
      <c r="E577" s="59" t="s">
        <v>15941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15721</v>
      </c>
      <c r="D578" s="59" t="s">
        <v>9156</v>
      </c>
      <c r="E578" s="59" t="s">
        <v>15927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15721</v>
      </c>
      <c r="D579" s="59" t="s">
        <v>10692</v>
      </c>
      <c r="E579" s="59" t="s">
        <v>15927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15721</v>
      </c>
      <c r="D580" s="59" t="s">
        <v>10990</v>
      </c>
      <c r="E580" s="59" t="s">
        <v>15927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15721</v>
      </c>
      <c r="D581" s="59" t="s">
        <v>10268</v>
      </c>
      <c r="E581" s="59" t="s">
        <v>15927</v>
      </c>
      <c r="F581" s="76" t="s">
        <v>15670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15721</v>
      </c>
      <c r="D582" s="59" t="s">
        <v>8956</v>
      </c>
      <c r="E582" s="59" t="s">
        <v>15927</v>
      </c>
      <c r="F582" s="76" t="s">
        <v>15670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15721</v>
      </c>
      <c r="D583" s="59" t="s">
        <v>10865</v>
      </c>
      <c r="E583" s="59" t="s">
        <v>15927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15721</v>
      </c>
      <c r="D584" s="59" t="s">
        <v>9156</v>
      </c>
      <c r="E584" s="59" t="s">
        <v>15927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15721</v>
      </c>
      <c r="D585" s="59" t="s">
        <v>10939</v>
      </c>
      <c r="E585" s="59" t="s">
        <v>15927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15721</v>
      </c>
      <c r="D586" s="59" t="s">
        <v>10986</v>
      </c>
      <c r="E586" s="59" t="s">
        <v>15927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15881</v>
      </c>
      <c r="D587" s="59" t="s">
        <v>15942</v>
      </c>
      <c r="E587" s="59" t="s">
        <v>15882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15881</v>
      </c>
      <c r="D588" s="59" t="s">
        <v>15943</v>
      </c>
      <c r="E588" s="59" t="s">
        <v>15882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15881</v>
      </c>
      <c r="D589" s="59" t="s">
        <v>15944</v>
      </c>
      <c r="E589" s="59" t="s">
        <v>15882</v>
      </c>
      <c r="F589" s="76"/>
      <c r="G589" s="76"/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15881</v>
      </c>
      <c r="D590" s="59" t="s">
        <v>15945</v>
      </c>
      <c r="E590" s="59" t="s">
        <v>15882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15881</v>
      </c>
      <c r="D591" s="59" t="s">
        <v>15946</v>
      </c>
      <c r="E591" s="59" t="s">
        <v>15882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15881</v>
      </c>
      <c r="D592" s="59" t="s">
        <v>15947</v>
      </c>
      <c r="E592" s="59" t="s">
        <v>15882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15881</v>
      </c>
      <c r="D593" s="59" t="s">
        <v>17257</v>
      </c>
      <c r="E593" s="59" t="s">
        <v>15882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15881</v>
      </c>
      <c r="D594" s="59" t="s">
        <v>17211</v>
      </c>
      <c r="E594" s="59" t="s">
        <v>15882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15881</v>
      </c>
      <c r="D595" s="59" t="s">
        <v>15948</v>
      </c>
      <c r="E595" s="59" t="s">
        <v>15882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15881</v>
      </c>
      <c r="D596" s="59" t="s">
        <v>15949</v>
      </c>
      <c r="E596" s="59" t="s">
        <v>15882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15881</v>
      </c>
      <c r="D597" s="59" t="s">
        <v>15950</v>
      </c>
      <c r="E597" s="59" t="s">
        <v>15882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15881</v>
      </c>
      <c r="D598" s="59" t="s">
        <v>15951</v>
      </c>
      <c r="E598" s="59" t="s">
        <v>15882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15881</v>
      </c>
      <c r="D599" s="59" t="s">
        <v>15952</v>
      </c>
      <c r="E599" s="59" t="s">
        <v>15882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15881</v>
      </c>
      <c r="D600" s="59" t="s">
        <v>15953</v>
      </c>
      <c r="E600" s="59" t="s">
        <v>15882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15881</v>
      </c>
      <c r="D601" s="59" t="s">
        <v>15954</v>
      </c>
      <c r="E601" s="59" t="s">
        <v>15882</v>
      </c>
      <c r="F601" s="76" t="s">
        <v>8614</v>
      </c>
      <c r="G601" s="76" t="s">
        <v>15955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15881</v>
      </c>
      <c r="D602" s="59" t="s">
        <v>15956</v>
      </c>
      <c r="E602" s="59" t="s">
        <v>15882</v>
      </c>
      <c r="F602" s="76" t="s">
        <v>8614</v>
      </c>
      <c r="G602" s="76" t="s">
        <v>15955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15881</v>
      </c>
      <c r="D603" s="59" t="s">
        <v>10916</v>
      </c>
      <c r="E603" s="59" t="s">
        <v>15882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15881</v>
      </c>
      <c r="D604" s="59" t="s">
        <v>10918</v>
      </c>
      <c r="E604" s="59" t="s">
        <v>15882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15881</v>
      </c>
      <c r="D605" s="59" t="s">
        <v>15957</v>
      </c>
      <c r="E605" s="59" t="s">
        <v>15882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15881</v>
      </c>
      <c r="D606" s="59" t="s">
        <v>10867</v>
      </c>
      <c r="E606" s="59" t="s">
        <v>15882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15881</v>
      </c>
      <c r="D607" s="59" t="s">
        <v>15958</v>
      </c>
      <c r="E607" s="59" t="s">
        <v>15882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15881</v>
      </c>
      <c r="D608" s="59" t="s">
        <v>15959</v>
      </c>
      <c r="E608" s="59" t="s">
        <v>15882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15881</v>
      </c>
      <c r="D609" s="59" t="s">
        <v>10868</v>
      </c>
      <c r="E609" s="59" t="s">
        <v>15882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15881</v>
      </c>
      <c r="D610" s="59" t="s">
        <v>10861</v>
      </c>
      <c r="E610" s="59" t="s">
        <v>15882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15881</v>
      </c>
      <c r="D611" s="59" t="s">
        <v>10863</v>
      </c>
      <c r="E611" s="59" t="s">
        <v>15882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15721</v>
      </c>
      <c r="D612" s="59" t="s">
        <v>10668</v>
      </c>
      <c r="E612" s="59" t="s">
        <v>4414</v>
      </c>
      <c r="F612" s="59" t="s">
        <v>8745</v>
      </c>
      <c r="G612" s="76" t="s">
        <v>15845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15721</v>
      </c>
      <c r="D613" s="59" t="s">
        <v>10012</v>
      </c>
      <c r="E613" s="59" t="s">
        <v>4414</v>
      </c>
      <c r="F613" s="59" t="s">
        <v>8745</v>
      </c>
      <c r="G613" s="76" t="s">
        <v>15845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15721</v>
      </c>
      <c r="D614" s="59" t="s">
        <v>15960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15721</v>
      </c>
      <c r="D615" s="59" t="s">
        <v>15961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D1" workbookViewId="0">
      <pane ySplit="2" topLeftCell="A223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15962</v>
      </c>
      <c r="C1" s="892"/>
      <c r="D1" s="3"/>
      <c r="F1" s="5"/>
      <c r="G1" s="5"/>
      <c r="N1" s="707" t="s">
        <v>15963</v>
      </c>
      <c r="O1" s="707"/>
    </row>
    <row r="2" spans="1:20" ht="15.75" thickBot="1" x14ac:dyDescent="0.3">
      <c r="A2" s="708" t="s">
        <v>3</v>
      </c>
      <c r="B2" s="709" t="s">
        <v>17</v>
      </c>
      <c r="C2" s="708" t="s">
        <v>15713</v>
      </c>
      <c r="D2" s="710" t="s">
        <v>15714</v>
      </c>
      <c r="E2" s="710" t="s">
        <v>15715</v>
      </c>
      <c r="F2" s="711" t="s">
        <v>15716</v>
      </c>
      <c r="G2" s="711" t="s">
        <v>23</v>
      </c>
      <c r="H2" s="710" t="s">
        <v>512</v>
      </c>
      <c r="I2" s="710" t="s">
        <v>15717</v>
      </c>
      <c r="J2" s="710" t="s">
        <v>15718</v>
      </c>
      <c r="K2" s="710" t="s">
        <v>15719</v>
      </c>
      <c r="L2" s="696" t="s">
        <v>15964</v>
      </c>
      <c r="N2" s="696" t="s">
        <v>15716</v>
      </c>
      <c r="O2" s="696" t="s">
        <v>15713</v>
      </c>
      <c r="P2" s="696" t="s">
        <v>15714</v>
      </c>
      <c r="Q2" s="696" t="s">
        <v>17</v>
      </c>
      <c r="R2" s="696" t="s">
        <v>23</v>
      </c>
      <c r="S2" s="696" t="s">
        <v>512</v>
      </c>
      <c r="T2" s="696" t="s">
        <v>15720</v>
      </c>
    </row>
    <row r="3" spans="1:20" ht="15.75" thickTop="1" x14ac:dyDescent="0.25">
      <c r="A3" s="79">
        <v>1</v>
      </c>
      <c r="B3" s="59" t="s">
        <v>14541</v>
      </c>
      <c r="C3" s="59" t="s">
        <v>15789</v>
      </c>
      <c r="D3" s="247" t="s">
        <v>15262</v>
      </c>
      <c r="E3" s="59" t="s">
        <v>15965</v>
      </c>
      <c r="F3" s="59" t="s">
        <v>14541</v>
      </c>
      <c r="G3" s="59" t="s">
        <v>1694</v>
      </c>
      <c r="H3" s="59"/>
      <c r="I3" s="59"/>
      <c r="J3" s="59"/>
      <c r="K3" s="59"/>
      <c r="L3" s="59"/>
      <c r="N3" s="488">
        <v>44906</v>
      </c>
      <c r="O3" s="392" t="s">
        <v>15727</v>
      </c>
      <c r="P3" s="499" t="s">
        <v>15966</v>
      </c>
      <c r="Q3" s="701" t="s">
        <v>15726</v>
      </c>
      <c r="R3" s="392"/>
      <c r="S3" s="392"/>
      <c r="T3" s="392"/>
    </row>
    <row r="4" spans="1:20" x14ac:dyDescent="0.25">
      <c r="A4" s="59">
        <v>2</v>
      </c>
      <c r="B4" s="59" t="s">
        <v>14541</v>
      </c>
      <c r="C4" s="59" t="s">
        <v>15789</v>
      </c>
      <c r="D4" s="247" t="s">
        <v>15967</v>
      </c>
      <c r="E4" s="59" t="s">
        <v>15965</v>
      </c>
      <c r="F4" s="59" t="s">
        <v>14541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15727</v>
      </c>
      <c r="P4" s="247" t="s">
        <v>14114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14541</v>
      </c>
      <c r="C5" s="59" t="s">
        <v>15789</v>
      </c>
      <c r="D5" s="247" t="s">
        <v>14707</v>
      </c>
      <c r="E5" s="59" t="s">
        <v>15965</v>
      </c>
      <c r="F5" s="59" t="s">
        <v>14541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15727</v>
      </c>
      <c r="P5" s="247" t="s">
        <v>14115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14541</v>
      </c>
      <c r="C6" s="59" t="s">
        <v>15789</v>
      </c>
      <c r="D6" s="247" t="s">
        <v>15968</v>
      </c>
      <c r="E6" s="59" t="s">
        <v>15965</v>
      </c>
      <c r="F6" s="59" t="s">
        <v>14541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15727</v>
      </c>
      <c r="P6" s="247" t="s">
        <v>14113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14541</v>
      </c>
      <c r="C7" s="59" t="s">
        <v>15789</v>
      </c>
      <c r="D7" s="247" t="s">
        <v>15969</v>
      </c>
      <c r="E7" s="59" t="s">
        <v>15965</v>
      </c>
      <c r="F7" s="59" t="s">
        <v>14541</v>
      </c>
      <c r="G7" s="59" t="s">
        <v>1694</v>
      </c>
      <c r="H7" s="59"/>
      <c r="I7" s="59"/>
      <c r="J7" s="59"/>
      <c r="K7" s="59"/>
      <c r="L7" s="59"/>
      <c r="N7" s="59"/>
      <c r="O7" s="59" t="s">
        <v>15727</v>
      </c>
      <c r="P7" s="247" t="s">
        <v>15263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14541</v>
      </c>
      <c r="C8" s="59" t="s">
        <v>15789</v>
      </c>
      <c r="D8" s="247" t="s">
        <v>14818</v>
      </c>
      <c r="E8" s="59" t="s">
        <v>15965</v>
      </c>
      <c r="F8" s="59" t="s">
        <v>14541</v>
      </c>
      <c r="G8" s="59" t="s">
        <v>1694</v>
      </c>
      <c r="H8" s="59"/>
      <c r="I8" s="59"/>
      <c r="J8" s="59"/>
      <c r="K8" s="59"/>
      <c r="L8" s="59"/>
      <c r="N8" s="59"/>
      <c r="O8" s="59" t="s">
        <v>15727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14541</v>
      </c>
      <c r="C9" s="59" t="s">
        <v>15789</v>
      </c>
      <c r="D9" s="247" t="s">
        <v>14653</v>
      </c>
      <c r="E9" s="59" t="s">
        <v>15965</v>
      </c>
      <c r="F9" s="210">
        <v>44564</v>
      </c>
      <c r="G9" s="59" t="s">
        <v>3171</v>
      </c>
      <c r="H9" s="59"/>
      <c r="I9" s="247" t="s">
        <v>14651</v>
      </c>
      <c r="J9" s="59">
        <v>194218</v>
      </c>
      <c r="K9" s="59"/>
      <c r="L9" s="59"/>
      <c r="N9" s="59"/>
      <c r="O9" s="59" t="s">
        <v>15727</v>
      </c>
      <c r="P9" s="247" t="s">
        <v>15970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14541</v>
      </c>
      <c r="C10" s="59" t="s">
        <v>15789</v>
      </c>
      <c r="D10" s="59" t="s">
        <v>15971</v>
      </c>
      <c r="E10" s="59" t="s">
        <v>15965</v>
      </c>
      <c r="F10" s="59" t="s">
        <v>4927</v>
      </c>
      <c r="G10" s="59" t="s">
        <v>1722</v>
      </c>
      <c r="H10" s="59"/>
      <c r="I10" s="247" t="s">
        <v>14639</v>
      </c>
      <c r="J10" s="59"/>
      <c r="K10" s="59"/>
      <c r="L10" s="59"/>
      <c r="N10" s="210">
        <v>45018</v>
      </c>
      <c r="O10" s="59" t="s">
        <v>15797</v>
      </c>
      <c r="P10" s="59" t="s">
        <v>15972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14541</v>
      </c>
      <c r="C11" s="59" t="s">
        <v>15789</v>
      </c>
      <c r="D11" s="247" t="s">
        <v>15973</v>
      </c>
      <c r="E11" s="59" t="s">
        <v>15965</v>
      </c>
      <c r="F11" s="59" t="s">
        <v>4927</v>
      </c>
      <c r="G11" s="59" t="s">
        <v>1722</v>
      </c>
      <c r="H11" s="59"/>
      <c r="I11" s="247" t="s">
        <v>14643</v>
      </c>
      <c r="J11" s="59"/>
      <c r="K11" s="59"/>
      <c r="L11" s="59"/>
      <c r="N11" s="210">
        <v>45018</v>
      </c>
      <c r="O11" s="59" t="s">
        <v>15727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14541</v>
      </c>
      <c r="C12" s="59" t="s">
        <v>15789</v>
      </c>
      <c r="D12" s="247" t="s">
        <v>15974</v>
      </c>
      <c r="E12" s="59" t="s">
        <v>15965</v>
      </c>
      <c r="F12" s="59" t="s">
        <v>4904</v>
      </c>
      <c r="G12" s="59" t="s">
        <v>1725</v>
      </c>
      <c r="H12" s="59"/>
      <c r="I12" s="247" t="s">
        <v>14624</v>
      </c>
      <c r="J12" s="59">
        <v>214746</v>
      </c>
      <c r="K12" s="59"/>
      <c r="L12" s="59"/>
      <c r="N12" s="210">
        <v>45018</v>
      </c>
      <c r="O12" s="59" t="s">
        <v>15975</v>
      </c>
      <c r="P12" s="247" t="s">
        <v>15289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14541</v>
      </c>
      <c r="C13" s="59" t="s">
        <v>15789</v>
      </c>
      <c r="D13" s="247" t="s">
        <v>15976</v>
      </c>
      <c r="E13" s="59" t="s">
        <v>15965</v>
      </c>
      <c r="F13" s="59" t="s">
        <v>4904</v>
      </c>
      <c r="G13" s="59" t="s">
        <v>1725</v>
      </c>
      <c r="H13" s="59"/>
      <c r="I13" s="247" t="s">
        <v>14627</v>
      </c>
      <c r="J13" s="59">
        <v>214746</v>
      </c>
      <c r="K13" s="59"/>
      <c r="L13" s="59"/>
      <c r="N13" s="210">
        <v>45018</v>
      </c>
      <c r="O13" s="59" t="s">
        <v>15975</v>
      </c>
      <c r="P13" s="247" t="s">
        <v>15977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14541</v>
      </c>
      <c r="C14" s="59" t="s">
        <v>15789</v>
      </c>
      <c r="D14" s="247" t="s">
        <v>14948</v>
      </c>
      <c r="E14" s="59" t="s">
        <v>15965</v>
      </c>
      <c r="F14" s="210">
        <v>44897</v>
      </c>
      <c r="G14" s="59" t="s">
        <v>15978</v>
      </c>
      <c r="H14" s="59"/>
      <c r="I14" s="59">
        <v>5707309</v>
      </c>
      <c r="J14" s="59">
        <v>174842</v>
      </c>
      <c r="K14" s="59">
        <v>191557</v>
      </c>
      <c r="L14" s="59"/>
      <c r="N14" s="488">
        <v>45018</v>
      </c>
      <c r="O14" s="392" t="s">
        <v>15727</v>
      </c>
      <c r="P14" s="499" t="s">
        <v>15979</v>
      </c>
      <c r="Q14" s="488" t="s">
        <v>1775</v>
      </c>
      <c r="R14" s="392"/>
      <c r="S14" s="392" t="s">
        <v>15726</v>
      </c>
      <c r="T14" s="392"/>
    </row>
    <row r="15" spans="1:20" x14ac:dyDescent="0.25">
      <c r="A15" s="59">
        <v>13</v>
      </c>
      <c r="B15" s="59" t="s">
        <v>14541</v>
      </c>
      <c r="C15" s="59" t="s">
        <v>15789</v>
      </c>
      <c r="D15" s="247" t="s">
        <v>14950</v>
      </c>
      <c r="E15" s="59" t="s">
        <v>15965</v>
      </c>
      <c r="F15" s="210">
        <v>44897</v>
      </c>
      <c r="G15" s="59" t="s">
        <v>15978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15797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14541</v>
      </c>
      <c r="C16" s="59" t="s">
        <v>15789</v>
      </c>
      <c r="D16" s="247" t="s">
        <v>15980</v>
      </c>
      <c r="E16" s="59" t="s">
        <v>15965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15797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14541</v>
      </c>
      <c r="C17" s="59" t="s">
        <v>15789</v>
      </c>
      <c r="D17" s="247" t="s">
        <v>15981</v>
      </c>
      <c r="E17" s="59" t="s">
        <v>15965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15797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14541</v>
      </c>
      <c r="C18" s="59" t="s">
        <v>15789</v>
      </c>
      <c r="D18" s="59" t="s">
        <v>15982</v>
      </c>
      <c r="E18" s="59" t="s">
        <v>15965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15797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14541</v>
      </c>
      <c r="C19" s="59" t="s">
        <v>15789</v>
      </c>
      <c r="D19" s="247" t="s">
        <v>15983</v>
      </c>
      <c r="E19" s="59" t="s">
        <v>15965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15797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14541</v>
      </c>
      <c r="C20" s="59" t="s">
        <v>15789</v>
      </c>
      <c r="D20" s="247" t="s">
        <v>15984</v>
      </c>
      <c r="E20" s="59" t="s">
        <v>15965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15797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14541</v>
      </c>
      <c r="C21" s="59" t="s">
        <v>15789</v>
      </c>
      <c r="D21" s="247" t="s">
        <v>15985</v>
      </c>
      <c r="E21" s="59" t="s">
        <v>15965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15727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14541</v>
      </c>
      <c r="C22" s="59" t="s">
        <v>15789</v>
      </c>
      <c r="D22" s="247" t="s">
        <v>15986</v>
      </c>
      <c r="E22" s="59" t="s">
        <v>15965</v>
      </c>
      <c r="F22" s="210">
        <v>44683</v>
      </c>
      <c r="G22" s="59" t="s">
        <v>3461</v>
      </c>
      <c r="H22" s="59"/>
      <c r="I22" s="247" t="s">
        <v>14600</v>
      </c>
      <c r="J22" s="59">
        <v>126141</v>
      </c>
      <c r="K22" s="59"/>
      <c r="L22" s="59"/>
      <c r="N22" s="210">
        <v>45205</v>
      </c>
      <c r="O22" s="59" t="s">
        <v>15727</v>
      </c>
      <c r="P22" s="256" t="s">
        <v>15583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14541</v>
      </c>
      <c r="C23" s="59" t="s">
        <v>15789</v>
      </c>
      <c r="D23" s="247" t="s">
        <v>15987</v>
      </c>
      <c r="E23" s="59" t="s">
        <v>15965</v>
      </c>
      <c r="F23" s="210">
        <v>44683</v>
      </c>
      <c r="G23" s="59" t="s">
        <v>3461</v>
      </c>
      <c r="H23" s="59"/>
      <c r="I23" s="247" t="s">
        <v>15988</v>
      </c>
      <c r="J23" s="59">
        <v>126141</v>
      </c>
      <c r="K23" s="59"/>
      <c r="L23" s="59"/>
      <c r="N23" s="59" t="s">
        <v>3622</v>
      </c>
      <c r="O23" s="59" t="s">
        <v>15727</v>
      </c>
      <c r="P23" s="247" t="s">
        <v>15989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14541</v>
      </c>
      <c r="C24" s="59" t="s">
        <v>15789</v>
      </c>
      <c r="D24" s="247" t="s">
        <v>15990</v>
      </c>
      <c r="E24" s="59" t="s">
        <v>15965</v>
      </c>
      <c r="F24" s="59" t="s">
        <v>4605</v>
      </c>
      <c r="G24" s="59" t="s">
        <v>2211</v>
      </c>
      <c r="H24" s="59"/>
      <c r="I24" s="247" t="s">
        <v>14569</v>
      </c>
      <c r="J24" s="59"/>
      <c r="K24" s="59"/>
      <c r="L24" s="59"/>
      <c r="N24" s="59"/>
      <c r="O24" s="59" t="s">
        <v>15734</v>
      </c>
      <c r="P24" s="59" t="s">
        <v>17253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14541</v>
      </c>
      <c r="C25" s="59" t="s">
        <v>15789</v>
      </c>
      <c r="D25" s="247" t="s">
        <v>15991</v>
      </c>
      <c r="E25" s="59" t="s">
        <v>15965</v>
      </c>
      <c r="F25" s="59" t="s">
        <v>4605</v>
      </c>
      <c r="G25" s="59" t="s">
        <v>2211</v>
      </c>
      <c r="H25" s="59"/>
      <c r="I25" s="247" t="s">
        <v>14571</v>
      </c>
      <c r="J25" s="59"/>
      <c r="K25" s="59"/>
      <c r="L25" s="59"/>
      <c r="N25" s="59"/>
      <c r="O25" s="59" t="s">
        <v>15734</v>
      </c>
      <c r="P25" s="59" t="s">
        <v>17252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14541</v>
      </c>
      <c r="C26" s="59" t="s">
        <v>15789</v>
      </c>
      <c r="D26" s="247" t="s">
        <v>15992</v>
      </c>
      <c r="E26" s="59" t="s">
        <v>15965</v>
      </c>
      <c r="F26" s="59" t="s">
        <v>15738</v>
      </c>
      <c r="G26" s="59" t="s">
        <v>1722</v>
      </c>
      <c r="H26" s="59"/>
      <c r="I26" s="247" t="s">
        <v>14562</v>
      </c>
      <c r="J26" s="59">
        <v>121788</v>
      </c>
      <c r="K26" s="59">
        <v>126788</v>
      </c>
      <c r="L26" s="59"/>
      <c r="N26" s="59"/>
      <c r="O26" s="59" t="s">
        <v>15734</v>
      </c>
      <c r="P26" s="59" t="s">
        <v>17251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14541</v>
      </c>
      <c r="C27" s="59" t="s">
        <v>15789</v>
      </c>
      <c r="D27" s="247" t="s">
        <v>15993</v>
      </c>
      <c r="E27" s="59" t="s">
        <v>15965</v>
      </c>
      <c r="F27" s="59" t="s">
        <v>15738</v>
      </c>
      <c r="G27" s="59" t="s">
        <v>1722</v>
      </c>
      <c r="H27" s="59"/>
      <c r="I27" s="247" t="s">
        <v>14566</v>
      </c>
      <c r="J27" s="59">
        <v>121788</v>
      </c>
      <c r="K27" s="59">
        <v>126788</v>
      </c>
      <c r="L27" s="59"/>
      <c r="N27" s="59"/>
      <c r="O27" s="59" t="s">
        <v>15734</v>
      </c>
      <c r="P27" s="59" t="s">
        <v>17250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14541</v>
      </c>
      <c r="C28" s="59" t="s">
        <v>15789</v>
      </c>
      <c r="D28" s="247" t="s">
        <v>15994</v>
      </c>
      <c r="E28" s="59" t="s">
        <v>15965</v>
      </c>
      <c r="F28" s="59" t="s">
        <v>4555</v>
      </c>
      <c r="G28" s="59" t="s">
        <v>3028</v>
      </c>
      <c r="H28" s="59"/>
      <c r="I28" s="247" t="s">
        <v>14555</v>
      </c>
      <c r="J28" s="59"/>
      <c r="K28" s="59"/>
      <c r="L28" s="59"/>
    </row>
    <row r="29" spans="1:20" x14ac:dyDescent="0.25">
      <c r="A29" s="59">
        <v>27</v>
      </c>
      <c r="B29" s="59" t="s">
        <v>14541</v>
      </c>
      <c r="C29" s="59" t="s">
        <v>15789</v>
      </c>
      <c r="D29" s="247" t="s">
        <v>15995</v>
      </c>
      <c r="E29" s="59" t="s">
        <v>15965</v>
      </c>
      <c r="F29" s="59" t="s">
        <v>4555</v>
      </c>
      <c r="G29" s="59" t="s">
        <v>3028</v>
      </c>
      <c r="H29" s="59"/>
      <c r="I29" s="247" t="s">
        <v>15996</v>
      </c>
      <c r="J29" s="59"/>
      <c r="K29" s="59"/>
      <c r="L29" s="59"/>
    </row>
    <row r="30" spans="1:20" x14ac:dyDescent="0.25">
      <c r="A30" s="59">
        <v>28</v>
      </c>
      <c r="B30" s="59" t="s">
        <v>14541</v>
      </c>
      <c r="C30" s="59" t="s">
        <v>15789</v>
      </c>
      <c r="D30" s="247" t="s">
        <v>15997</v>
      </c>
      <c r="E30" s="59" t="s">
        <v>15965</v>
      </c>
      <c r="F30" s="59" t="s">
        <v>14548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14541</v>
      </c>
      <c r="C31" s="59" t="s">
        <v>15789</v>
      </c>
      <c r="D31" s="247" t="s">
        <v>15998</v>
      </c>
      <c r="E31" s="59" t="s">
        <v>15965</v>
      </c>
      <c r="F31" s="59" t="s">
        <v>14548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14541</v>
      </c>
      <c r="C32" s="59" t="s">
        <v>15789</v>
      </c>
      <c r="D32" s="247" t="s">
        <v>15999</v>
      </c>
      <c r="E32" s="59" t="s">
        <v>15965</v>
      </c>
      <c r="F32" s="59" t="s">
        <v>14548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15779</v>
      </c>
      <c r="C33" s="59" t="s">
        <v>15727</v>
      </c>
      <c r="D33" s="247" t="s">
        <v>16000</v>
      </c>
      <c r="E33" s="59" t="s">
        <v>15805</v>
      </c>
      <c r="F33" s="59" t="s">
        <v>16001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15779</v>
      </c>
      <c r="C34" s="59" t="s">
        <v>15727</v>
      </c>
      <c r="D34" s="247" t="s">
        <v>16002</v>
      </c>
      <c r="E34" s="59" t="s">
        <v>15805</v>
      </c>
      <c r="F34" s="59" t="s">
        <v>16001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15779</v>
      </c>
      <c r="C35" s="59" t="s">
        <v>15727</v>
      </c>
      <c r="D35" s="247" t="s">
        <v>16003</v>
      </c>
      <c r="E35" s="59" t="s">
        <v>15805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15779</v>
      </c>
      <c r="C36" s="59" t="s">
        <v>15727</v>
      </c>
      <c r="D36" s="247" t="s">
        <v>16004</v>
      </c>
      <c r="E36" s="59" t="s">
        <v>15805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15779</v>
      </c>
      <c r="C37" s="59" t="s">
        <v>15727</v>
      </c>
      <c r="D37" s="247" t="s">
        <v>15089</v>
      </c>
      <c r="E37" s="59" t="s">
        <v>15805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15779</v>
      </c>
      <c r="C38" s="59" t="s">
        <v>15727</v>
      </c>
      <c r="D38" s="247" t="s">
        <v>15118</v>
      </c>
      <c r="E38" s="59" t="s">
        <v>15805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15779</v>
      </c>
      <c r="C39" s="59" t="s">
        <v>15727</v>
      </c>
      <c r="D39" s="247" t="s">
        <v>14952</v>
      </c>
      <c r="E39" s="59" t="s">
        <v>15805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15779</v>
      </c>
      <c r="C40" s="59" t="s">
        <v>15727</v>
      </c>
      <c r="D40" s="247" t="s">
        <v>15011</v>
      </c>
      <c r="E40" s="59" t="s">
        <v>15805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15779</v>
      </c>
      <c r="C41" s="59" t="s">
        <v>15727</v>
      </c>
      <c r="D41" s="247" t="s">
        <v>16005</v>
      </c>
      <c r="E41" s="59" t="s">
        <v>15805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15779</v>
      </c>
      <c r="C42" s="59" t="s">
        <v>15727</v>
      </c>
      <c r="D42" s="247" t="s">
        <v>16006</v>
      </c>
      <c r="E42" s="59" t="s">
        <v>15805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15779</v>
      </c>
      <c r="C43" s="59" t="s">
        <v>15727</v>
      </c>
      <c r="D43" s="247" t="s">
        <v>14841</v>
      </c>
      <c r="E43" s="59" t="s">
        <v>15805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15779</v>
      </c>
      <c r="C44" s="59" t="s">
        <v>15727</v>
      </c>
      <c r="D44" s="247" t="s">
        <v>14980</v>
      </c>
      <c r="E44" s="59" t="s">
        <v>15805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15779</v>
      </c>
      <c r="C45" s="59" t="s">
        <v>15727</v>
      </c>
      <c r="D45" s="247" t="s">
        <v>14978</v>
      </c>
      <c r="E45" s="59" t="s">
        <v>15805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15779</v>
      </c>
      <c r="C46" s="59" t="s">
        <v>15727</v>
      </c>
      <c r="D46" s="247" t="s">
        <v>16007</v>
      </c>
      <c r="E46" s="59" t="s">
        <v>15805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15779</v>
      </c>
      <c r="C47" s="59" t="s">
        <v>15727</v>
      </c>
      <c r="D47" s="247" t="s">
        <v>16008</v>
      </c>
      <c r="E47" s="59" t="s">
        <v>15805</v>
      </c>
      <c r="F47" s="59" t="s">
        <v>180</v>
      </c>
      <c r="G47" s="59" t="s">
        <v>2208</v>
      </c>
      <c r="H47" s="59"/>
      <c r="I47" s="247" t="s">
        <v>16009</v>
      </c>
      <c r="J47" s="59"/>
      <c r="K47" s="59"/>
      <c r="L47" s="59"/>
    </row>
    <row r="48" spans="1:12" x14ac:dyDescent="0.25">
      <c r="A48" s="59">
        <v>46</v>
      </c>
      <c r="B48" s="59" t="s">
        <v>15779</v>
      </c>
      <c r="C48" s="59" t="s">
        <v>15727</v>
      </c>
      <c r="D48" s="247" t="s">
        <v>14915</v>
      </c>
      <c r="E48" s="59" t="s">
        <v>15805</v>
      </c>
      <c r="F48" s="210">
        <v>44776</v>
      </c>
      <c r="G48" s="59" t="s">
        <v>10454</v>
      </c>
      <c r="H48" s="59" t="s">
        <v>3461</v>
      </c>
      <c r="I48" s="247" t="s">
        <v>14670</v>
      </c>
      <c r="J48" s="59"/>
      <c r="K48" s="59"/>
      <c r="L48" s="59"/>
    </row>
    <row r="49" spans="1:12" x14ac:dyDescent="0.25">
      <c r="A49" s="59">
        <v>47</v>
      </c>
      <c r="B49" s="59" t="s">
        <v>15779</v>
      </c>
      <c r="C49" s="59" t="s">
        <v>15727</v>
      </c>
      <c r="D49" s="247" t="s">
        <v>16010</v>
      </c>
      <c r="E49" s="59" t="s">
        <v>15805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15779</v>
      </c>
      <c r="C50" s="59" t="s">
        <v>15727</v>
      </c>
      <c r="D50" s="247" t="s">
        <v>16011</v>
      </c>
      <c r="E50" s="59" t="s">
        <v>15805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15779</v>
      </c>
      <c r="C51" s="59" t="s">
        <v>15727</v>
      </c>
      <c r="D51" s="247" t="s">
        <v>15025</v>
      </c>
      <c r="E51" s="59" t="s">
        <v>15805</v>
      </c>
      <c r="F51" s="210">
        <v>44776</v>
      </c>
      <c r="G51" s="59" t="s">
        <v>10454</v>
      </c>
      <c r="H51" s="59" t="s">
        <v>16012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15779</v>
      </c>
      <c r="C52" s="59" t="s">
        <v>15727</v>
      </c>
      <c r="D52" s="247" t="s">
        <v>16013</v>
      </c>
      <c r="E52" s="59" t="s">
        <v>15805</v>
      </c>
      <c r="F52" s="210">
        <v>44776</v>
      </c>
      <c r="G52" s="59" t="s">
        <v>10454</v>
      </c>
      <c r="H52" s="59" t="s">
        <v>16012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15779</v>
      </c>
      <c r="C53" s="59" t="s">
        <v>15727</v>
      </c>
      <c r="D53" s="247" t="s">
        <v>16014</v>
      </c>
      <c r="E53" s="59" t="s">
        <v>15805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15779</v>
      </c>
      <c r="C54" s="59" t="s">
        <v>15727</v>
      </c>
      <c r="D54" s="247" t="s">
        <v>14913</v>
      </c>
      <c r="E54" s="59" t="s">
        <v>15805</v>
      </c>
      <c r="F54" s="210">
        <v>44776</v>
      </c>
      <c r="G54" s="59" t="s">
        <v>10454</v>
      </c>
      <c r="H54" s="59" t="s">
        <v>3461</v>
      </c>
      <c r="I54" s="247" t="s">
        <v>14669</v>
      </c>
      <c r="J54" s="59"/>
      <c r="K54" s="59"/>
      <c r="L54" s="59"/>
    </row>
    <row r="55" spans="1:12" x14ac:dyDescent="0.25">
      <c r="A55" s="59">
        <v>53</v>
      </c>
      <c r="B55" s="59" t="s">
        <v>15779</v>
      </c>
      <c r="C55" s="59" t="s">
        <v>15727</v>
      </c>
      <c r="D55" s="247" t="s">
        <v>16015</v>
      </c>
      <c r="E55" s="59" t="s">
        <v>15805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15779</v>
      </c>
      <c r="C56" s="59" t="s">
        <v>15727</v>
      </c>
      <c r="D56" s="247" t="s">
        <v>16016</v>
      </c>
      <c r="E56" s="59" t="s">
        <v>15805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15779</v>
      </c>
      <c r="C57" s="59" t="s">
        <v>15727</v>
      </c>
      <c r="D57" s="247" t="s">
        <v>16017</v>
      </c>
      <c r="E57" s="59" t="s">
        <v>15805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15779</v>
      </c>
      <c r="C58" s="59" t="s">
        <v>15727</v>
      </c>
      <c r="D58" s="247" t="s">
        <v>16018</v>
      </c>
      <c r="E58" s="59" t="s">
        <v>15805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15779</v>
      </c>
      <c r="C59" s="59" t="s">
        <v>15727</v>
      </c>
      <c r="D59" s="247" t="s">
        <v>16019</v>
      </c>
      <c r="E59" s="59" t="s">
        <v>15805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15779</v>
      </c>
      <c r="C60" s="59" t="s">
        <v>15727</v>
      </c>
      <c r="D60" s="247" t="s">
        <v>14965</v>
      </c>
      <c r="E60" s="59" t="s">
        <v>15805</v>
      </c>
      <c r="F60" s="210">
        <v>44654</v>
      </c>
      <c r="G60" s="59" t="s">
        <v>1725</v>
      </c>
      <c r="H60" s="59"/>
      <c r="I60" s="247" t="s">
        <v>14658</v>
      </c>
      <c r="J60" s="59"/>
      <c r="K60" s="59"/>
      <c r="L60" s="59"/>
    </row>
    <row r="61" spans="1:12" x14ac:dyDescent="0.25">
      <c r="A61" s="59">
        <v>59</v>
      </c>
      <c r="B61" s="59" t="s">
        <v>15779</v>
      </c>
      <c r="C61" s="59" t="s">
        <v>15727</v>
      </c>
      <c r="D61" s="247" t="s">
        <v>14967</v>
      </c>
      <c r="E61" s="59" t="s">
        <v>15805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15779</v>
      </c>
      <c r="C62" s="59" t="s">
        <v>15727</v>
      </c>
      <c r="D62" s="247" t="s">
        <v>14874</v>
      </c>
      <c r="E62" s="59" t="s">
        <v>15805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15721</v>
      </c>
      <c r="D63" s="59" t="s">
        <v>16020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15721</v>
      </c>
      <c r="D64" s="59" t="s">
        <v>16021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15721</v>
      </c>
      <c r="D65" s="59" t="s">
        <v>16022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15721</v>
      </c>
      <c r="D66" s="59" t="s">
        <v>16021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15721</v>
      </c>
      <c r="D67" s="59" t="s">
        <v>16023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15789</v>
      </c>
      <c r="D68" s="256" t="s">
        <v>16024</v>
      </c>
      <c r="E68" s="59" t="s">
        <v>15805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15789</v>
      </c>
      <c r="D69" s="256" t="s">
        <v>16025</v>
      </c>
      <c r="E69" s="59" t="s">
        <v>15805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15789</v>
      </c>
      <c r="D70" s="256" t="s">
        <v>16026</v>
      </c>
      <c r="E70" s="59" t="s">
        <v>15805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15789</v>
      </c>
      <c r="D71" s="256" t="s">
        <v>16027</v>
      </c>
      <c r="E71" s="59" t="s">
        <v>15805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15789</v>
      </c>
      <c r="D72" s="256" t="s">
        <v>16028</v>
      </c>
      <c r="E72" s="59" t="s">
        <v>15805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15789</v>
      </c>
      <c r="D73" s="256" t="s">
        <v>16029</v>
      </c>
      <c r="E73" s="59" t="s">
        <v>15805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15789</v>
      </c>
      <c r="D74" s="256" t="s">
        <v>16030</v>
      </c>
      <c r="E74" s="59" t="s">
        <v>15805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15789</v>
      </c>
      <c r="D75" s="256" t="s">
        <v>16031</v>
      </c>
      <c r="E75" s="59" t="s">
        <v>15805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15789</v>
      </c>
      <c r="D76" s="256" t="s">
        <v>16032</v>
      </c>
      <c r="E76" s="59" t="s">
        <v>15805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15789</v>
      </c>
      <c r="D77" s="256" t="s">
        <v>14827</v>
      </c>
      <c r="E77" s="59" t="s">
        <v>15805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15789</v>
      </c>
      <c r="D78" s="256" t="s">
        <v>14971</v>
      </c>
      <c r="E78" s="59" t="s">
        <v>15805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15789</v>
      </c>
      <c r="D79" s="256" t="s">
        <v>9226</v>
      </c>
      <c r="E79" s="59" t="s">
        <v>15805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15789</v>
      </c>
      <c r="D80" s="256" t="s">
        <v>16031</v>
      </c>
      <c r="E80" s="59" t="s">
        <v>15805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15789</v>
      </c>
      <c r="D81" s="256" t="s">
        <v>16033</v>
      </c>
      <c r="E81" s="59" t="s">
        <v>15805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15789</v>
      </c>
      <c r="D82" s="256" t="s">
        <v>15034</v>
      </c>
      <c r="E82" s="59" t="s">
        <v>15805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15789</v>
      </c>
      <c r="D83" s="256" t="s">
        <v>14113</v>
      </c>
      <c r="E83" s="59" t="s">
        <v>15805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15789</v>
      </c>
      <c r="D84" s="256" t="s">
        <v>16034</v>
      </c>
      <c r="E84" s="59" t="s">
        <v>15805</v>
      </c>
      <c r="F84" s="59" t="s">
        <v>444</v>
      </c>
      <c r="G84" s="59" t="s">
        <v>152</v>
      </c>
      <c r="H84" s="59"/>
      <c r="I84" s="247" t="s">
        <v>14716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15789</v>
      </c>
      <c r="D85" s="256" t="s">
        <v>14115</v>
      </c>
      <c r="E85" s="59" t="s">
        <v>15805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15789</v>
      </c>
      <c r="D86" s="256" t="s">
        <v>16035</v>
      </c>
      <c r="E86" s="59" t="s">
        <v>15805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15789</v>
      </c>
      <c r="D87" s="256" t="s">
        <v>16036</v>
      </c>
      <c r="E87" s="59" t="s">
        <v>15805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15727</v>
      </c>
      <c r="D88" s="712" t="s">
        <v>9851</v>
      </c>
      <c r="E88" s="59" t="s">
        <v>15805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15727</v>
      </c>
      <c r="D89" s="712" t="s">
        <v>16037</v>
      </c>
      <c r="E89" s="59" t="s">
        <v>15805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15727</v>
      </c>
      <c r="D90" s="712" t="s">
        <v>14114</v>
      </c>
      <c r="E90" s="59" t="s">
        <v>15805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15727</v>
      </c>
      <c r="D91" s="712" t="s">
        <v>15123</v>
      </c>
      <c r="E91" s="59" t="s">
        <v>15805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15727</v>
      </c>
      <c r="D92" s="247" t="s">
        <v>16038</v>
      </c>
      <c r="E92" s="59" t="s">
        <v>15805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15727</v>
      </c>
      <c r="D93" s="247" t="s">
        <v>15036</v>
      </c>
      <c r="E93" s="59" t="s">
        <v>11466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15727</v>
      </c>
      <c r="D94" s="247" t="s">
        <v>15115</v>
      </c>
      <c r="E94" s="59" t="s">
        <v>11466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15727</v>
      </c>
      <c r="D95" s="247" t="s">
        <v>12789</v>
      </c>
      <c r="E95" s="59" t="s">
        <v>11466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15727</v>
      </c>
      <c r="D96" s="499" t="s">
        <v>16039</v>
      </c>
      <c r="E96" s="392" t="s">
        <v>11466</v>
      </c>
      <c r="F96" s="392" t="s">
        <v>6104</v>
      </c>
      <c r="G96" s="59" t="s">
        <v>565</v>
      </c>
      <c r="H96" s="59" t="s">
        <v>14500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15727</v>
      </c>
      <c r="D97" s="247" t="s">
        <v>16040</v>
      </c>
      <c r="E97" s="59" t="s">
        <v>11466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15727</v>
      </c>
      <c r="D98" s="247" t="s">
        <v>16041</v>
      </c>
      <c r="E98" s="59" t="s">
        <v>11466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15727</v>
      </c>
      <c r="D99" s="247" t="s">
        <v>16042</v>
      </c>
      <c r="E99" s="59" t="s">
        <v>11466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15727</v>
      </c>
      <c r="D100" s="247" t="s">
        <v>15013</v>
      </c>
      <c r="E100" s="59" t="s">
        <v>11466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15727</v>
      </c>
      <c r="D101" s="247" t="s">
        <v>15069</v>
      </c>
      <c r="E101" s="59" t="s">
        <v>11466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15727</v>
      </c>
      <c r="D102" s="247" t="s">
        <v>15066</v>
      </c>
      <c r="E102" s="59" t="s">
        <v>11466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15727</v>
      </c>
      <c r="D103" s="247" t="s">
        <v>12789</v>
      </c>
      <c r="E103" s="59" t="s">
        <v>11466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15727</v>
      </c>
      <c r="D104" s="247" t="s">
        <v>12791</v>
      </c>
      <c r="E104" s="59" t="s">
        <v>11466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15727</v>
      </c>
      <c r="D105" s="247" t="s">
        <v>12792</v>
      </c>
      <c r="E105" s="59" t="s">
        <v>11466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15727</v>
      </c>
      <c r="D106" s="247" t="s">
        <v>12794</v>
      </c>
      <c r="E106" s="59" t="s">
        <v>11466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15727</v>
      </c>
      <c r="D107" s="247" t="s">
        <v>12795</v>
      </c>
      <c r="E107" s="59" t="s">
        <v>11466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15727</v>
      </c>
      <c r="D108" s="247" t="s">
        <v>12796</v>
      </c>
      <c r="E108" s="59" t="s">
        <v>11466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15727</v>
      </c>
      <c r="D109" s="247" t="s">
        <v>12797</v>
      </c>
      <c r="E109" s="59" t="s">
        <v>11466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15727</v>
      </c>
      <c r="D110" s="247" t="s">
        <v>12798</v>
      </c>
      <c r="E110" s="59" t="s">
        <v>11466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15727</v>
      </c>
      <c r="D111" s="247" t="s">
        <v>12799</v>
      </c>
      <c r="E111" s="59" t="s">
        <v>11466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15727</v>
      </c>
      <c r="D112" s="59" t="s">
        <v>12800</v>
      </c>
      <c r="E112" s="59" t="s">
        <v>11466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15727</v>
      </c>
      <c r="D113" s="247" t="s">
        <v>16043</v>
      </c>
      <c r="E113" s="59" t="s">
        <v>11466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15727</v>
      </c>
      <c r="D114" s="247" t="s">
        <v>16044</v>
      </c>
      <c r="E114" s="59" t="s">
        <v>11466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15727</v>
      </c>
      <c r="D115" s="247" t="s">
        <v>16045</v>
      </c>
      <c r="E115" s="59" t="s">
        <v>11466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15727</v>
      </c>
      <c r="D116" s="247" t="s">
        <v>16046</v>
      </c>
      <c r="E116" s="59" t="s">
        <v>11466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15727</v>
      </c>
      <c r="D117" s="247" t="s">
        <v>13080</v>
      </c>
      <c r="E117" s="59" t="s">
        <v>11466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15727</v>
      </c>
      <c r="D118" s="247" t="s">
        <v>13082</v>
      </c>
      <c r="E118" s="59" t="s">
        <v>11466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15727</v>
      </c>
      <c r="D119" s="247" t="s">
        <v>13083</v>
      </c>
      <c r="E119" s="59" t="s">
        <v>11466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15727</v>
      </c>
      <c r="D120" s="247" t="s">
        <v>13084</v>
      </c>
      <c r="E120" s="59" t="s">
        <v>11466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15727</v>
      </c>
      <c r="D121" s="247" t="s">
        <v>13085</v>
      </c>
      <c r="E121" s="59" t="s">
        <v>11466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15727</v>
      </c>
      <c r="D122" s="247" t="s">
        <v>13086</v>
      </c>
      <c r="E122" s="59" t="s">
        <v>11466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15727</v>
      </c>
      <c r="D123" s="247" t="s">
        <v>15265</v>
      </c>
      <c r="E123" s="59" t="s">
        <v>11466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15727</v>
      </c>
      <c r="D124" s="247" t="s">
        <v>16047</v>
      </c>
      <c r="E124" s="59" t="s">
        <v>11466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15727</v>
      </c>
      <c r="D125" s="247" t="s">
        <v>15262</v>
      </c>
      <c r="E125" s="59" t="s">
        <v>11466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15727</v>
      </c>
      <c r="D126" s="247" t="s">
        <v>15263</v>
      </c>
      <c r="E126" s="59" t="s">
        <v>11466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15727</v>
      </c>
      <c r="D127" s="247" t="s">
        <v>15997</v>
      </c>
      <c r="E127" s="59" t="s">
        <v>11466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15727</v>
      </c>
      <c r="D128" s="247" t="s">
        <v>16048</v>
      </c>
      <c r="E128" s="59" t="s">
        <v>11466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15727</v>
      </c>
      <c r="D129" s="247" t="s">
        <v>15967</v>
      </c>
      <c r="E129" s="59" t="s">
        <v>11466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15727</v>
      </c>
      <c r="D130" s="247" t="s">
        <v>16049</v>
      </c>
      <c r="E130" s="59" t="s">
        <v>11466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15727</v>
      </c>
      <c r="D131" s="247" t="s">
        <v>14899</v>
      </c>
      <c r="E131" s="59" t="s">
        <v>11466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15727</v>
      </c>
      <c r="D132" s="247" t="s">
        <v>14897</v>
      </c>
      <c r="E132" s="59" t="s">
        <v>11466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15727</v>
      </c>
      <c r="D133" s="247" t="s">
        <v>15089</v>
      </c>
      <c r="E133" s="59" t="s">
        <v>11466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15727</v>
      </c>
      <c r="D134" s="247" t="s">
        <v>15091</v>
      </c>
      <c r="E134" s="59" t="s">
        <v>11466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15727</v>
      </c>
      <c r="D135" s="247" t="s">
        <v>15083</v>
      </c>
      <c r="E135" s="59" t="s">
        <v>11466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15727</v>
      </c>
      <c r="D136" s="247" t="s">
        <v>9225</v>
      </c>
      <c r="E136" s="59" t="s">
        <v>11466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15727</v>
      </c>
      <c r="D137" s="76">
        <v>2322</v>
      </c>
      <c r="E137" s="59" t="s">
        <v>11466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15727</v>
      </c>
      <c r="D138" s="247" t="s">
        <v>15336</v>
      </c>
      <c r="E138" s="59" t="s">
        <v>11466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15727</v>
      </c>
      <c r="D139" s="247" t="s">
        <v>15339</v>
      </c>
      <c r="E139" s="59" t="s">
        <v>11466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15727</v>
      </c>
      <c r="D140" s="247" t="s">
        <v>15344</v>
      </c>
      <c r="E140" s="59" t="s">
        <v>11466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15727</v>
      </c>
      <c r="D141" s="247" t="s">
        <v>15341</v>
      </c>
      <c r="E141" s="59" t="s">
        <v>11466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15727</v>
      </c>
      <c r="D142" s="247" t="s">
        <v>16050</v>
      </c>
      <c r="E142" s="59" t="s">
        <v>11466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15727</v>
      </c>
      <c r="D143" s="247" t="s">
        <v>16051</v>
      </c>
      <c r="E143" s="59" t="s">
        <v>11466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15727</v>
      </c>
      <c r="D144" s="247" t="s">
        <v>16052</v>
      </c>
      <c r="E144" s="59" t="s">
        <v>11466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15727</v>
      </c>
      <c r="D145" s="247" t="s">
        <v>16053</v>
      </c>
      <c r="E145" s="59" t="s">
        <v>11466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15727</v>
      </c>
      <c r="D146" s="247" t="s">
        <v>15291</v>
      </c>
      <c r="E146" s="59" t="s">
        <v>11466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15727</v>
      </c>
      <c r="D147" s="247" t="s">
        <v>15265</v>
      </c>
      <c r="E147" s="59" t="s">
        <v>11466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15727</v>
      </c>
      <c r="D148" s="247" t="s">
        <v>16054</v>
      </c>
      <c r="E148" s="59" t="s">
        <v>11466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15727</v>
      </c>
      <c r="D149" s="247" t="s">
        <v>16055</v>
      </c>
      <c r="E149" s="59" t="s">
        <v>11466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15727</v>
      </c>
      <c r="D150" s="247" t="s">
        <v>16056</v>
      </c>
      <c r="E150" s="59" t="s">
        <v>11466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15727</v>
      </c>
      <c r="D151" s="247" t="s">
        <v>15289</v>
      </c>
      <c r="E151" s="59" t="s">
        <v>11466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15727</v>
      </c>
      <c r="D152" s="247" t="s">
        <v>15268</v>
      </c>
      <c r="E152" s="59" t="s">
        <v>11466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15727</v>
      </c>
      <c r="D153" s="247" t="s">
        <v>16057</v>
      </c>
      <c r="E153" s="59" t="s">
        <v>11466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15727</v>
      </c>
      <c r="D154" s="247" t="s">
        <v>16058</v>
      </c>
      <c r="E154" s="59" t="s">
        <v>11466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15727</v>
      </c>
      <c r="D155" s="247" t="s">
        <v>16059</v>
      </c>
      <c r="E155" s="59" t="s">
        <v>11466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15727</v>
      </c>
      <c r="D156" s="247" t="s">
        <v>16060</v>
      </c>
      <c r="E156" s="59" t="s">
        <v>11466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15727</v>
      </c>
      <c r="D157" s="247" t="s">
        <v>16061</v>
      </c>
      <c r="E157" s="59" t="s">
        <v>11466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15727</v>
      </c>
      <c r="D158" s="247" t="s">
        <v>15293</v>
      </c>
      <c r="E158" s="59" t="s">
        <v>11466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15727</v>
      </c>
      <c r="D159" s="247" t="s">
        <v>15537</v>
      </c>
      <c r="E159" s="59" t="s">
        <v>11466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15727</v>
      </c>
      <c r="D160" s="247" t="s">
        <v>15534</v>
      </c>
      <c r="E160" s="59" t="s">
        <v>11466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15727</v>
      </c>
      <c r="D161" s="247" t="s">
        <v>16062</v>
      </c>
      <c r="E161" s="59" t="s">
        <v>11466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15727</v>
      </c>
      <c r="D162" s="247" t="s">
        <v>15989</v>
      </c>
      <c r="E162" s="59" t="s">
        <v>11466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15727</v>
      </c>
      <c r="D163" s="247" t="s">
        <v>16063</v>
      </c>
      <c r="E163" s="59" t="s">
        <v>11466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15727</v>
      </c>
      <c r="D164" s="247" t="s">
        <v>16064</v>
      </c>
      <c r="E164" s="59" t="s">
        <v>11466</v>
      </c>
      <c r="F164" s="59" t="s">
        <v>402</v>
      </c>
      <c r="G164" s="59" t="s">
        <v>13680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15727</v>
      </c>
      <c r="D165" s="247" t="s">
        <v>15371</v>
      </c>
      <c r="E165" s="59" t="s">
        <v>11466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15727</v>
      </c>
      <c r="D166" s="247" t="s">
        <v>15368</v>
      </c>
      <c r="E166" s="59" t="s">
        <v>11466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15727</v>
      </c>
      <c r="D167" s="247" t="s">
        <v>16065</v>
      </c>
      <c r="E167" s="59" t="s">
        <v>11466</v>
      </c>
      <c r="F167" s="59" t="s">
        <v>7245</v>
      </c>
      <c r="G167" s="59" t="s">
        <v>16066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15727</v>
      </c>
      <c r="D168" s="247" t="s">
        <v>16067</v>
      </c>
      <c r="E168" s="59" t="s">
        <v>11466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15727</v>
      </c>
      <c r="D169" s="247" t="s">
        <v>16068</v>
      </c>
      <c r="E169" s="59" t="s">
        <v>11466</v>
      </c>
      <c r="F169" s="59" t="s">
        <v>402</v>
      </c>
      <c r="G169" s="59" t="s">
        <v>13680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15727</v>
      </c>
      <c r="D170" s="247" t="s">
        <v>15461</v>
      </c>
      <c r="E170" s="59" t="s">
        <v>11466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15727</v>
      </c>
      <c r="D171" s="247" t="s">
        <v>16069</v>
      </c>
      <c r="E171" s="59" t="s">
        <v>11466</v>
      </c>
      <c r="F171" s="59" t="s">
        <v>7245</v>
      </c>
      <c r="G171" s="59" t="s">
        <v>16066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15727</v>
      </c>
      <c r="D172" s="247" t="s">
        <v>16070</v>
      </c>
      <c r="E172" s="59" t="s">
        <v>11466</v>
      </c>
      <c r="F172" s="59" t="s">
        <v>7245</v>
      </c>
      <c r="G172" s="59" t="s">
        <v>16066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15727</v>
      </c>
      <c r="D173" s="247" t="s">
        <v>16071</v>
      </c>
      <c r="E173" s="59" t="s">
        <v>11466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15727</v>
      </c>
      <c r="D174" s="247" t="s">
        <v>13526</v>
      </c>
      <c r="E174" s="59" t="s">
        <v>11466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15727</v>
      </c>
      <c r="D175" s="247" t="s">
        <v>13528</v>
      </c>
      <c r="E175" s="59" t="s">
        <v>11466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15727</v>
      </c>
      <c r="D176" s="247" t="s">
        <v>16072</v>
      </c>
      <c r="E176" s="59" t="s">
        <v>11466</v>
      </c>
      <c r="F176" s="59" t="s">
        <v>7245</v>
      </c>
      <c r="G176" s="59" t="s">
        <v>16066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15727</v>
      </c>
      <c r="D177" s="247" t="s">
        <v>16073</v>
      </c>
      <c r="E177" s="59" t="s">
        <v>11466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15727</v>
      </c>
      <c r="D178" s="247" t="s">
        <v>15443</v>
      </c>
      <c r="E178" s="59" t="s">
        <v>11466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15727</v>
      </c>
      <c r="D179" s="247" t="s">
        <v>13530</v>
      </c>
      <c r="E179" s="59" t="s">
        <v>11466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15727</v>
      </c>
      <c r="D180" s="247" t="s">
        <v>13531</v>
      </c>
      <c r="E180" s="59" t="s">
        <v>11466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15727</v>
      </c>
      <c r="D181" s="247" t="s">
        <v>16074</v>
      </c>
      <c r="E181" s="59" t="s">
        <v>11466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15727</v>
      </c>
      <c r="D182" s="247" t="s">
        <v>13532</v>
      </c>
      <c r="E182" s="59" t="s">
        <v>11466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15727</v>
      </c>
      <c r="D183" s="247" t="s">
        <v>13533</v>
      </c>
      <c r="E183" s="59" t="s">
        <v>11466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15727</v>
      </c>
      <c r="D184" s="247" t="s">
        <v>13534</v>
      </c>
      <c r="E184" s="59" t="s">
        <v>11466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15727</v>
      </c>
      <c r="D185" s="247" t="s">
        <v>13535</v>
      </c>
      <c r="E185" s="59" t="s">
        <v>11466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15727</v>
      </c>
      <c r="D186" s="247" t="s">
        <v>13536</v>
      </c>
      <c r="E186" s="59" t="s">
        <v>11466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15727</v>
      </c>
      <c r="D187" s="247" t="s">
        <v>16075</v>
      </c>
      <c r="E187" s="59" t="s">
        <v>11466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15727</v>
      </c>
      <c r="D188" s="247" t="s">
        <v>15454</v>
      </c>
      <c r="E188" s="59" t="s">
        <v>11466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15727</v>
      </c>
      <c r="D189" s="247" t="s">
        <v>15451</v>
      </c>
      <c r="E189" s="59" t="s">
        <v>11466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15727</v>
      </c>
      <c r="D190" s="247" t="s">
        <v>16076</v>
      </c>
      <c r="E190" s="59" t="s">
        <v>11466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15727</v>
      </c>
      <c r="D191" s="247" t="s">
        <v>16077</v>
      </c>
      <c r="E191" s="59" t="s">
        <v>11466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15727</v>
      </c>
      <c r="D192" s="59" t="s">
        <v>13523</v>
      </c>
      <c r="E192" s="59" t="s">
        <v>11466</v>
      </c>
      <c r="F192" s="210">
        <v>44844</v>
      </c>
      <c r="G192" s="59" t="s">
        <v>16078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15727</v>
      </c>
      <c r="D193" s="247" t="s">
        <v>15583</v>
      </c>
      <c r="E193" s="59" t="s">
        <v>11466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15727</v>
      </c>
      <c r="D194" s="247" t="s">
        <v>15586</v>
      </c>
      <c r="E194" s="59" t="s">
        <v>11466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15727</v>
      </c>
      <c r="D195" s="247" t="s">
        <v>16079</v>
      </c>
      <c r="E195" s="59" t="s">
        <v>11466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15727</v>
      </c>
      <c r="D196" s="247" t="s">
        <v>16080</v>
      </c>
      <c r="E196" s="59" t="s">
        <v>11466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15727</v>
      </c>
      <c r="D197" s="247" t="s">
        <v>16081</v>
      </c>
      <c r="E197" s="59" t="s">
        <v>11466</v>
      </c>
      <c r="F197" s="59" t="s">
        <v>7591</v>
      </c>
      <c r="G197" s="59" t="s">
        <v>4069</v>
      </c>
      <c r="H197" s="59" t="s">
        <v>16082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15727</v>
      </c>
      <c r="D198" s="247" t="s">
        <v>15565</v>
      </c>
      <c r="E198" s="59" t="s">
        <v>11466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15727</v>
      </c>
      <c r="D199" s="247" t="s">
        <v>16083</v>
      </c>
      <c r="E199" s="59" t="s">
        <v>11466</v>
      </c>
      <c r="F199" s="59" t="s">
        <v>7591</v>
      </c>
      <c r="G199" s="59" t="s">
        <v>4069</v>
      </c>
      <c r="H199" s="59" t="s">
        <v>16082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15727</v>
      </c>
      <c r="D200" s="247" t="s">
        <v>15456</v>
      </c>
      <c r="E200" s="59" t="s">
        <v>11466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15727</v>
      </c>
      <c r="D201" s="247" t="s">
        <v>16084</v>
      </c>
      <c r="E201" s="59" t="s">
        <v>11466</v>
      </c>
      <c r="F201" s="412">
        <v>44845</v>
      </c>
      <c r="G201" s="76" t="s">
        <v>16085</v>
      </c>
      <c r="H201" s="59" t="s">
        <v>15861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15727</v>
      </c>
      <c r="D202" s="247" t="s">
        <v>16086</v>
      </c>
      <c r="E202" s="59" t="s">
        <v>11466</v>
      </c>
      <c r="F202" s="412">
        <v>44845</v>
      </c>
      <c r="G202" s="76" t="s">
        <v>15840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15727</v>
      </c>
      <c r="D203" s="247" t="s">
        <v>15562</v>
      </c>
      <c r="E203" s="59" t="s">
        <v>11466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15727</v>
      </c>
      <c r="D204" s="247" t="s">
        <v>15438</v>
      </c>
      <c r="E204" s="59" t="s">
        <v>11466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15727</v>
      </c>
      <c r="D205" s="247" t="s">
        <v>16087</v>
      </c>
      <c r="E205" s="59" t="s">
        <v>11466</v>
      </c>
      <c r="F205" s="412">
        <v>44845</v>
      </c>
      <c r="G205" s="76" t="s">
        <v>16085</v>
      </c>
      <c r="H205" s="59" t="s">
        <v>15861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15727</v>
      </c>
      <c r="D206" s="247" t="s">
        <v>15295</v>
      </c>
      <c r="E206" s="59" t="s">
        <v>11466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15727</v>
      </c>
      <c r="D207" s="247" t="s">
        <v>16088</v>
      </c>
      <c r="E207" s="59" t="s">
        <v>11466</v>
      </c>
      <c r="F207" s="412">
        <v>44845</v>
      </c>
      <c r="G207" s="76" t="s">
        <v>15840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15727</v>
      </c>
      <c r="D208" s="247" t="s">
        <v>16089</v>
      </c>
      <c r="E208" s="59" t="s">
        <v>11466</v>
      </c>
      <c r="F208" s="210">
        <v>44784</v>
      </c>
      <c r="G208" s="59" t="s">
        <v>16090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15727</v>
      </c>
      <c r="D209" s="247" t="s">
        <v>15441</v>
      </c>
      <c r="E209" s="59" t="s">
        <v>11466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15727</v>
      </c>
      <c r="D210" s="247" t="s">
        <v>16091</v>
      </c>
      <c r="E210" s="59" t="s">
        <v>11466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15727</v>
      </c>
      <c r="D211" s="247" t="s">
        <v>16092</v>
      </c>
      <c r="E211" s="59" t="s">
        <v>11466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15727</v>
      </c>
      <c r="D212" s="247" t="s">
        <v>15977</v>
      </c>
      <c r="E212" s="59" t="s">
        <v>11466</v>
      </c>
      <c r="F212" s="210">
        <v>44784</v>
      </c>
      <c r="G212" s="59" t="s">
        <v>16090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15727</v>
      </c>
      <c r="D213" s="247" t="s">
        <v>15994</v>
      </c>
      <c r="E213" s="59" t="s">
        <v>11466</v>
      </c>
      <c r="F213" s="59" t="s">
        <v>7545</v>
      </c>
      <c r="G213" s="59" t="s">
        <v>565</v>
      </c>
      <c r="H213" s="59" t="s">
        <v>16093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15727</v>
      </c>
      <c r="D214" s="441" t="s">
        <v>1866</v>
      </c>
      <c r="E214" s="85" t="s">
        <v>65</v>
      </c>
      <c r="F214" s="210" t="s">
        <v>1742</v>
      </c>
      <c r="G214" s="76" t="s">
        <v>152</v>
      </c>
      <c r="H214" s="61" t="s">
        <v>16094</v>
      </c>
      <c r="I214" s="247" t="s">
        <v>15341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15727</v>
      </c>
      <c r="D215" s="441" t="s">
        <v>1867</v>
      </c>
      <c r="E215" s="85" t="s">
        <v>65</v>
      </c>
      <c r="F215" s="210" t="s">
        <v>1742</v>
      </c>
      <c r="G215" s="76" t="s">
        <v>152</v>
      </c>
      <c r="H215" s="61" t="s">
        <v>16094</v>
      </c>
      <c r="I215" s="247" t="s">
        <v>15344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16095</v>
      </c>
      <c r="C216" s="59" t="s">
        <v>15727</v>
      </c>
      <c r="D216" s="396" t="s">
        <v>15322</v>
      </c>
      <c r="E216" s="59" t="s">
        <v>65</v>
      </c>
      <c r="F216" s="59" t="s">
        <v>16095</v>
      </c>
      <c r="G216" s="59" t="s">
        <v>1722</v>
      </c>
      <c r="H216" s="59" t="s">
        <v>16096</v>
      </c>
      <c r="I216" s="247" t="s">
        <v>16077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16095</v>
      </c>
      <c r="C217" s="59" t="s">
        <v>15727</v>
      </c>
      <c r="D217" s="396" t="s">
        <v>15324</v>
      </c>
      <c r="E217" s="59" t="s">
        <v>65</v>
      </c>
      <c r="F217" s="59" t="s">
        <v>16095</v>
      </c>
      <c r="G217" s="59" t="s">
        <v>1722</v>
      </c>
      <c r="H217" s="59" t="s">
        <v>16096</v>
      </c>
      <c r="I217" s="247" t="s">
        <v>16076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15727</v>
      </c>
      <c r="D218" s="247" t="s">
        <v>16097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15727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15727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15727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15727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15727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15727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15727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15727</v>
      </c>
      <c r="D226" s="247" t="s">
        <v>9840</v>
      </c>
      <c r="E226" s="59" t="s">
        <v>16098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15727</v>
      </c>
      <c r="D227" s="247" t="s">
        <v>9841</v>
      </c>
      <c r="E227" s="59" t="s">
        <v>16098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15727</v>
      </c>
      <c r="D228" s="247" t="s">
        <v>9834</v>
      </c>
      <c r="E228" s="59" t="s">
        <v>16098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15727</v>
      </c>
      <c r="D229" s="247" t="s">
        <v>9836</v>
      </c>
      <c r="E229" s="59" t="s">
        <v>16098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15727</v>
      </c>
      <c r="D230" s="247" t="s">
        <v>9871</v>
      </c>
      <c r="E230" s="59" t="s">
        <v>15879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15727</v>
      </c>
      <c r="D231" s="247" t="s">
        <v>9873</v>
      </c>
      <c r="E231" s="59" t="s">
        <v>15879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15727</v>
      </c>
      <c r="D232" s="256" t="s">
        <v>16099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15727</v>
      </c>
      <c r="D233" s="89" t="s">
        <v>16100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15727</v>
      </c>
      <c r="D234" s="247" t="s">
        <v>16101</v>
      </c>
      <c r="E234" s="59" t="s">
        <v>16098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15727</v>
      </c>
      <c r="D235" s="247" t="s">
        <v>16102</v>
      </c>
      <c r="E235" s="59" t="s">
        <v>16098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15727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15727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15727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15727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15727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15727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15727</v>
      </c>
      <c r="D242" s="59" t="s">
        <v>16103</v>
      </c>
      <c r="E242" s="59" t="s">
        <v>11466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9" activePane="bottomLeft" state="frozen"/>
      <selection pane="bottomLeft" activeCell="F137" sqref="F137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16104</v>
      </c>
      <c r="C1" s="687"/>
      <c r="D1" s="3"/>
    </row>
    <row r="2" spans="1:19" ht="15.75" thickBot="1" x14ac:dyDescent="0.3">
      <c r="A2" s="708" t="s">
        <v>3</v>
      </c>
      <c r="B2" s="710" t="s">
        <v>17</v>
      </c>
      <c r="C2" s="708" t="s">
        <v>15713</v>
      </c>
      <c r="D2" s="710" t="s">
        <v>15714</v>
      </c>
      <c r="E2" s="710" t="s">
        <v>15715</v>
      </c>
      <c r="F2" s="710" t="s">
        <v>15716</v>
      </c>
      <c r="G2" s="710" t="s">
        <v>23</v>
      </c>
      <c r="H2" s="710" t="s">
        <v>512</v>
      </c>
      <c r="I2" s="696" t="s">
        <v>16105</v>
      </c>
      <c r="J2" s="696" t="s">
        <v>16106</v>
      </c>
    </row>
    <row r="3" spans="1:19" ht="15.75" thickTop="1" x14ac:dyDescent="0.25">
      <c r="A3" s="79">
        <v>1</v>
      </c>
      <c r="B3" s="64" t="s">
        <v>4315</v>
      </c>
      <c r="C3" s="59" t="s">
        <v>15721</v>
      </c>
      <c r="D3" s="76" t="s">
        <v>16111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4" t="s">
        <v>4315</v>
      </c>
      <c r="C4" s="59" t="s">
        <v>15721</v>
      </c>
      <c r="D4" s="59" t="s">
        <v>16112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13"/>
      <c r="M4" s="714"/>
      <c r="N4" s="714"/>
      <c r="O4" s="715"/>
      <c r="P4" s="714"/>
      <c r="Q4" s="716"/>
      <c r="R4" s="714"/>
      <c r="S4" s="96"/>
    </row>
    <row r="5" spans="1:19" x14ac:dyDescent="0.25">
      <c r="A5" s="59">
        <v>3</v>
      </c>
      <c r="B5" s="64" t="s">
        <v>4315</v>
      </c>
      <c r="C5" s="59" t="s">
        <v>15721</v>
      </c>
      <c r="D5" s="59" t="s">
        <v>16113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13"/>
      <c r="M5" s="714"/>
      <c r="N5" s="714"/>
      <c r="O5" s="715"/>
      <c r="P5" s="714"/>
      <c r="Q5" s="716"/>
      <c r="R5" s="714"/>
      <c r="S5" s="96"/>
    </row>
    <row r="6" spans="1:19" x14ac:dyDescent="0.25">
      <c r="A6" s="59">
        <v>4</v>
      </c>
      <c r="B6" s="64" t="s">
        <v>4315</v>
      </c>
      <c r="C6" s="59" t="s">
        <v>15721</v>
      </c>
      <c r="D6" s="59" t="s">
        <v>11652</v>
      </c>
      <c r="E6" s="362" t="s">
        <v>4414</v>
      </c>
      <c r="F6" s="76" t="s">
        <v>16114</v>
      </c>
      <c r="G6" s="59" t="s">
        <v>630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96"/>
    </row>
    <row r="7" spans="1:19" x14ac:dyDescent="0.25">
      <c r="A7" s="59">
        <v>5</v>
      </c>
      <c r="B7" s="64" t="s">
        <v>4315</v>
      </c>
      <c r="C7" s="59" t="s">
        <v>15721</v>
      </c>
      <c r="D7" s="59" t="s">
        <v>11654</v>
      </c>
      <c r="E7" s="362" t="s">
        <v>4414</v>
      </c>
      <c r="F7" s="76" t="s">
        <v>16114</v>
      </c>
      <c r="G7" s="59" t="s">
        <v>630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96"/>
    </row>
    <row r="8" spans="1:19" x14ac:dyDescent="0.25">
      <c r="A8" s="59">
        <v>6</v>
      </c>
      <c r="B8" s="64" t="s">
        <v>4315</v>
      </c>
      <c r="C8" s="59" t="s">
        <v>15721</v>
      </c>
      <c r="D8" s="59" t="s">
        <v>16115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4" t="s">
        <v>4315</v>
      </c>
      <c r="C9" s="59" t="s">
        <v>15721</v>
      </c>
      <c r="D9" s="59" t="s">
        <v>16116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4" t="s">
        <v>4315</v>
      </c>
      <c r="C10" s="59" t="s">
        <v>15721</v>
      </c>
      <c r="D10" s="59" t="s">
        <v>11655</v>
      </c>
      <c r="E10" s="362" t="s">
        <v>4414</v>
      </c>
      <c r="F10" s="76" t="s">
        <v>16114</v>
      </c>
      <c r="G10" s="59" t="s">
        <v>630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96"/>
    </row>
    <row r="11" spans="1:19" x14ac:dyDescent="0.25">
      <c r="A11" s="59">
        <v>9</v>
      </c>
      <c r="B11" s="64" t="s">
        <v>4315</v>
      </c>
      <c r="C11" s="59" t="s">
        <v>15721</v>
      </c>
      <c r="D11" s="59" t="s">
        <v>16117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7"/>
      <c r="M11" s="718"/>
      <c r="N11" s="714"/>
      <c r="O11" s="714"/>
      <c r="P11" s="714"/>
      <c r="Q11" s="714"/>
      <c r="R11" s="714"/>
      <c r="S11" s="96"/>
    </row>
    <row r="12" spans="1:19" x14ac:dyDescent="0.25">
      <c r="A12" s="59">
        <v>10</v>
      </c>
      <c r="B12" s="64" t="s">
        <v>4315</v>
      </c>
      <c r="C12" s="59" t="s">
        <v>15721</v>
      </c>
      <c r="D12" s="59" t="s">
        <v>11856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96"/>
    </row>
    <row r="13" spans="1:19" x14ac:dyDescent="0.25">
      <c r="A13" s="59">
        <v>11</v>
      </c>
      <c r="B13" s="412">
        <v>44652</v>
      </c>
      <c r="C13" s="59" t="s">
        <v>15721</v>
      </c>
      <c r="D13" s="59" t="s">
        <v>11483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13"/>
      <c r="M13" s="719"/>
      <c r="N13" s="714"/>
      <c r="O13" s="714"/>
      <c r="P13" s="714"/>
      <c r="Q13" s="714"/>
      <c r="R13" s="714"/>
      <c r="S13" s="96"/>
    </row>
    <row r="14" spans="1:19" x14ac:dyDescent="0.25">
      <c r="A14" s="59">
        <v>12</v>
      </c>
      <c r="B14" s="412">
        <v>44652</v>
      </c>
      <c r="C14" s="59" t="s">
        <v>15721</v>
      </c>
      <c r="D14" s="59" t="s">
        <v>11656</v>
      </c>
      <c r="E14" s="362" t="s">
        <v>4414</v>
      </c>
      <c r="F14" s="76" t="s">
        <v>16114</v>
      </c>
      <c r="G14" s="59" t="s">
        <v>630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96"/>
    </row>
    <row r="15" spans="1:19" x14ac:dyDescent="0.25">
      <c r="A15" s="59">
        <v>13</v>
      </c>
      <c r="B15" s="412">
        <v>44652</v>
      </c>
      <c r="C15" s="59" t="s">
        <v>15721</v>
      </c>
      <c r="D15" s="59" t="s">
        <v>11657</v>
      </c>
      <c r="E15" s="362" t="s">
        <v>4414</v>
      </c>
      <c r="F15" s="76" t="s">
        <v>16114</v>
      </c>
      <c r="G15" s="59" t="s">
        <v>630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96"/>
    </row>
    <row r="16" spans="1:19" x14ac:dyDescent="0.25">
      <c r="A16" s="59">
        <v>14</v>
      </c>
      <c r="B16" s="412">
        <v>44652</v>
      </c>
      <c r="C16" s="59" t="s">
        <v>15721</v>
      </c>
      <c r="D16" s="59" t="s">
        <v>11485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13"/>
      <c r="M16" s="714"/>
      <c r="N16" s="714"/>
      <c r="O16" s="714"/>
      <c r="P16" s="714"/>
      <c r="Q16" s="714"/>
      <c r="R16" s="714"/>
      <c r="S16" s="96"/>
    </row>
    <row r="17" spans="1:19" x14ac:dyDescent="0.25">
      <c r="A17" s="59">
        <v>15</v>
      </c>
      <c r="B17" s="412">
        <v>44652</v>
      </c>
      <c r="C17" s="59" t="s">
        <v>15721</v>
      </c>
      <c r="D17" s="59" t="s">
        <v>11658</v>
      </c>
      <c r="E17" s="362" t="s">
        <v>4414</v>
      </c>
      <c r="F17" s="76" t="s">
        <v>16114</v>
      </c>
      <c r="G17" s="59" t="s">
        <v>630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96"/>
    </row>
    <row r="18" spans="1:19" x14ac:dyDescent="0.25">
      <c r="A18" s="59">
        <v>16</v>
      </c>
      <c r="B18" s="210" t="s">
        <v>14855</v>
      </c>
      <c r="C18" s="59" t="s">
        <v>15721</v>
      </c>
      <c r="D18" s="59" t="s">
        <v>16118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13"/>
      <c r="M18" s="714"/>
      <c r="N18" s="714"/>
      <c r="O18" s="714"/>
      <c r="P18" s="714"/>
      <c r="Q18" s="714"/>
      <c r="R18" s="714"/>
      <c r="S18" s="96"/>
    </row>
    <row r="19" spans="1:19" x14ac:dyDescent="0.25">
      <c r="A19" s="59">
        <v>17</v>
      </c>
      <c r="B19" s="210" t="s">
        <v>14855</v>
      </c>
      <c r="C19" s="59" t="s">
        <v>15721</v>
      </c>
      <c r="D19" s="59" t="s">
        <v>11860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96"/>
    </row>
    <row r="20" spans="1:19" x14ac:dyDescent="0.25">
      <c r="A20" s="59">
        <v>18</v>
      </c>
      <c r="B20" s="210" t="s">
        <v>14855</v>
      </c>
      <c r="C20" s="59" t="s">
        <v>15721</v>
      </c>
      <c r="D20" s="59" t="s">
        <v>16119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7"/>
      <c r="M20" s="714"/>
      <c r="N20" s="714"/>
      <c r="O20" s="714"/>
      <c r="P20" s="714"/>
      <c r="Q20" s="714"/>
      <c r="R20" s="714"/>
      <c r="S20" s="96"/>
    </row>
    <row r="21" spans="1:19" x14ac:dyDescent="0.25">
      <c r="A21" s="59">
        <v>19</v>
      </c>
      <c r="B21" s="210" t="s">
        <v>14855</v>
      </c>
      <c r="C21" s="59" t="s">
        <v>15721</v>
      </c>
      <c r="D21" s="59" t="s">
        <v>11859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96"/>
    </row>
    <row r="22" spans="1:19" x14ac:dyDescent="0.25">
      <c r="A22" s="59">
        <v>20</v>
      </c>
      <c r="B22" s="210" t="s">
        <v>14855</v>
      </c>
      <c r="C22" s="59" t="s">
        <v>15721</v>
      </c>
      <c r="D22" s="59" t="s">
        <v>11858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96"/>
    </row>
    <row r="23" spans="1:19" x14ac:dyDescent="0.25">
      <c r="A23" s="59">
        <v>21</v>
      </c>
      <c r="B23" s="64" t="s">
        <v>439</v>
      </c>
      <c r="C23" s="59" t="s">
        <v>15721</v>
      </c>
      <c r="D23" s="59" t="s">
        <v>12945</v>
      </c>
      <c r="E23" s="59" t="s">
        <v>16120</v>
      </c>
      <c r="F23" s="59" t="s">
        <v>104</v>
      </c>
      <c r="G23" s="59" t="s">
        <v>1200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96"/>
    </row>
    <row r="24" spans="1:19" x14ac:dyDescent="0.25">
      <c r="A24" s="59">
        <v>22</v>
      </c>
      <c r="B24" s="64" t="s">
        <v>439</v>
      </c>
      <c r="C24" s="59" t="s">
        <v>15721</v>
      </c>
      <c r="D24" s="59" t="s">
        <v>12943</v>
      </c>
      <c r="E24" s="59" t="s">
        <v>16120</v>
      </c>
      <c r="F24" s="59" t="s">
        <v>104</v>
      </c>
      <c r="G24" s="59" t="s">
        <v>1200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96"/>
    </row>
    <row r="25" spans="1:19" x14ac:dyDescent="0.25">
      <c r="A25" s="59">
        <v>23</v>
      </c>
      <c r="B25" s="64" t="s">
        <v>439</v>
      </c>
      <c r="C25" s="59" t="s">
        <v>15721</v>
      </c>
      <c r="D25" s="59" t="s">
        <v>16121</v>
      </c>
      <c r="E25" s="59" t="s">
        <v>16120</v>
      </c>
      <c r="F25" s="59" t="s">
        <v>6118</v>
      </c>
      <c r="G25" s="59" t="s">
        <v>630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96"/>
    </row>
    <row r="26" spans="1:19" x14ac:dyDescent="0.25">
      <c r="A26" s="59">
        <v>24</v>
      </c>
      <c r="B26" s="64" t="s">
        <v>439</v>
      </c>
      <c r="C26" s="59" t="s">
        <v>15721</v>
      </c>
      <c r="D26" s="59" t="s">
        <v>16122</v>
      </c>
      <c r="E26" s="59" t="s">
        <v>16120</v>
      </c>
      <c r="F26" s="59" t="s">
        <v>6118</v>
      </c>
      <c r="G26" s="59" t="s">
        <v>630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4" t="s">
        <v>439</v>
      </c>
      <c r="C27" s="59" t="s">
        <v>15721</v>
      </c>
      <c r="D27" s="59" t="s">
        <v>16123</v>
      </c>
      <c r="E27" s="59" t="s">
        <v>16120</v>
      </c>
      <c r="F27" s="59" t="s">
        <v>6118</v>
      </c>
      <c r="G27" s="59" t="s">
        <v>630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4904</v>
      </c>
      <c r="C28" s="59" t="s">
        <v>15721</v>
      </c>
      <c r="D28" s="59" t="s">
        <v>12443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15721</v>
      </c>
      <c r="D29" s="59" t="s">
        <v>12036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15721</v>
      </c>
      <c r="D30" s="59" t="s">
        <v>12396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15721</v>
      </c>
      <c r="D31" s="59" t="s">
        <v>12035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15721</v>
      </c>
      <c r="D32" s="392" t="s">
        <v>12399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23"/>
    </row>
    <row r="33" spans="1:11" x14ac:dyDescent="0.25">
      <c r="A33" s="59">
        <v>31</v>
      </c>
      <c r="B33" s="64" t="s">
        <v>5668</v>
      </c>
      <c r="C33" s="59" t="s">
        <v>15721</v>
      </c>
      <c r="D33" s="392" t="s">
        <v>12686</v>
      </c>
      <c r="E33" s="59" t="s">
        <v>4414</v>
      </c>
      <c r="F33" s="210">
        <v>44779</v>
      </c>
      <c r="G33" s="59" t="s">
        <v>1850</v>
      </c>
      <c r="H33" s="341" t="s">
        <v>16125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15721</v>
      </c>
      <c r="D34" s="59" t="s">
        <v>12687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15721</v>
      </c>
      <c r="D35" s="59" t="s">
        <v>12585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15721</v>
      </c>
      <c r="D36" s="59" t="s">
        <v>12587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15721</v>
      </c>
      <c r="D37" s="59" t="s">
        <v>12588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15721</v>
      </c>
      <c r="D38" s="59" t="s">
        <v>12589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15721</v>
      </c>
      <c r="D39" s="59" t="s">
        <v>13088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15721</v>
      </c>
      <c r="D40" s="392" t="s">
        <v>13031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15721</v>
      </c>
      <c r="D41" s="59" t="s">
        <v>13044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15721</v>
      </c>
      <c r="D42" s="59" t="s">
        <v>13038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15721</v>
      </c>
      <c r="D43" s="59" t="s">
        <v>13065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 t="s">
        <v>16110</v>
      </c>
    </row>
    <row r="44" spans="1:11" x14ac:dyDescent="0.25">
      <c r="A44" s="59">
        <v>42</v>
      </c>
      <c r="B44" s="59" t="s">
        <v>6391</v>
      </c>
      <c r="C44" s="59" t="s">
        <v>15721</v>
      </c>
      <c r="D44" s="59" t="s">
        <v>13039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15721</v>
      </c>
      <c r="D45" s="59" t="s">
        <v>13029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15721</v>
      </c>
      <c r="D46" s="59" t="s">
        <v>13067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15721</v>
      </c>
      <c r="D47" s="392" t="s">
        <v>13090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15721</v>
      </c>
      <c r="D48" s="59" t="s">
        <v>13046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15721</v>
      </c>
      <c r="D49" s="59" t="s">
        <v>13159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15721</v>
      </c>
      <c r="D50" s="59" t="s">
        <v>13209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15721</v>
      </c>
      <c r="D51" s="59" t="s">
        <v>13156</v>
      </c>
      <c r="E51" s="59" t="s">
        <v>4414</v>
      </c>
      <c r="F51" s="59" t="s">
        <v>6689</v>
      </c>
      <c r="G51" s="59" t="s">
        <v>16127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15721</v>
      </c>
      <c r="D52" s="59" t="s">
        <v>13222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15721</v>
      </c>
      <c r="D53" s="59" t="s">
        <v>13211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15721</v>
      </c>
      <c r="D54" s="59" t="s">
        <v>13223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15721</v>
      </c>
      <c r="D55" s="59" t="s">
        <v>16128</v>
      </c>
      <c r="E55" s="59" t="s">
        <v>4414</v>
      </c>
      <c r="F55" s="210">
        <v>44844</v>
      </c>
      <c r="G55" s="59" t="s">
        <v>630</v>
      </c>
      <c r="H55" s="362" t="s">
        <v>16107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15721</v>
      </c>
      <c r="D56" s="59" t="s">
        <v>13225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15721</v>
      </c>
      <c r="D57" s="392" t="s">
        <v>16129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15721</v>
      </c>
      <c r="D58" s="392" t="s">
        <v>13293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15721</v>
      </c>
      <c r="D59" s="59" t="s">
        <v>16130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15721</v>
      </c>
      <c r="D60" s="59" t="s">
        <v>14982</v>
      </c>
      <c r="E60" s="59" t="s">
        <v>4414</v>
      </c>
      <c r="F60" s="210">
        <v>44721</v>
      </c>
      <c r="G60" s="59" t="s">
        <v>16131</v>
      </c>
      <c r="H60" s="724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15721</v>
      </c>
      <c r="D61" s="59" t="s">
        <v>13292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15721</v>
      </c>
      <c r="D62" s="59" t="s">
        <v>16132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15721</v>
      </c>
      <c r="D63" s="59" t="s">
        <v>13693</v>
      </c>
      <c r="E63" s="59" t="s">
        <v>4414</v>
      </c>
      <c r="F63" s="59" t="s">
        <v>7324</v>
      </c>
      <c r="G63" s="59" t="s">
        <v>16133</v>
      </c>
      <c r="H63" s="59" t="s">
        <v>16134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15721</v>
      </c>
      <c r="D64" s="59" t="s">
        <v>13695</v>
      </c>
      <c r="E64" s="59" t="s">
        <v>4414</v>
      </c>
      <c r="F64" s="59" t="s">
        <v>7324</v>
      </c>
      <c r="G64" s="59" t="s">
        <v>16133</v>
      </c>
      <c r="H64" s="59" t="s">
        <v>16134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15721</v>
      </c>
      <c r="D65" s="59" t="s">
        <v>13889</v>
      </c>
      <c r="E65" s="59" t="s">
        <v>4414</v>
      </c>
      <c r="F65" s="210">
        <v>44906</v>
      </c>
      <c r="G65" s="362" t="s">
        <v>16135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15721</v>
      </c>
      <c r="D66" s="59" t="s">
        <v>13910</v>
      </c>
      <c r="E66" s="59" t="s">
        <v>4414</v>
      </c>
      <c r="F66" s="210">
        <v>44906</v>
      </c>
      <c r="G66" s="59" t="s">
        <v>14985</v>
      </c>
      <c r="H66" s="59" t="s">
        <v>16136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15721</v>
      </c>
      <c r="D67" s="59" t="s">
        <v>13908</v>
      </c>
      <c r="E67" s="59" t="s">
        <v>4414</v>
      </c>
      <c r="F67" s="210">
        <v>44906</v>
      </c>
      <c r="G67" s="59" t="s">
        <v>630</v>
      </c>
      <c r="H67" s="59" t="s">
        <v>16107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15721</v>
      </c>
      <c r="D68" s="59" t="s">
        <v>13892</v>
      </c>
      <c r="E68" s="59" t="s">
        <v>4414</v>
      </c>
      <c r="F68" s="210">
        <v>44906</v>
      </c>
      <c r="G68" s="362" t="s">
        <v>16135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15721</v>
      </c>
      <c r="D69" s="59" t="s">
        <v>13911</v>
      </c>
      <c r="E69" s="59" t="s">
        <v>4414</v>
      </c>
      <c r="F69" s="210">
        <v>44906</v>
      </c>
      <c r="G69" s="59" t="s">
        <v>14985</v>
      </c>
      <c r="H69" s="59" t="s">
        <v>16136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15721</v>
      </c>
      <c r="D70" s="59" t="s">
        <v>16137</v>
      </c>
      <c r="E70" s="59" t="s">
        <v>16138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15721</v>
      </c>
      <c r="D71" s="59" t="s">
        <v>16139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15721</v>
      </c>
      <c r="D72" s="59" t="s">
        <v>16140</v>
      </c>
      <c r="E72" s="59" t="s">
        <v>4414</v>
      </c>
      <c r="F72" s="59" t="s">
        <v>7570</v>
      </c>
      <c r="G72" s="59" t="s">
        <v>16141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15721</v>
      </c>
      <c r="D73" s="59" t="s">
        <v>16142</v>
      </c>
      <c r="E73" s="59" t="s">
        <v>4414</v>
      </c>
      <c r="F73" s="59" t="s">
        <v>7570</v>
      </c>
      <c r="G73" s="59" t="s">
        <v>16141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15721</v>
      </c>
      <c r="D74" s="59" t="s">
        <v>16143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15721</v>
      </c>
      <c r="D75" s="59" t="s">
        <v>16144</v>
      </c>
      <c r="E75" s="59" t="s">
        <v>16145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15721</v>
      </c>
      <c r="D76" s="59" t="s">
        <v>16146</v>
      </c>
      <c r="E76" s="59" t="s">
        <v>16147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15721</v>
      </c>
      <c r="D77" s="59" t="s">
        <v>16148</v>
      </c>
      <c r="E77" s="59" t="s">
        <v>16149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15721</v>
      </c>
      <c r="D78" s="59" t="s">
        <v>16150</v>
      </c>
      <c r="E78" s="341" t="s">
        <v>16151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15721</v>
      </c>
      <c r="D79" s="59" t="s">
        <v>16152</v>
      </c>
      <c r="E79" s="59" t="s">
        <v>16153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15721</v>
      </c>
      <c r="D80" s="59" t="s">
        <v>16154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15721</v>
      </c>
      <c r="D81" s="59" t="s">
        <v>16155</v>
      </c>
      <c r="E81" s="59" t="s">
        <v>16156</v>
      </c>
      <c r="F81" s="59" t="s">
        <v>7951</v>
      </c>
      <c r="G81" s="59" t="s">
        <v>504</v>
      </c>
      <c r="H81" s="59" t="s">
        <v>16157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15721</v>
      </c>
      <c r="D82" s="59" t="s">
        <v>16158</v>
      </c>
      <c r="E82" s="59" t="s">
        <v>16159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15721</v>
      </c>
      <c r="D83" s="59" t="s">
        <v>16160</v>
      </c>
      <c r="E83" s="59" t="s">
        <v>16161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15721</v>
      </c>
      <c r="D84" s="59" t="s">
        <v>16162</v>
      </c>
      <c r="E84" s="59" t="s">
        <v>16163</v>
      </c>
      <c r="F84" s="59" t="s">
        <v>8072</v>
      </c>
      <c r="G84" s="59" t="s">
        <v>9079</v>
      </c>
      <c r="H84" s="59" t="s">
        <v>16164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15721</v>
      </c>
      <c r="D85" s="59" t="s">
        <v>16165</v>
      </c>
      <c r="E85" s="59" t="s">
        <v>16166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15721</v>
      </c>
      <c r="D86" s="59" t="s">
        <v>16167</v>
      </c>
      <c r="E86" s="59" t="s">
        <v>16168</v>
      </c>
      <c r="F86" s="59" t="s">
        <v>8072</v>
      </c>
      <c r="G86" s="59" t="s">
        <v>9079</v>
      </c>
      <c r="H86" s="59" t="s">
        <v>16164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15721</v>
      </c>
      <c r="D87" s="725" t="s">
        <v>16169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15721</v>
      </c>
      <c r="D88" s="725" t="s">
        <v>16170</v>
      </c>
      <c r="E88" s="59" t="s">
        <v>16171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15721</v>
      </c>
      <c r="D89" s="725" t="s">
        <v>16172</v>
      </c>
      <c r="E89" s="59" t="s">
        <v>16173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15721</v>
      </c>
      <c r="D90" s="725" t="s">
        <v>16174</v>
      </c>
      <c r="E90" s="59" t="s">
        <v>16175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15721</v>
      </c>
      <c r="D91" s="725" t="s">
        <v>16176</v>
      </c>
      <c r="E91" s="59" t="s">
        <v>16177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15721</v>
      </c>
      <c r="D92" s="59" t="s">
        <v>16178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15721</v>
      </c>
      <c r="D93" s="59" t="s">
        <v>16179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15721</v>
      </c>
      <c r="D94" s="59" t="s">
        <v>16180</v>
      </c>
      <c r="E94" s="59" t="s">
        <v>16181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15721</v>
      </c>
      <c r="D95" s="59" t="s">
        <v>16182</v>
      </c>
      <c r="E95" s="59" t="s">
        <v>16183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15721</v>
      </c>
      <c r="D96" s="59" t="s">
        <v>16184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 t="s">
        <v>16124</v>
      </c>
    </row>
    <row r="97" spans="1:12" x14ac:dyDescent="0.25">
      <c r="A97" s="59">
        <v>95</v>
      </c>
      <c r="B97" s="59" t="s">
        <v>2608</v>
      </c>
      <c r="C97" s="59" t="s">
        <v>15721</v>
      </c>
      <c r="D97" s="59" t="s">
        <v>16185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 t="s">
        <v>16124</v>
      </c>
      <c r="L97">
        <v>3</v>
      </c>
    </row>
    <row r="98" spans="1:12" x14ac:dyDescent="0.25">
      <c r="A98" s="59">
        <v>96</v>
      </c>
      <c r="B98" s="59" t="s">
        <v>2608</v>
      </c>
      <c r="C98" s="59" t="s">
        <v>15721</v>
      </c>
      <c r="D98" s="59" t="s">
        <v>16186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2" x14ac:dyDescent="0.25">
      <c r="A99" s="59">
        <v>97</v>
      </c>
      <c r="B99" s="59" t="s">
        <v>2608</v>
      </c>
      <c r="C99" s="59" t="s">
        <v>15721</v>
      </c>
      <c r="D99" s="59" t="s">
        <v>16187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2" x14ac:dyDescent="0.25">
      <c r="A100" s="59">
        <v>98</v>
      </c>
      <c r="B100" s="210" t="s">
        <v>2869</v>
      </c>
      <c r="C100" s="59" t="s">
        <v>15721</v>
      </c>
      <c r="D100" s="59" t="s">
        <v>16188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2" x14ac:dyDescent="0.25">
      <c r="A101" s="59">
        <v>99</v>
      </c>
      <c r="B101" s="210" t="s">
        <v>2869</v>
      </c>
      <c r="C101" s="59" t="s">
        <v>15721</v>
      </c>
      <c r="D101" s="59" t="s">
        <v>16189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2" x14ac:dyDescent="0.25">
      <c r="A102" s="59">
        <v>100</v>
      </c>
      <c r="B102" s="210" t="s">
        <v>2869</v>
      </c>
      <c r="C102" s="59" t="s">
        <v>15721</v>
      </c>
      <c r="D102" s="59" t="s">
        <v>16190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2" x14ac:dyDescent="0.25">
      <c r="A103" s="59">
        <v>101</v>
      </c>
      <c r="B103" s="210" t="s">
        <v>2869</v>
      </c>
      <c r="C103" s="59" t="s">
        <v>15721</v>
      </c>
      <c r="D103" s="59" t="s">
        <v>16191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2" x14ac:dyDescent="0.25">
      <c r="A104" s="59">
        <v>102</v>
      </c>
      <c r="B104" s="210" t="s">
        <v>2869</v>
      </c>
      <c r="C104" s="59" t="s">
        <v>15721</v>
      </c>
      <c r="D104" s="59" t="s">
        <v>16192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 t="s">
        <v>16124</v>
      </c>
      <c r="L104">
        <v>4</v>
      </c>
    </row>
    <row r="105" spans="1:12" x14ac:dyDescent="0.25">
      <c r="A105" s="59">
        <v>103</v>
      </c>
      <c r="B105" s="210" t="s">
        <v>2869</v>
      </c>
      <c r="C105" s="59" t="s">
        <v>15721</v>
      </c>
      <c r="D105" s="59" t="s">
        <v>16193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2" x14ac:dyDescent="0.25">
      <c r="A106" s="59">
        <v>104</v>
      </c>
      <c r="B106" s="83">
        <v>45174</v>
      </c>
      <c r="C106" s="59" t="s">
        <v>15721</v>
      </c>
      <c r="D106" s="59" t="s">
        <v>16194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2" x14ac:dyDescent="0.25">
      <c r="A107" s="59">
        <v>105</v>
      </c>
      <c r="B107" s="83">
        <v>45174</v>
      </c>
      <c r="C107" s="59" t="s">
        <v>15721</v>
      </c>
      <c r="D107" s="59" t="s">
        <v>16195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2" x14ac:dyDescent="0.25">
      <c r="A108" s="59">
        <v>106</v>
      </c>
      <c r="B108" s="83">
        <v>45174</v>
      </c>
      <c r="C108" s="59" t="s">
        <v>15721</v>
      </c>
      <c r="D108" s="59" t="s">
        <v>16196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2" x14ac:dyDescent="0.25">
      <c r="A109" s="59">
        <v>107</v>
      </c>
      <c r="B109" s="83">
        <v>45174</v>
      </c>
      <c r="C109" s="59" t="s">
        <v>15721</v>
      </c>
      <c r="D109" s="59" t="s">
        <v>16197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2" x14ac:dyDescent="0.25">
      <c r="A110" s="59">
        <v>108</v>
      </c>
      <c r="B110" s="59" t="s">
        <v>3363</v>
      </c>
      <c r="C110" s="59" t="s">
        <v>15721</v>
      </c>
      <c r="D110" s="59" t="s">
        <v>16198</v>
      </c>
      <c r="E110" s="59" t="s">
        <v>10470</v>
      </c>
      <c r="F110" s="412">
        <v>45052</v>
      </c>
      <c r="G110" s="59" t="s">
        <v>16199</v>
      </c>
      <c r="H110" s="59"/>
      <c r="I110" s="59"/>
      <c r="J110" s="59"/>
    </row>
    <row r="111" spans="1:12" x14ac:dyDescent="0.25">
      <c r="A111" s="59">
        <v>109</v>
      </c>
      <c r="B111" s="59" t="s">
        <v>3363</v>
      </c>
      <c r="C111" s="59" t="s">
        <v>15721</v>
      </c>
      <c r="D111" s="59" t="s">
        <v>16200</v>
      </c>
      <c r="E111" s="59" t="s">
        <v>10472</v>
      </c>
      <c r="F111" s="412">
        <v>45052</v>
      </c>
      <c r="G111" s="59" t="s">
        <v>15588</v>
      </c>
      <c r="H111" s="59"/>
      <c r="I111" s="59"/>
      <c r="J111" s="59"/>
      <c r="K111" s="260" t="s">
        <v>16126</v>
      </c>
    </row>
    <row r="112" spans="1:12" x14ac:dyDescent="0.25">
      <c r="A112" s="59">
        <v>110</v>
      </c>
      <c r="B112" s="59" t="s">
        <v>3363</v>
      </c>
      <c r="C112" s="59" t="s">
        <v>15721</v>
      </c>
      <c r="D112" s="59" t="s">
        <v>16201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2" x14ac:dyDescent="0.25">
      <c r="A113" s="59">
        <v>111</v>
      </c>
      <c r="B113" s="59" t="s">
        <v>3363</v>
      </c>
      <c r="C113" s="59" t="s">
        <v>15721</v>
      </c>
      <c r="D113" s="59" t="s">
        <v>16202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2" x14ac:dyDescent="0.25">
      <c r="A114" s="59">
        <v>112</v>
      </c>
      <c r="B114" s="210">
        <v>45113</v>
      </c>
      <c r="C114" s="59" t="s">
        <v>15721</v>
      </c>
      <c r="D114" s="59" t="s">
        <v>16203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2" x14ac:dyDescent="0.25">
      <c r="A115" s="59">
        <v>113</v>
      </c>
      <c r="B115" s="210">
        <v>45113</v>
      </c>
      <c r="C115" s="59" t="s">
        <v>15721</v>
      </c>
      <c r="D115" s="59" t="s">
        <v>16204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2" x14ac:dyDescent="0.25">
      <c r="A116" s="59">
        <v>114</v>
      </c>
      <c r="B116" s="210">
        <v>45113</v>
      </c>
      <c r="C116" s="59" t="s">
        <v>15721</v>
      </c>
      <c r="D116" s="59" t="s">
        <v>16205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2" x14ac:dyDescent="0.25">
      <c r="A117" s="59">
        <v>115</v>
      </c>
      <c r="B117" s="210">
        <v>45113</v>
      </c>
      <c r="C117" s="59" t="s">
        <v>15721</v>
      </c>
      <c r="D117" s="59" t="s">
        <v>16206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2" x14ac:dyDescent="0.25">
      <c r="A118" s="59">
        <v>116</v>
      </c>
      <c r="B118" s="59" t="s">
        <v>97</v>
      </c>
      <c r="C118" s="59" t="s">
        <v>15721</v>
      </c>
      <c r="D118" s="59" t="s">
        <v>16207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2" x14ac:dyDescent="0.25">
      <c r="A119" s="59">
        <v>117</v>
      </c>
      <c r="B119" s="59" t="s">
        <v>97</v>
      </c>
      <c r="C119" s="59" t="s">
        <v>15721</v>
      </c>
      <c r="D119" s="59" t="s">
        <v>16208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2" x14ac:dyDescent="0.25">
      <c r="A120" s="59">
        <v>118</v>
      </c>
      <c r="B120" s="59" t="s">
        <v>97</v>
      </c>
      <c r="C120" s="59" t="s">
        <v>15721</v>
      </c>
      <c r="D120" s="59" t="s">
        <v>16209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2" x14ac:dyDescent="0.25">
      <c r="A121" s="59">
        <v>119</v>
      </c>
      <c r="B121" s="59" t="s">
        <v>97</v>
      </c>
      <c r="C121" s="59" t="s">
        <v>15721</v>
      </c>
      <c r="D121" s="59" t="s">
        <v>16210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2" x14ac:dyDescent="0.25">
      <c r="A122" s="59">
        <v>120</v>
      </c>
      <c r="B122" s="59" t="s">
        <v>97</v>
      </c>
      <c r="C122" s="59" t="s">
        <v>15721</v>
      </c>
      <c r="D122" s="59" t="s">
        <v>16211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  <c r="K122" t="s">
        <v>16124</v>
      </c>
      <c r="L122">
        <v>3</v>
      </c>
    </row>
    <row r="123" spans="1:12" x14ac:dyDescent="0.25">
      <c r="A123" s="59">
        <v>121</v>
      </c>
      <c r="B123" s="59" t="s">
        <v>8529</v>
      </c>
      <c r="C123" s="59" t="s">
        <v>15721</v>
      </c>
      <c r="D123" s="59" t="s">
        <v>16212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2" x14ac:dyDescent="0.25">
      <c r="A124" s="59">
        <v>122</v>
      </c>
      <c r="B124" s="59" t="s">
        <v>8529</v>
      </c>
      <c r="C124" s="59" t="s">
        <v>15721</v>
      </c>
      <c r="D124" s="59" t="s">
        <v>16213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2" x14ac:dyDescent="0.25">
      <c r="A125" s="59">
        <v>123</v>
      </c>
      <c r="B125" s="59" t="s">
        <v>8529</v>
      </c>
      <c r="C125" s="59" t="s">
        <v>15721</v>
      </c>
      <c r="D125" s="59" t="s">
        <v>16214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2" x14ac:dyDescent="0.25">
      <c r="A126" s="59">
        <v>124</v>
      </c>
      <c r="B126" s="59" t="s">
        <v>8529</v>
      </c>
      <c r="C126" s="59" t="s">
        <v>15721</v>
      </c>
      <c r="D126" s="59" t="s">
        <v>16215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2" x14ac:dyDescent="0.25">
      <c r="A127" s="59">
        <v>125</v>
      </c>
      <c r="B127" s="59" t="s">
        <v>8529</v>
      </c>
      <c r="C127" s="59" t="s">
        <v>15721</v>
      </c>
      <c r="D127" s="59" t="s">
        <v>16216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2" x14ac:dyDescent="0.25">
      <c r="A128" s="59">
        <v>126</v>
      </c>
      <c r="B128" s="59" t="s">
        <v>8529</v>
      </c>
      <c r="C128" s="59" t="s">
        <v>15721</v>
      </c>
      <c r="D128" s="59" t="s">
        <v>16217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15721</v>
      </c>
      <c r="D129" s="59" t="s">
        <v>16218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15721</v>
      </c>
      <c r="D130" s="59" t="s">
        <v>16219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15721</v>
      </c>
      <c r="D131" s="59" t="s">
        <v>16220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15721</v>
      </c>
      <c r="D132" s="59" t="s">
        <v>16221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15721</v>
      </c>
      <c r="D133" s="59" t="s">
        <v>16222</v>
      </c>
      <c r="E133" s="59" t="s">
        <v>16223</v>
      </c>
      <c r="F133" s="210">
        <v>44934</v>
      </c>
      <c r="G133" s="84" t="s">
        <v>17196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15721</v>
      </c>
      <c r="D134" s="59" t="s">
        <v>16224</v>
      </c>
      <c r="E134" s="59" t="s">
        <v>16225</v>
      </c>
      <c r="F134" s="210">
        <v>44934</v>
      </c>
      <c r="G134" s="84" t="s">
        <v>17196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15721</v>
      </c>
      <c r="D135" s="59" t="s">
        <v>17267</v>
      </c>
      <c r="E135" s="59" t="s">
        <v>17271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15721</v>
      </c>
      <c r="D136" s="59" t="s">
        <v>17268</v>
      </c>
      <c r="E136" s="59" t="s">
        <v>17272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15721</v>
      </c>
      <c r="D137" s="59" t="s">
        <v>17269</v>
      </c>
      <c r="E137" s="59" t="s">
        <v>17273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15721</v>
      </c>
      <c r="D138" s="59" t="s">
        <v>17270</v>
      </c>
      <c r="E138" s="59" t="s">
        <v>17274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412">
        <v>45177</v>
      </c>
      <c r="C139" s="59" t="s">
        <v>15721</v>
      </c>
      <c r="D139" s="59" t="s">
        <v>17439</v>
      </c>
      <c r="E139" s="59" t="s">
        <v>17442</v>
      </c>
      <c r="F139" s="59"/>
      <c r="G139" s="59"/>
      <c r="H139" s="59"/>
      <c r="I139" s="59"/>
      <c r="J139" s="59"/>
    </row>
    <row r="140" spans="1:10" x14ac:dyDescent="0.25">
      <c r="A140" s="59">
        <v>138</v>
      </c>
      <c r="B140" s="412">
        <v>45177</v>
      </c>
      <c r="C140" s="59" t="s">
        <v>15721</v>
      </c>
      <c r="D140" s="59" t="s">
        <v>17440</v>
      </c>
      <c r="E140" s="59" t="s">
        <v>17443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2">
        <v>45177</v>
      </c>
      <c r="C141" s="59" t="s">
        <v>15721</v>
      </c>
      <c r="D141" s="59" t="s">
        <v>17441</v>
      </c>
      <c r="E141" s="59" t="s">
        <v>17444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workbookViewId="0">
      <pane ySplit="2" topLeftCell="A111" activePane="bottomLeft" state="frozen"/>
      <selection pane="bottomLeft" activeCell="E124" sqref="E12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6" t="s">
        <v>16226</v>
      </c>
      <c r="C1" s="687"/>
      <c r="D1" s="3"/>
      <c r="L1" s="686" t="s">
        <v>16227</v>
      </c>
    </row>
    <row r="2" spans="1:20" ht="15.75" thickBot="1" x14ac:dyDescent="0.3">
      <c r="A2" s="708" t="s">
        <v>3</v>
      </c>
      <c r="B2" s="711" t="s">
        <v>17</v>
      </c>
      <c r="C2" s="708" t="s">
        <v>15713</v>
      </c>
      <c r="D2" s="710" t="s">
        <v>15714</v>
      </c>
      <c r="E2" s="710" t="s">
        <v>15715</v>
      </c>
      <c r="F2" s="711" t="s">
        <v>15716</v>
      </c>
      <c r="G2" s="710" t="s">
        <v>23</v>
      </c>
      <c r="H2" s="710" t="s">
        <v>512</v>
      </c>
      <c r="I2" s="696" t="s">
        <v>16105</v>
      </c>
      <c r="J2" s="696" t="s">
        <v>16106</v>
      </c>
      <c r="L2" s="694" t="s">
        <v>15716</v>
      </c>
      <c r="M2" s="727" t="s">
        <v>15713</v>
      </c>
      <c r="N2" s="694" t="s">
        <v>15714</v>
      </c>
      <c r="O2" s="695" t="s">
        <v>15715</v>
      </c>
      <c r="P2" s="728"/>
      <c r="Q2" s="729" t="s">
        <v>17</v>
      </c>
      <c r="R2" s="694" t="s">
        <v>512</v>
      </c>
      <c r="S2" s="694" t="s">
        <v>14479</v>
      </c>
    </row>
    <row r="3" spans="1:20" ht="15.75" thickTop="1" x14ac:dyDescent="0.25">
      <c r="A3" s="79">
        <v>1</v>
      </c>
      <c r="B3" s="730" t="s">
        <v>4315</v>
      </c>
      <c r="C3" s="79" t="s">
        <v>15721</v>
      </c>
      <c r="D3" s="392" t="s">
        <v>16228</v>
      </c>
      <c r="E3" s="79"/>
      <c r="F3" s="507" t="s">
        <v>15738</v>
      </c>
      <c r="G3" s="84" t="s">
        <v>11617</v>
      </c>
      <c r="H3" s="397" t="s">
        <v>876</v>
      </c>
      <c r="I3" s="59"/>
      <c r="J3" s="210">
        <v>44928</v>
      </c>
      <c r="K3" t="s">
        <v>14500</v>
      </c>
      <c r="L3" s="59"/>
      <c r="M3" s="59" t="s">
        <v>15721</v>
      </c>
      <c r="N3" s="59" t="s">
        <v>16229</v>
      </c>
      <c r="O3" s="59" t="s">
        <v>15246</v>
      </c>
      <c r="P3" s="59"/>
      <c r="Q3" s="59" t="s">
        <v>8187</v>
      </c>
      <c r="R3" s="59" t="s">
        <v>1824</v>
      </c>
      <c r="S3" s="210">
        <v>44693</v>
      </c>
      <c r="T3" t="s">
        <v>16230</v>
      </c>
    </row>
    <row r="4" spans="1:20" x14ac:dyDescent="0.25">
      <c r="A4" s="59">
        <v>2</v>
      </c>
      <c r="B4" s="730" t="s">
        <v>4315</v>
      </c>
      <c r="C4" s="79" t="s">
        <v>15721</v>
      </c>
      <c r="D4" s="392" t="s">
        <v>11865</v>
      </c>
      <c r="E4" s="59"/>
      <c r="F4" s="507" t="s">
        <v>439</v>
      </c>
      <c r="G4" s="429" t="s">
        <v>630</v>
      </c>
      <c r="H4" s="79" t="s">
        <v>876</v>
      </c>
      <c r="I4" s="59"/>
      <c r="J4" s="210">
        <v>45200</v>
      </c>
      <c r="K4" t="s">
        <v>16231</v>
      </c>
      <c r="L4" s="59"/>
      <c r="M4" s="59" t="s">
        <v>15721</v>
      </c>
      <c r="N4" s="59" t="s">
        <v>16232</v>
      </c>
      <c r="O4" s="59" t="s">
        <v>15247</v>
      </c>
      <c r="P4" s="59"/>
      <c r="Q4" s="59" t="s">
        <v>8187</v>
      </c>
      <c r="R4" s="59" t="s">
        <v>1824</v>
      </c>
      <c r="S4" s="210">
        <v>44693</v>
      </c>
      <c r="T4" t="s">
        <v>16230</v>
      </c>
    </row>
    <row r="5" spans="1:20" x14ac:dyDescent="0.25">
      <c r="A5" s="59">
        <v>3</v>
      </c>
      <c r="B5" s="730" t="s">
        <v>4315</v>
      </c>
      <c r="C5" s="79" t="s">
        <v>15721</v>
      </c>
      <c r="D5" s="341" t="s">
        <v>16233</v>
      </c>
      <c r="E5" s="59"/>
      <c r="F5" s="507" t="s">
        <v>15738</v>
      </c>
      <c r="G5" s="84" t="s">
        <v>11617</v>
      </c>
      <c r="H5" s="397" t="s">
        <v>876</v>
      </c>
      <c r="I5" s="59"/>
      <c r="J5" s="59"/>
      <c r="L5" s="59"/>
      <c r="M5" s="59" t="s">
        <v>15727</v>
      </c>
      <c r="N5" s="247" t="s">
        <v>16234</v>
      </c>
      <c r="O5" s="59" t="s">
        <v>15249</v>
      </c>
      <c r="P5" s="59"/>
      <c r="Q5" s="59" t="s">
        <v>8187</v>
      </c>
      <c r="R5" s="59" t="s">
        <v>1824</v>
      </c>
      <c r="S5" s="210">
        <v>44693</v>
      </c>
      <c r="T5" t="s">
        <v>16230</v>
      </c>
    </row>
    <row r="6" spans="1:20" x14ac:dyDescent="0.25">
      <c r="A6" s="59">
        <v>4</v>
      </c>
      <c r="B6" s="730" t="s">
        <v>4315</v>
      </c>
      <c r="C6" s="731" t="s">
        <v>15721</v>
      </c>
      <c r="D6" s="392" t="s">
        <v>11866</v>
      </c>
      <c r="E6" s="392"/>
      <c r="F6" s="732" t="s">
        <v>439</v>
      </c>
      <c r="G6" s="490" t="s">
        <v>630</v>
      </c>
      <c r="H6" s="731" t="s">
        <v>876</v>
      </c>
      <c r="I6" s="392"/>
      <c r="J6" s="59" t="s">
        <v>1959</v>
      </c>
      <c r="K6" t="s">
        <v>14647</v>
      </c>
      <c r="L6" s="59"/>
      <c r="M6" s="59" t="s">
        <v>15721</v>
      </c>
      <c r="N6" s="59" t="s">
        <v>11978</v>
      </c>
      <c r="O6" s="59" t="s">
        <v>15248</v>
      </c>
      <c r="P6" s="59"/>
      <c r="Q6" s="59" t="s">
        <v>8187</v>
      </c>
      <c r="R6" s="59" t="s">
        <v>1824</v>
      </c>
      <c r="S6" s="210">
        <v>44693</v>
      </c>
      <c r="T6" t="s">
        <v>16230</v>
      </c>
    </row>
    <row r="7" spans="1:20" x14ac:dyDescent="0.25">
      <c r="A7" s="59">
        <v>5</v>
      </c>
      <c r="B7" s="184" t="s">
        <v>4645</v>
      </c>
      <c r="C7" s="79" t="s">
        <v>15727</v>
      </c>
      <c r="D7" s="262" t="s">
        <v>11713</v>
      </c>
      <c r="E7" s="59"/>
      <c r="F7" s="207" t="s">
        <v>14855</v>
      </c>
      <c r="G7" s="429" t="s">
        <v>630</v>
      </c>
      <c r="H7" s="79"/>
      <c r="I7" s="59"/>
      <c r="J7" s="59"/>
      <c r="L7" s="59"/>
      <c r="M7" s="59" t="s">
        <v>15727</v>
      </c>
      <c r="N7" s="247" t="s">
        <v>16235</v>
      </c>
      <c r="O7" s="59" t="s">
        <v>15250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15727</v>
      </c>
      <c r="D8" s="262" t="s">
        <v>11715</v>
      </c>
      <c r="E8" s="59"/>
      <c r="F8" s="207" t="s">
        <v>14855</v>
      </c>
      <c r="G8" s="429" t="s">
        <v>630</v>
      </c>
      <c r="H8" s="341" t="s">
        <v>947</v>
      </c>
      <c r="I8" s="59"/>
      <c r="J8" s="59"/>
      <c r="L8" s="59"/>
      <c r="M8" s="59" t="s">
        <v>15727</v>
      </c>
      <c r="N8" s="247" t="s">
        <v>16236</v>
      </c>
      <c r="O8" s="59" t="s">
        <v>15251</v>
      </c>
      <c r="P8" s="59"/>
      <c r="Q8" s="59" t="s">
        <v>8187</v>
      </c>
      <c r="R8" s="59" t="s">
        <v>1824</v>
      </c>
      <c r="S8" s="210">
        <v>44693</v>
      </c>
      <c r="T8" t="s">
        <v>16230</v>
      </c>
    </row>
    <row r="9" spans="1:20" x14ac:dyDescent="0.25">
      <c r="A9" s="59">
        <v>7</v>
      </c>
      <c r="B9" s="184" t="s">
        <v>4645</v>
      </c>
      <c r="C9" s="79" t="s">
        <v>15727</v>
      </c>
      <c r="D9" s="262" t="s">
        <v>11716</v>
      </c>
      <c r="E9" s="59"/>
      <c r="F9" s="207" t="s">
        <v>14855</v>
      </c>
      <c r="G9" s="429" t="s">
        <v>630</v>
      </c>
      <c r="H9" s="63"/>
      <c r="I9" s="59"/>
      <c r="J9" s="59"/>
      <c r="L9" s="59"/>
      <c r="M9" s="59" t="s">
        <v>15727</v>
      </c>
      <c r="N9" s="247" t="s">
        <v>16237</v>
      </c>
      <c r="O9" s="59" t="s">
        <v>15252</v>
      </c>
      <c r="P9" s="59"/>
      <c r="Q9" s="59" t="s">
        <v>8187</v>
      </c>
      <c r="R9" s="59" t="s">
        <v>1824</v>
      </c>
      <c r="S9" s="210">
        <v>44693</v>
      </c>
      <c r="T9" t="s">
        <v>16230</v>
      </c>
    </row>
    <row r="10" spans="1:20" x14ac:dyDescent="0.25">
      <c r="A10" s="59">
        <v>8</v>
      </c>
      <c r="B10" s="184" t="s">
        <v>4645</v>
      </c>
      <c r="C10" s="79" t="s">
        <v>15727</v>
      </c>
      <c r="D10" s="262" t="s">
        <v>11717</v>
      </c>
      <c r="E10" s="59"/>
      <c r="F10" s="207" t="s">
        <v>14855</v>
      </c>
      <c r="G10" s="429" t="s">
        <v>630</v>
      </c>
      <c r="H10" s="63"/>
      <c r="I10" s="59"/>
      <c r="J10" s="59"/>
      <c r="L10" s="59" t="s">
        <v>8187</v>
      </c>
      <c r="M10" s="59" t="s">
        <v>15721</v>
      </c>
      <c r="N10" s="59" t="s">
        <v>11977</v>
      </c>
      <c r="O10" s="59" t="s">
        <v>10784</v>
      </c>
      <c r="P10" s="59"/>
      <c r="Q10" s="59" t="s">
        <v>1020</v>
      </c>
      <c r="R10" s="59" t="s">
        <v>16238</v>
      </c>
      <c r="S10" s="210">
        <v>45206</v>
      </c>
    </row>
    <row r="11" spans="1:20" x14ac:dyDescent="0.25">
      <c r="A11" s="59">
        <v>9</v>
      </c>
      <c r="B11" s="184" t="s">
        <v>4645</v>
      </c>
      <c r="C11" s="731" t="s">
        <v>15727</v>
      </c>
      <c r="D11" s="733" t="s">
        <v>11718</v>
      </c>
      <c r="E11" s="392"/>
      <c r="F11" s="734" t="s">
        <v>14855</v>
      </c>
      <c r="G11" s="429" t="s">
        <v>630</v>
      </c>
      <c r="H11" s="63" t="s">
        <v>876</v>
      </c>
      <c r="I11" s="59"/>
      <c r="J11" s="59" t="s">
        <v>334</v>
      </c>
      <c r="K11" t="s">
        <v>14694</v>
      </c>
      <c r="L11" s="59" t="s">
        <v>7613</v>
      </c>
      <c r="M11" s="59" t="s">
        <v>16239</v>
      </c>
      <c r="N11" s="437" t="s">
        <v>16240</v>
      </c>
      <c r="O11" s="59" t="s">
        <v>15253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15727</v>
      </c>
      <c r="D12" s="247" t="s">
        <v>11719</v>
      </c>
      <c r="E12" s="59"/>
      <c r="F12" s="207" t="s">
        <v>14855</v>
      </c>
      <c r="G12" s="429" t="s">
        <v>630</v>
      </c>
      <c r="H12" s="74"/>
      <c r="I12" s="59"/>
      <c r="J12" s="59"/>
      <c r="L12" s="59" t="s">
        <v>7613</v>
      </c>
      <c r="M12" s="59" t="s">
        <v>16239</v>
      </c>
      <c r="N12" s="437" t="s">
        <v>16241</v>
      </c>
      <c r="O12" s="59" t="s">
        <v>15254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15727</v>
      </c>
      <c r="D13" s="499" t="s">
        <v>11720</v>
      </c>
      <c r="E13" s="392"/>
      <c r="F13" s="734" t="s">
        <v>14855</v>
      </c>
      <c r="G13" s="490" t="s">
        <v>630</v>
      </c>
      <c r="H13" s="465" t="s">
        <v>16242</v>
      </c>
      <c r="I13" s="59"/>
      <c r="J13" s="59" t="s">
        <v>373</v>
      </c>
      <c r="K13" t="s">
        <v>14500</v>
      </c>
      <c r="L13" s="59"/>
      <c r="M13" s="59" t="s">
        <v>16239</v>
      </c>
      <c r="N13" s="437" t="s">
        <v>16243</v>
      </c>
      <c r="O13" s="60" t="s">
        <v>15255</v>
      </c>
      <c r="P13" s="60">
        <v>875000</v>
      </c>
      <c r="Q13" s="59" t="s">
        <v>16244</v>
      </c>
      <c r="R13" s="59" t="s">
        <v>1824</v>
      </c>
      <c r="S13" s="210">
        <v>44693</v>
      </c>
      <c r="T13" t="s">
        <v>16230</v>
      </c>
    </row>
    <row r="14" spans="1:20" x14ac:dyDescent="0.25">
      <c r="A14" s="59">
        <v>12</v>
      </c>
      <c r="B14" s="76" t="s">
        <v>4645</v>
      </c>
      <c r="C14" s="79" t="s">
        <v>15727</v>
      </c>
      <c r="D14" s="247" t="s">
        <v>11721</v>
      </c>
      <c r="E14" s="59"/>
      <c r="F14" s="207" t="s">
        <v>14855</v>
      </c>
      <c r="G14" s="429" t="s">
        <v>630</v>
      </c>
      <c r="H14" s="59"/>
      <c r="I14" s="59"/>
      <c r="J14" s="59"/>
      <c r="L14" s="59"/>
      <c r="M14" s="59" t="s">
        <v>15734</v>
      </c>
      <c r="N14" s="59" t="s">
        <v>16245</v>
      </c>
      <c r="O14" s="60" t="s">
        <v>15256</v>
      </c>
      <c r="P14" s="60">
        <v>875000</v>
      </c>
      <c r="Q14" s="59" t="s">
        <v>16244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15727</v>
      </c>
      <c r="D15" s="523" t="s">
        <v>16246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16239</v>
      </c>
      <c r="N15" s="437" t="s">
        <v>16247</v>
      </c>
      <c r="O15" s="60" t="s">
        <v>15257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16230</v>
      </c>
    </row>
    <row r="16" spans="1:20" x14ac:dyDescent="0.25">
      <c r="A16" s="59">
        <v>14</v>
      </c>
      <c r="B16" s="76" t="s">
        <v>439</v>
      </c>
      <c r="C16" s="59" t="s">
        <v>15727</v>
      </c>
      <c r="D16" s="523" t="s">
        <v>16248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15727</v>
      </c>
      <c r="N16" s="247" t="s">
        <v>16249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9" t="s">
        <v>439</v>
      </c>
      <c r="C17" s="392" t="s">
        <v>15727</v>
      </c>
      <c r="D17" s="499" t="s">
        <v>16250</v>
      </c>
      <c r="E17" s="392"/>
      <c r="F17" s="699" t="s">
        <v>6290</v>
      </c>
      <c r="G17" s="465" t="s">
        <v>505</v>
      </c>
      <c r="H17" s="465" t="s">
        <v>505</v>
      </c>
      <c r="I17" s="59" t="s">
        <v>7545</v>
      </c>
      <c r="J17" s="59"/>
      <c r="L17" s="59"/>
      <c r="M17" s="59" t="s">
        <v>15721</v>
      </c>
      <c r="N17" s="59" t="s">
        <v>16251</v>
      </c>
      <c r="O17" s="59" t="s">
        <v>10786</v>
      </c>
      <c r="P17" s="60">
        <v>1150000</v>
      </c>
      <c r="Q17" s="210">
        <v>45018</v>
      </c>
      <c r="R17" s="59" t="s">
        <v>16238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15727</v>
      </c>
      <c r="D18" s="523" t="s">
        <v>16249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15721</v>
      </c>
      <c r="N18" s="59" t="s">
        <v>16252</v>
      </c>
      <c r="O18" s="59" t="s">
        <v>10785</v>
      </c>
      <c r="P18" s="60">
        <v>1150000</v>
      </c>
      <c r="Q18" s="210">
        <v>45018</v>
      </c>
      <c r="R18" s="59" t="s">
        <v>16238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15727</v>
      </c>
      <c r="D19" s="735" t="s">
        <v>12744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15727</v>
      </c>
      <c r="N19" s="247" t="s">
        <v>16253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15721</v>
      </c>
      <c r="D20" s="59" t="s">
        <v>11977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15727</v>
      </c>
      <c r="N20" s="247" t="s">
        <v>16254</v>
      </c>
      <c r="O20" s="59" t="s">
        <v>10787</v>
      </c>
      <c r="P20" s="59"/>
      <c r="Q20" s="210" t="s">
        <v>2419</v>
      </c>
      <c r="R20" s="59" t="s">
        <v>16238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15721</v>
      </c>
      <c r="D21" s="341" t="s">
        <v>12954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15721</v>
      </c>
      <c r="N21" s="59" t="s">
        <v>16255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15721</v>
      </c>
      <c r="D22" s="736" t="s">
        <v>12747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15727</v>
      </c>
      <c r="N22" s="59" t="s">
        <v>13907</v>
      </c>
      <c r="O22" s="59" t="s">
        <v>10701</v>
      </c>
      <c r="P22" s="59"/>
      <c r="Q22" s="210" t="s">
        <v>16256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15721</v>
      </c>
      <c r="D23" s="59" t="s">
        <v>11978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16257</v>
      </c>
      <c r="N23" s="247" t="s">
        <v>16258</v>
      </c>
      <c r="O23" s="59" t="s">
        <v>10744</v>
      </c>
      <c r="P23" s="59"/>
      <c r="Q23" s="210" t="s">
        <v>16256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15721</v>
      </c>
      <c r="D24" s="341" t="s">
        <v>12955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15727</v>
      </c>
      <c r="N24" s="247" t="s">
        <v>11713</v>
      </c>
      <c r="O24" s="59" t="s">
        <v>10702</v>
      </c>
      <c r="P24" s="59"/>
      <c r="Q24" s="210" t="s">
        <v>16256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15727</v>
      </c>
      <c r="D25" s="499" t="s">
        <v>16259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7" t="s">
        <v>14694</v>
      </c>
      <c r="L25" s="210">
        <v>45205</v>
      </c>
      <c r="M25" s="59" t="s">
        <v>15721</v>
      </c>
      <c r="N25" s="59" t="s">
        <v>16260</v>
      </c>
      <c r="O25" s="59" t="s">
        <v>10742</v>
      </c>
      <c r="P25" s="59"/>
      <c r="Q25" s="210" t="s">
        <v>16256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15727</v>
      </c>
      <c r="D26" s="247" t="s">
        <v>16254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15721</v>
      </c>
      <c r="N26" s="59" t="s">
        <v>16261</v>
      </c>
      <c r="O26" s="59" t="s">
        <v>10743</v>
      </c>
      <c r="P26" s="59"/>
      <c r="Q26" s="210" t="s">
        <v>16256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15727</v>
      </c>
      <c r="D27" s="247" t="s">
        <v>16262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16239</v>
      </c>
      <c r="N27" s="437" t="s">
        <v>16263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15727</v>
      </c>
      <c r="D28" s="499" t="s">
        <v>16253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7" t="s">
        <v>14694</v>
      </c>
      <c r="L28" s="210">
        <v>45145</v>
      </c>
      <c r="M28" s="59" t="s">
        <v>16239</v>
      </c>
      <c r="N28" s="437" t="s">
        <v>16264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9" t="s">
        <v>6564</v>
      </c>
      <c r="C29" s="392" t="s">
        <v>15721</v>
      </c>
      <c r="D29" s="392" t="s">
        <v>13233</v>
      </c>
      <c r="E29" s="392"/>
      <c r="F29" s="697">
        <v>44813</v>
      </c>
      <c r="G29" s="392" t="s">
        <v>630</v>
      </c>
      <c r="H29" s="465" t="s">
        <v>505</v>
      </c>
      <c r="I29" s="59" t="s">
        <v>14500</v>
      </c>
      <c r="J29" s="59"/>
      <c r="L29" s="59" t="s">
        <v>8486</v>
      </c>
      <c r="M29" s="59" t="s">
        <v>15721</v>
      </c>
      <c r="N29" s="59" t="s">
        <v>16265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15721</v>
      </c>
      <c r="D30" s="341" t="s">
        <v>13236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15721</v>
      </c>
      <c r="N30" s="59" t="s">
        <v>16266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15721</v>
      </c>
      <c r="D31" s="392" t="s">
        <v>16251</v>
      </c>
      <c r="E31" s="59"/>
      <c r="F31" s="76" t="s">
        <v>6595</v>
      </c>
      <c r="G31" s="258" t="s">
        <v>14932</v>
      </c>
      <c r="H31" s="397" t="s">
        <v>505</v>
      </c>
      <c r="I31" s="59" t="s">
        <v>6595</v>
      </c>
      <c r="J31" s="210">
        <v>45200</v>
      </c>
      <c r="K31" t="s">
        <v>16231</v>
      </c>
      <c r="L31" s="59" t="s">
        <v>8486</v>
      </c>
      <c r="M31" s="59" t="s">
        <v>15721</v>
      </c>
      <c r="N31" s="59" t="s">
        <v>16267</v>
      </c>
      <c r="O31" s="59" t="s">
        <v>16268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15721</v>
      </c>
      <c r="D32" s="392" t="s">
        <v>16269</v>
      </c>
      <c r="E32" s="59"/>
      <c r="F32" s="76" t="s">
        <v>6595</v>
      </c>
      <c r="G32" s="258" t="s">
        <v>14932</v>
      </c>
      <c r="H32" s="397" t="s">
        <v>505</v>
      </c>
      <c r="I32" s="59" t="s">
        <v>6595</v>
      </c>
      <c r="J32" s="210">
        <v>45200</v>
      </c>
      <c r="K32" t="s">
        <v>16270</v>
      </c>
      <c r="L32" s="59" t="s">
        <v>8486</v>
      </c>
      <c r="M32" s="59" t="s">
        <v>15727</v>
      </c>
      <c r="N32" s="247" t="s">
        <v>16271</v>
      </c>
      <c r="O32" s="59" t="s">
        <v>16272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15727</v>
      </c>
      <c r="D33" s="247" t="s">
        <v>16273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15727</v>
      </c>
      <c r="N33" s="247" t="s">
        <v>16274</v>
      </c>
      <c r="O33" s="59" t="s">
        <v>16275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15727</v>
      </c>
      <c r="D34" s="247" t="s">
        <v>16276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16239</v>
      </c>
      <c r="N34" s="437" t="s">
        <v>16277</v>
      </c>
      <c r="O34" s="59" t="s">
        <v>16278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9" t="s">
        <v>442</v>
      </c>
      <c r="C35" s="392" t="s">
        <v>15727</v>
      </c>
      <c r="D35" s="499" t="s">
        <v>16279</v>
      </c>
      <c r="E35" s="392" t="s">
        <v>16280</v>
      </c>
      <c r="F35" s="697">
        <v>44572</v>
      </c>
      <c r="G35" s="392" t="s">
        <v>16281</v>
      </c>
      <c r="H35" s="392" t="s">
        <v>947</v>
      </c>
      <c r="I35" s="59"/>
      <c r="J35" s="59" t="s">
        <v>16282</v>
      </c>
      <c r="K35">
        <v>11</v>
      </c>
      <c r="L35" s="59" t="s">
        <v>8689</v>
      </c>
      <c r="M35" s="59" t="s">
        <v>15727</v>
      </c>
      <c r="N35" s="247" t="s">
        <v>16249</v>
      </c>
      <c r="O35" s="59" t="s">
        <v>9574</v>
      </c>
      <c r="P35" s="59"/>
      <c r="Q35" s="59"/>
      <c r="R35" s="59"/>
      <c r="S35" s="59"/>
    </row>
    <row r="36" spans="1:19" x14ac:dyDescent="0.25">
      <c r="A36" s="59">
        <v>34</v>
      </c>
      <c r="B36" s="76" t="s">
        <v>442</v>
      </c>
      <c r="C36" s="59" t="s">
        <v>15727</v>
      </c>
      <c r="D36" s="247" t="s">
        <v>16283</v>
      </c>
      <c r="E36" s="59"/>
      <c r="F36" s="412">
        <v>44572</v>
      </c>
      <c r="G36" s="59" t="s">
        <v>16281</v>
      </c>
      <c r="H36" s="341" t="s">
        <v>947</v>
      </c>
      <c r="I36" s="59"/>
      <c r="J36" s="59"/>
      <c r="K36">
        <v>11</v>
      </c>
      <c r="L36" s="59"/>
      <c r="M36" s="59" t="s">
        <v>15734</v>
      </c>
      <c r="N36" s="59" t="s">
        <v>16284</v>
      </c>
      <c r="O36" s="59" t="s">
        <v>16285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15727</v>
      </c>
      <c r="D37" s="341" t="s">
        <v>16286</v>
      </c>
      <c r="E37" s="341" t="s">
        <v>16287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K37">
        <v>12</v>
      </c>
      <c r="L37" s="59"/>
      <c r="M37" s="59" t="s">
        <v>15734</v>
      </c>
      <c r="N37" s="59" t="s">
        <v>16288</v>
      </c>
      <c r="O37" s="59" t="s">
        <v>16289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15727</v>
      </c>
      <c r="D38" s="247" t="s">
        <v>16290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15734</v>
      </c>
      <c r="N38" s="59" t="s">
        <v>16291</v>
      </c>
      <c r="O38" s="59" t="s">
        <v>16292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15727</v>
      </c>
      <c r="D39" s="247" t="s">
        <v>16293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15734</v>
      </c>
      <c r="N39" s="59" t="s">
        <v>16294</v>
      </c>
      <c r="O39" s="59" t="s">
        <v>16295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15727</v>
      </c>
      <c r="D40" s="247" t="s">
        <v>16296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K40">
        <v>11</v>
      </c>
      <c r="L40" s="59"/>
      <c r="M40" s="59" t="s">
        <v>15734</v>
      </c>
      <c r="N40" s="59" t="s">
        <v>16297</v>
      </c>
      <c r="O40" s="59" t="s">
        <v>16298</v>
      </c>
      <c r="P40" s="60">
        <v>1825000</v>
      </c>
      <c r="Q40" s="59" t="s">
        <v>8775</v>
      </c>
      <c r="R40" s="59" t="s">
        <v>17308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15727</v>
      </c>
      <c r="D41" s="362" t="s">
        <v>13774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K41">
        <v>11</v>
      </c>
      <c r="L41" s="59"/>
      <c r="M41" s="59" t="s">
        <v>15734</v>
      </c>
      <c r="N41" s="59" t="s">
        <v>16299</v>
      </c>
      <c r="O41" s="59" t="s">
        <v>16300</v>
      </c>
      <c r="P41" s="60">
        <v>1825000</v>
      </c>
      <c r="Q41" s="59" t="s">
        <v>8775</v>
      </c>
      <c r="R41" s="59" t="s">
        <v>17309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15727</v>
      </c>
      <c r="D42" s="362" t="s">
        <v>13776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K42">
        <v>11</v>
      </c>
      <c r="L42" s="59" t="s">
        <v>8775</v>
      </c>
      <c r="M42" s="59" t="s">
        <v>15721</v>
      </c>
      <c r="N42" s="59" t="s">
        <v>16301</v>
      </c>
      <c r="O42" s="59"/>
      <c r="P42" s="60"/>
      <c r="Q42" s="59"/>
      <c r="R42" s="59"/>
      <c r="S42" s="59"/>
    </row>
    <row r="43" spans="1:19" x14ac:dyDescent="0.25">
      <c r="A43" s="59">
        <v>41</v>
      </c>
      <c r="B43" s="412">
        <v>44603</v>
      </c>
      <c r="C43" s="59" t="s">
        <v>15727</v>
      </c>
      <c r="D43" s="59" t="s">
        <v>13777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K43">
        <v>11</v>
      </c>
      <c r="L43" s="59" t="s">
        <v>8775</v>
      </c>
      <c r="M43" s="59" t="s">
        <v>15721</v>
      </c>
      <c r="N43" s="59" t="s">
        <v>16302</v>
      </c>
      <c r="O43" s="59"/>
      <c r="P43" s="60"/>
      <c r="Q43" s="59"/>
      <c r="R43" s="59"/>
      <c r="S43" s="59"/>
    </row>
    <row r="44" spans="1:19" x14ac:dyDescent="0.25">
      <c r="A44" s="59">
        <v>42</v>
      </c>
      <c r="B44" s="412">
        <v>44603</v>
      </c>
      <c r="C44" s="59" t="s">
        <v>15727</v>
      </c>
      <c r="D44" s="59" t="s">
        <v>13778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K44">
        <v>11</v>
      </c>
      <c r="L44" s="59" t="s">
        <v>8775</v>
      </c>
      <c r="M44" s="59" t="s">
        <v>15721</v>
      </c>
      <c r="N44" s="59" t="s">
        <v>16303</v>
      </c>
      <c r="O44" s="59"/>
      <c r="P44" s="60"/>
      <c r="Q44" s="59"/>
      <c r="R44" s="59"/>
      <c r="S44" s="59"/>
    </row>
    <row r="45" spans="1:19" x14ac:dyDescent="0.25">
      <c r="A45" s="59">
        <v>43</v>
      </c>
      <c r="B45" s="412">
        <v>44662</v>
      </c>
      <c r="C45" s="59" t="s">
        <v>15727</v>
      </c>
      <c r="D45" s="59" t="s">
        <v>16304</v>
      </c>
      <c r="E45" s="59" t="s">
        <v>16305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K45">
        <v>12</v>
      </c>
      <c r="L45" s="59" t="s">
        <v>8775</v>
      </c>
      <c r="M45" s="59" t="s">
        <v>15721</v>
      </c>
      <c r="N45" s="59" t="s">
        <v>16306</v>
      </c>
      <c r="O45" s="59"/>
      <c r="P45" s="60"/>
      <c r="Q45" s="59"/>
      <c r="R45" s="59"/>
      <c r="S45" s="59"/>
    </row>
    <row r="46" spans="1:19" x14ac:dyDescent="0.25">
      <c r="A46" s="59">
        <v>44</v>
      </c>
      <c r="B46" s="412">
        <v>44662</v>
      </c>
      <c r="C46" s="59" t="s">
        <v>15727</v>
      </c>
      <c r="D46" s="523" t="s">
        <v>16307</v>
      </c>
      <c r="E46" s="341" t="s">
        <v>14378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K46">
        <v>12</v>
      </c>
      <c r="L46" s="59" t="s">
        <v>8775</v>
      </c>
      <c r="M46" s="59" t="s">
        <v>15721</v>
      </c>
      <c r="N46" s="59" t="s">
        <v>16308</v>
      </c>
      <c r="O46" s="59" t="s">
        <v>9436</v>
      </c>
      <c r="P46" s="60"/>
      <c r="Q46" s="59"/>
      <c r="R46" s="59"/>
      <c r="S46" s="59"/>
    </row>
    <row r="47" spans="1:19" x14ac:dyDescent="0.25">
      <c r="A47" s="59">
        <v>45</v>
      </c>
      <c r="B47" s="412">
        <v>44662</v>
      </c>
      <c r="C47" s="59" t="s">
        <v>15727</v>
      </c>
      <c r="D47" s="59" t="s">
        <v>16309</v>
      </c>
      <c r="E47" s="59" t="s">
        <v>16310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K47">
        <v>12</v>
      </c>
      <c r="L47" s="59"/>
      <c r="M47" s="59" t="s">
        <v>17327</v>
      </c>
      <c r="N47" s="59" t="s">
        <v>17334</v>
      </c>
      <c r="O47" s="59" t="s">
        <v>17332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15727</v>
      </c>
      <c r="D48" s="59" t="s">
        <v>16311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K48">
        <v>11</v>
      </c>
      <c r="L48" s="59"/>
      <c r="M48" s="59" t="s">
        <v>17327</v>
      </c>
      <c r="N48" s="59" t="s">
        <v>17335</v>
      </c>
      <c r="O48" s="59" t="s">
        <v>17333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15727</v>
      </c>
      <c r="D49" s="341" t="s">
        <v>13905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K49">
        <v>11</v>
      </c>
      <c r="L49" s="210">
        <v>45054</v>
      </c>
      <c r="M49" s="59" t="s">
        <v>15727</v>
      </c>
      <c r="N49" s="247" t="s">
        <v>17345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15727</v>
      </c>
      <c r="D50" s="392" t="s">
        <v>13907</v>
      </c>
      <c r="E50" s="392"/>
      <c r="F50" s="699" t="s">
        <v>7545</v>
      </c>
      <c r="G50" s="490" t="s">
        <v>630</v>
      </c>
      <c r="H50" s="465" t="s">
        <v>505</v>
      </c>
      <c r="I50" s="392" t="s">
        <v>7545</v>
      </c>
      <c r="J50" s="392" t="s">
        <v>2463</v>
      </c>
      <c r="K50">
        <v>11</v>
      </c>
      <c r="L50" s="210">
        <v>45054</v>
      </c>
      <c r="M50" s="59" t="s">
        <v>15727</v>
      </c>
      <c r="N50" s="247" t="s">
        <v>16236</v>
      </c>
      <c r="O50" s="59" t="s">
        <v>15251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15721</v>
      </c>
      <c r="D51" s="437" t="s">
        <v>16312</v>
      </c>
      <c r="E51" s="59" t="s">
        <v>16313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59"/>
      <c r="M51" s="59"/>
      <c r="N51" s="59"/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15721</v>
      </c>
      <c r="D52" s="437" t="s">
        <v>16314</v>
      </c>
      <c r="E52" s="59" t="s">
        <v>16315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K52">
        <v>1</v>
      </c>
      <c r="L52" s="59"/>
      <c r="M52" s="59"/>
      <c r="N52" s="59"/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15721</v>
      </c>
      <c r="D53" s="59" t="s">
        <v>16316</v>
      </c>
      <c r="E53" s="59" t="s">
        <v>16317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K53">
        <v>1</v>
      </c>
      <c r="L53" s="59"/>
      <c r="M53" s="59"/>
      <c r="N53" s="59"/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15721</v>
      </c>
      <c r="D54" s="59" t="s">
        <v>16318</v>
      </c>
      <c r="E54" s="59" t="s">
        <v>16319</v>
      </c>
      <c r="F54" s="76" t="s">
        <v>373</v>
      </c>
      <c r="G54" s="84" t="s">
        <v>621</v>
      </c>
      <c r="H54" s="84" t="s">
        <v>16242</v>
      </c>
      <c r="I54" s="59" t="s">
        <v>373</v>
      </c>
      <c r="J54" s="59"/>
    </row>
    <row r="55" spans="1:19" x14ac:dyDescent="0.25">
      <c r="A55" s="59">
        <v>53</v>
      </c>
      <c r="B55" s="76" t="s">
        <v>1233</v>
      </c>
      <c r="C55" s="59" t="s">
        <v>15721</v>
      </c>
      <c r="D55" s="725" t="s">
        <v>16320</v>
      </c>
      <c r="E55" s="59" t="s">
        <v>16321</v>
      </c>
      <c r="F55" s="76" t="s">
        <v>1329</v>
      </c>
      <c r="G55" s="84" t="s">
        <v>621</v>
      </c>
      <c r="H55" s="59"/>
      <c r="I55" s="59"/>
      <c r="J55" s="59"/>
    </row>
    <row r="56" spans="1:19" x14ac:dyDescent="0.25">
      <c r="A56" s="59">
        <v>54</v>
      </c>
      <c r="B56" s="76" t="s">
        <v>1233</v>
      </c>
      <c r="C56" s="59" t="s">
        <v>15721</v>
      </c>
      <c r="D56" s="725" t="s">
        <v>16322</v>
      </c>
      <c r="E56" s="59" t="s">
        <v>16323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</row>
    <row r="57" spans="1:19" x14ac:dyDescent="0.25">
      <c r="A57" s="59">
        <v>55</v>
      </c>
      <c r="B57" s="76" t="s">
        <v>1233</v>
      </c>
      <c r="C57" s="59" t="s">
        <v>15721</v>
      </c>
      <c r="D57" s="725" t="s">
        <v>16324</v>
      </c>
      <c r="E57" s="59" t="s">
        <v>16325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</row>
    <row r="58" spans="1:19" x14ac:dyDescent="0.25">
      <c r="A58" s="59">
        <v>56</v>
      </c>
      <c r="B58" s="76" t="s">
        <v>1233</v>
      </c>
      <c r="C58" s="59" t="s">
        <v>15721</v>
      </c>
      <c r="D58" s="725" t="s">
        <v>16326</v>
      </c>
      <c r="E58" s="59" t="s">
        <v>16327</v>
      </c>
      <c r="F58" s="76" t="s">
        <v>1329</v>
      </c>
      <c r="G58" s="84" t="s">
        <v>621</v>
      </c>
      <c r="H58" s="84" t="s">
        <v>16242</v>
      </c>
      <c r="I58" s="210">
        <v>44928</v>
      </c>
      <c r="J58" s="59"/>
    </row>
    <row r="59" spans="1:19" x14ac:dyDescent="0.25">
      <c r="A59" s="59">
        <v>57</v>
      </c>
      <c r="B59" s="76" t="s">
        <v>1233</v>
      </c>
      <c r="C59" s="59" t="s">
        <v>15721</v>
      </c>
      <c r="D59" s="725" t="s">
        <v>16328</v>
      </c>
      <c r="E59" s="59" t="s">
        <v>16329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</row>
    <row r="60" spans="1:19" x14ac:dyDescent="0.25">
      <c r="A60" s="59">
        <v>58</v>
      </c>
      <c r="B60" s="76" t="s">
        <v>1933</v>
      </c>
      <c r="C60" s="59" t="s">
        <v>15721</v>
      </c>
      <c r="D60" s="59" t="s">
        <v>16266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15721</v>
      </c>
      <c r="D61" s="59" t="s">
        <v>16330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15721</v>
      </c>
      <c r="D62" s="59" t="s">
        <v>16308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15721</v>
      </c>
      <c r="D63" s="59" t="s">
        <v>16331</v>
      </c>
      <c r="E63" s="59" t="s">
        <v>9601</v>
      </c>
      <c r="F63" s="412">
        <v>45172</v>
      </c>
      <c r="G63" s="84" t="s">
        <v>621</v>
      </c>
      <c r="H63" s="362" t="s">
        <v>16332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15721</v>
      </c>
      <c r="D64" s="59" t="s">
        <v>16333</v>
      </c>
      <c r="E64" s="59" t="s">
        <v>9602</v>
      </c>
      <c r="F64" s="412">
        <v>45172</v>
      </c>
      <c r="G64" s="84" t="s">
        <v>621</v>
      </c>
      <c r="H64" s="362" t="s">
        <v>16332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15721</v>
      </c>
      <c r="D65" s="59" t="s">
        <v>16334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15721</v>
      </c>
      <c r="D66" s="59" t="s">
        <v>16335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15721</v>
      </c>
      <c r="D67" s="59" t="s">
        <v>16336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15721</v>
      </c>
      <c r="D68" s="59" t="s">
        <v>16337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15721</v>
      </c>
      <c r="D69" s="59" t="s">
        <v>16338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15721</v>
      </c>
      <c r="D70" s="59" t="s">
        <v>16339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15721</v>
      </c>
      <c r="D71" s="59" t="s">
        <v>16340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15721</v>
      </c>
      <c r="D72" s="59" t="s">
        <v>16341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15721</v>
      </c>
      <c r="D73" s="59" t="s">
        <v>16342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15721</v>
      </c>
      <c r="D74" s="59" t="s">
        <v>16343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15721</v>
      </c>
      <c r="D75" s="59" t="s">
        <v>16344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15721</v>
      </c>
      <c r="D76" s="59" t="s">
        <v>16345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15721</v>
      </c>
      <c r="D77" s="59" t="s">
        <v>16346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15721</v>
      </c>
      <c r="D78" s="59" t="s">
        <v>16347</v>
      </c>
      <c r="E78" s="59" t="s">
        <v>16348</v>
      </c>
      <c r="F78" s="412">
        <v>45113</v>
      </c>
      <c r="G78" s="84" t="s">
        <v>621</v>
      </c>
      <c r="H78" s="59" t="s">
        <v>16349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15721</v>
      </c>
      <c r="D79" s="59" t="s">
        <v>16350</v>
      </c>
      <c r="E79" s="59" t="s">
        <v>16351</v>
      </c>
      <c r="F79" s="412">
        <v>45113</v>
      </c>
      <c r="G79" s="84" t="s">
        <v>621</v>
      </c>
      <c r="H79" s="59" t="s">
        <v>16349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15721</v>
      </c>
      <c r="D80" s="59" t="s">
        <v>16352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15721</v>
      </c>
      <c r="D81" s="59" t="s">
        <v>16353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15721</v>
      </c>
      <c r="D82" s="59" t="s">
        <v>16354</v>
      </c>
      <c r="E82" s="59" t="s">
        <v>10619</v>
      </c>
      <c r="F82" s="76" t="s">
        <v>3665</v>
      </c>
      <c r="G82" s="84" t="s">
        <v>16355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15721</v>
      </c>
      <c r="D83" s="59" t="s">
        <v>16356</v>
      </c>
      <c r="E83" s="59" t="s">
        <v>10622</v>
      </c>
      <c r="F83" s="76" t="s">
        <v>3665</v>
      </c>
      <c r="G83" s="84" t="s">
        <v>16355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15721</v>
      </c>
      <c r="D84" s="59" t="s">
        <v>16357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15721</v>
      </c>
      <c r="D85" s="59" t="s">
        <v>16358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15721</v>
      </c>
      <c r="D86" s="59" t="s">
        <v>16359</v>
      </c>
      <c r="E86" s="59" t="s">
        <v>8288</v>
      </c>
      <c r="F86" s="412">
        <v>45206</v>
      </c>
      <c r="G86" s="84" t="s">
        <v>7553</v>
      </c>
      <c r="H86" s="59" t="s">
        <v>16360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15721</v>
      </c>
      <c r="D87" s="59" t="s">
        <v>16361</v>
      </c>
      <c r="E87" s="59" t="s">
        <v>10723</v>
      </c>
      <c r="F87" s="459">
        <v>45023</v>
      </c>
      <c r="G87" s="84" t="s">
        <v>16355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15721</v>
      </c>
      <c r="D88" s="59" t="s">
        <v>16362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15721</v>
      </c>
      <c r="D89" s="59" t="s">
        <v>16363</v>
      </c>
      <c r="E89" s="59" t="s">
        <v>10722</v>
      </c>
      <c r="F89" s="459">
        <v>45023</v>
      </c>
      <c r="G89" s="84" t="s">
        <v>16355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15721</v>
      </c>
      <c r="D90" s="59" t="s">
        <v>16364</v>
      </c>
      <c r="E90" s="59" t="s">
        <v>8290</v>
      </c>
      <c r="F90" s="412">
        <v>45206</v>
      </c>
      <c r="G90" s="84" t="s">
        <v>7553</v>
      </c>
      <c r="H90" s="59" t="s">
        <v>16360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15721</v>
      </c>
      <c r="D91" s="59" t="s">
        <v>16365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15721</v>
      </c>
      <c r="D92" s="59" t="s">
        <v>16366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15721</v>
      </c>
      <c r="D93" s="59" t="s">
        <v>16367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15721</v>
      </c>
      <c r="D94" s="59" t="s">
        <v>16368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15721</v>
      </c>
      <c r="D95" s="59" t="s">
        <v>16369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15721</v>
      </c>
      <c r="D96" s="59" t="s">
        <v>16370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15721</v>
      </c>
      <c r="D97" s="59" t="s">
        <v>16371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15721</v>
      </c>
      <c r="D98" s="59" t="s">
        <v>16372</v>
      </c>
      <c r="E98" s="59" t="s">
        <v>10920</v>
      </c>
      <c r="F98" s="76" t="s">
        <v>10913</v>
      </c>
      <c r="G98" s="84" t="s">
        <v>16355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15721</v>
      </c>
      <c r="D99" s="59" t="s">
        <v>16373</v>
      </c>
      <c r="E99" s="59" t="s">
        <v>10923</v>
      </c>
      <c r="F99" s="76" t="s">
        <v>10913</v>
      </c>
      <c r="G99" s="84" t="s">
        <v>16355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15721</v>
      </c>
      <c r="D100" s="59" t="s">
        <v>16374</v>
      </c>
      <c r="E100" s="59" t="s">
        <v>15695</v>
      </c>
      <c r="F100" s="76" t="s">
        <v>8614</v>
      </c>
      <c r="G100" s="84" t="s">
        <v>101</v>
      </c>
      <c r="H100" s="738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15721</v>
      </c>
      <c r="D101" s="59" t="s">
        <v>16375</v>
      </c>
      <c r="E101" s="59" t="s">
        <v>15696</v>
      </c>
      <c r="F101" s="76" t="s">
        <v>8614</v>
      </c>
      <c r="G101" s="84" t="s">
        <v>101</v>
      </c>
      <c r="H101" s="68" t="s">
        <v>15697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15721</v>
      </c>
      <c r="D102" s="59" t="s">
        <v>16376</v>
      </c>
      <c r="E102" s="59" t="s">
        <v>15698</v>
      </c>
      <c r="F102" s="76" t="s">
        <v>8614</v>
      </c>
      <c r="G102" s="84" t="s">
        <v>101</v>
      </c>
      <c r="H102" s="68" t="s">
        <v>15697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15721</v>
      </c>
      <c r="D103" s="59" t="s">
        <v>16377</v>
      </c>
      <c r="E103" s="59" t="s">
        <v>15699</v>
      </c>
      <c r="F103" s="76" t="s">
        <v>8614</v>
      </c>
      <c r="G103" s="84" t="s">
        <v>101</v>
      </c>
      <c r="H103" s="68" t="s">
        <v>15697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15721</v>
      </c>
      <c r="D104" s="59" t="s">
        <v>16378</v>
      </c>
      <c r="E104" s="59" t="s">
        <v>10951</v>
      </c>
      <c r="F104" s="76" t="s">
        <v>8236</v>
      </c>
      <c r="G104" s="84" t="s">
        <v>16379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15721</v>
      </c>
      <c r="D105" s="59" t="s">
        <v>16380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15721</v>
      </c>
      <c r="D106" s="59" t="s">
        <v>16381</v>
      </c>
      <c r="E106" s="59" t="s">
        <v>10954</v>
      </c>
      <c r="F106" s="76" t="s">
        <v>8236</v>
      </c>
      <c r="G106" s="84" t="s">
        <v>16379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15721</v>
      </c>
      <c r="D107" s="59" t="s">
        <v>16382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15721</v>
      </c>
      <c r="D108" s="59" t="s">
        <v>16383</v>
      </c>
      <c r="E108" s="59" t="s">
        <v>16384</v>
      </c>
      <c r="F108" s="412">
        <v>44934</v>
      </c>
      <c r="G108" s="84" t="s">
        <v>17196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15721</v>
      </c>
      <c r="D109" s="59" t="s">
        <v>16385</v>
      </c>
      <c r="E109" s="59" t="s">
        <v>16386</v>
      </c>
      <c r="F109" s="412">
        <v>44934</v>
      </c>
      <c r="G109" s="84" t="s">
        <v>17196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15721</v>
      </c>
      <c r="D110" s="59" t="s">
        <v>17275</v>
      </c>
      <c r="E110" s="59" t="s">
        <v>17279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15721</v>
      </c>
      <c r="D111" s="59" t="s">
        <v>17276</v>
      </c>
      <c r="E111" s="59" t="s">
        <v>17280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15721</v>
      </c>
      <c r="D112" s="59" t="s">
        <v>17277</v>
      </c>
      <c r="E112" s="59" t="s">
        <v>17281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15721</v>
      </c>
      <c r="D113" s="59" t="s">
        <v>17278</v>
      </c>
      <c r="E113" s="59" t="s">
        <v>17282</v>
      </c>
      <c r="F113" s="412">
        <v>45054</v>
      </c>
      <c r="G113" s="59" t="s">
        <v>621</v>
      </c>
      <c r="H113" s="59" t="s">
        <v>10536</v>
      </c>
      <c r="I113" s="59"/>
      <c r="J113" s="59"/>
    </row>
    <row r="114" spans="1:10" x14ac:dyDescent="0.25">
      <c r="A114" s="59">
        <v>112</v>
      </c>
      <c r="B114" s="412">
        <v>45177</v>
      </c>
      <c r="C114" s="59" t="s">
        <v>15721</v>
      </c>
      <c r="D114" s="59" t="s">
        <v>17433</v>
      </c>
      <c r="E114" s="59" t="s">
        <v>17398</v>
      </c>
      <c r="F114" s="412">
        <v>45177</v>
      </c>
      <c r="G114" s="59" t="s">
        <v>621</v>
      </c>
      <c r="H114" s="68" t="s">
        <v>17396</v>
      </c>
      <c r="I114" s="59"/>
      <c r="J114" s="59"/>
    </row>
    <row r="115" spans="1:10" x14ac:dyDescent="0.25">
      <c r="A115" s="59">
        <v>113</v>
      </c>
      <c r="B115" s="412">
        <v>45177</v>
      </c>
      <c r="C115" s="59" t="s">
        <v>15721</v>
      </c>
      <c r="D115" s="59" t="s">
        <v>17434</v>
      </c>
      <c r="E115" s="59" t="s">
        <v>17399</v>
      </c>
      <c r="F115" s="412">
        <v>45177</v>
      </c>
      <c r="G115" s="59" t="s">
        <v>621</v>
      </c>
      <c r="H115" s="68" t="s">
        <v>17396</v>
      </c>
      <c r="I115" s="59"/>
      <c r="J115" s="59"/>
    </row>
    <row r="116" spans="1:10" x14ac:dyDescent="0.25">
      <c r="A116" s="59">
        <v>114</v>
      </c>
      <c r="B116" s="412">
        <v>45177</v>
      </c>
      <c r="C116" s="59" t="s">
        <v>15721</v>
      </c>
      <c r="D116" s="59" t="s">
        <v>17435</v>
      </c>
      <c r="E116" s="59" t="s">
        <v>17400</v>
      </c>
      <c r="F116" s="412">
        <v>45177</v>
      </c>
      <c r="G116" s="59" t="s">
        <v>621</v>
      </c>
      <c r="H116" s="68" t="s">
        <v>17396</v>
      </c>
      <c r="I116" s="59"/>
      <c r="J116" s="59"/>
    </row>
    <row r="117" spans="1:10" x14ac:dyDescent="0.25">
      <c r="A117" s="59">
        <v>115</v>
      </c>
      <c r="B117" s="412">
        <v>45177</v>
      </c>
      <c r="C117" s="59" t="s">
        <v>15721</v>
      </c>
      <c r="D117" s="59" t="s">
        <v>17436</v>
      </c>
      <c r="E117" s="59" t="s">
        <v>17401</v>
      </c>
      <c r="F117" s="412">
        <v>45177</v>
      </c>
      <c r="G117" s="59" t="s">
        <v>621</v>
      </c>
      <c r="H117" s="68" t="s">
        <v>17396</v>
      </c>
      <c r="I117" s="59"/>
      <c r="J117" s="59"/>
    </row>
    <row r="118" spans="1:10" x14ac:dyDescent="0.25">
      <c r="A118" s="59">
        <v>116</v>
      </c>
      <c r="B118" s="412">
        <v>45177</v>
      </c>
      <c r="C118" s="59" t="s">
        <v>15721</v>
      </c>
      <c r="D118" s="59" t="s">
        <v>17437</v>
      </c>
      <c r="E118" s="59" t="s">
        <v>17402</v>
      </c>
      <c r="F118" s="412">
        <v>45177</v>
      </c>
      <c r="G118" s="59" t="s">
        <v>621</v>
      </c>
      <c r="H118" s="68" t="s">
        <v>17396</v>
      </c>
      <c r="I118" s="59"/>
      <c r="J118" s="59"/>
    </row>
    <row r="119" spans="1:10" x14ac:dyDescent="0.25">
      <c r="A119" s="59">
        <v>117</v>
      </c>
      <c r="B119" s="412">
        <v>45177</v>
      </c>
      <c r="C119" s="59" t="s">
        <v>15721</v>
      </c>
      <c r="D119" s="59" t="s">
        <v>17438</v>
      </c>
      <c r="E119" s="59" t="s">
        <v>17403</v>
      </c>
      <c r="F119" s="412">
        <v>45177</v>
      </c>
      <c r="G119" s="59" t="s">
        <v>621</v>
      </c>
      <c r="H119" s="68" t="s">
        <v>17396</v>
      </c>
      <c r="I119" s="59"/>
      <c r="J119" s="59"/>
    </row>
    <row r="120" spans="1:10" x14ac:dyDescent="0.25">
      <c r="A120" s="59">
        <v>118</v>
      </c>
      <c r="B120" s="412">
        <v>45238</v>
      </c>
      <c r="C120" s="59" t="s">
        <v>15721</v>
      </c>
      <c r="D120" s="59" t="s">
        <v>17458</v>
      </c>
      <c r="E120" s="59" t="s">
        <v>17462</v>
      </c>
      <c r="F120" s="76"/>
      <c r="G120" s="59"/>
      <c r="H120" s="59"/>
      <c r="I120" s="59"/>
      <c r="J120" s="59"/>
    </row>
    <row r="121" spans="1:10" x14ac:dyDescent="0.25">
      <c r="A121" s="59">
        <v>119</v>
      </c>
      <c r="B121" s="412">
        <v>45238</v>
      </c>
      <c r="C121" s="59" t="s">
        <v>15721</v>
      </c>
      <c r="D121" s="59" t="s">
        <v>17459</v>
      </c>
      <c r="E121" s="59" t="s">
        <v>17463</v>
      </c>
      <c r="F121" s="76"/>
      <c r="G121" s="59"/>
      <c r="H121" s="59"/>
      <c r="I121" s="59"/>
      <c r="J121" s="59"/>
    </row>
    <row r="122" spans="1:10" x14ac:dyDescent="0.25">
      <c r="A122" s="59">
        <v>120</v>
      </c>
      <c r="B122" s="412">
        <v>45238</v>
      </c>
      <c r="C122" s="59" t="s">
        <v>15721</v>
      </c>
      <c r="D122" s="59" t="s">
        <v>17460</v>
      </c>
      <c r="E122" s="59" t="s">
        <v>17464</v>
      </c>
      <c r="F122" s="76"/>
      <c r="G122" s="59"/>
      <c r="H122" s="59"/>
      <c r="I122" s="59"/>
      <c r="J122" s="59"/>
    </row>
    <row r="123" spans="1:10" x14ac:dyDescent="0.25">
      <c r="A123" s="59">
        <v>121</v>
      </c>
      <c r="B123" s="412">
        <v>45238</v>
      </c>
      <c r="C123" s="59" t="s">
        <v>15721</v>
      </c>
      <c r="D123" s="59" t="s">
        <v>17461</v>
      </c>
      <c r="E123" s="59" t="s">
        <v>17465</v>
      </c>
      <c r="F123" s="76"/>
      <c r="G123" s="59"/>
      <c r="H123" s="59"/>
      <c r="I123" s="59"/>
      <c r="J123" s="59"/>
    </row>
    <row r="124" spans="1:10" x14ac:dyDescent="0.25">
      <c r="A124" s="59">
        <v>122</v>
      </c>
      <c r="B124" s="76"/>
      <c r="C124" s="59"/>
      <c r="D124" s="59"/>
      <c r="E124" s="59"/>
      <c r="F124" s="76"/>
      <c r="G124" s="59"/>
      <c r="H124" s="59"/>
      <c r="I124" s="59"/>
      <c r="J124" s="59"/>
    </row>
    <row r="125" spans="1:10" x14ac:dyDescent="0.25">
      <c r="A125" s="59">
        <v>123</v>
      </c>
      <c r="B125" s="76"/>
      <c r="C125" s="59"/>
      <c r="D125" s="59"/>
      <c r="E125" s="59"/>
      <c r="F125" s="76"/>
      <c r="G125" s="59"/>
      <c r="H125" s="59"/>
      <c r="I125" s="59"/>
      <c r="J125" s="59"/>
    </row>
    <row r="126" spans="1:10" x14ac:dyDescent="0.25">
      <c r="A126" s="59">
        <v>124</v>
      </c>
      <c r="B126" s="76"/>
      <c r="C126" s="59"/>
      <c r="D126" s="59"/>
      <c r="E126" s="59"/>
      <c r="F126" s="76"/>
      <c r="G126" s="59"/>
      <c r="H126" s="59"/>
      <c r="I126" s="59"/>
      <c r="J126" s="59"/>
    </row>
    <row r="127" spans="1:10" x14ac:dyDescent="0.25">
      <c r="A127" s="59">
        <v>125</v>
      </c>
      <c r="B127" s="76"/>
      <c r="C127" s="59"/>
      <c r="D127" s="59"/>
      <c r="E127" s="59"/>
      <c r="F127" s="76"/>
      <c r="G127" s="59"/>
      <c r="H127" s="59"/>
      <c r="I127" s="59"/>
      <c r="J127" s="59"/>
    </row>
  </sheetData>
  <autoFilter ref="A2:S113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D1" zoomScaleNormal="100" workbookViewId="0">
      <pane ySplit="2" topLeftCell="A165" activePane="bottomLeft" state="frozen"/>
      <selection pane="bottomLeft" activeCell="O209" sqref="O20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6" t="s">
        <v>16387</v>
      </c>
      <c r="C1" s="686"/>
      <c r="D1" s="687"/>
      <c r="M1" s="688" t="s">
        <v>16388</v>
      </c>
    </row>
    <row r="2" spans="1:21" ht="15.75" thickBot="1" x14ac:dyDescent="0.3">
      <c r="A2" s="708" t="s">
        <v>3</v>
      </c>
      <c r="B2" s="711" t="s">
        <v>17</v>
      </c>
      <c r="C2" s="710"/>
      <c r="D2" s="708" t="s">
        <v>15713</v>
      </c>
      <c r="E2" s="711" t="s">
        <v>15714</v>
      </c>
      <c r="F2" s="710" t="s">
        <v>15715</v>
      </c>
      <c r="G2" s="710" t="s">
        <v>15716</v>
      </c>
      <c r="H2" s="710" t="s">
        <v>23</v>
      </c>
      <c r="I2" s="710" t="s">
        <v>512</v>
      </c>
      <c r="J2" s="696" t="s">
        <v>16105</v>
      </c>
      <c r="K2" s="696" t="s">
        <v>16106</v>
      </c>
      <c r="M2" s="694" t="s">
        <v>15716</v>
      </c>
      <c r="N2" s="727" t="s">
        <v>15713</v>
      </c>
      <c r="O2" s="739" t="s">
        <v>15714</v>
      </c>
      <c r="P2" s="728" t="s">
        <v>16389</v>
      </c>
      <c r="Q2" s="729" t="s">
        <v>17</v>
      </c>
      <c r="R2" s="696" t="s">
        <v>512</v>
      </c>
      <c r="S2" s="696"/>
      <c r="T2" s="696" t="s">
        <v>14479</v>
      </c>
      <c r="U2" s="740"/>
    </row>
    <row r="3" spans="1:21" ht="15.75" thickTop="1" x14ac:dyDescent="0.25">
      <c r="A3" s="79">
        <v>1</v>
      </c>
      <c r="B3" s="412">
        <v>44835</v>
      </c>
      <c r="C3" s="412"/>
      <c r="D3" s="59" t="s">
        <v>15721</v>
      </c>
      <c r="E3" s="76" t="s">
        <v>16390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15721</v>
      </c>
      <c r="O3" s="64" t="s">
        <v>16391</v>
      </c>
      <c r="P3" s="432"/>
      <c r="Q3" s="741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15734</v>
      </c>
      <c r="E4" s="76" t="s">
        <v>16392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15721</v>
      </c>
      <c r="O4" s="64" t="s">
        <v>16393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15734</v>
      </c>
      <c r="E5" s="76" t="s">
        <v>16394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15721</v>
      </c>
      <c r="O5" s="64" t="s">
        <v>16395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15721</v>
      </c>
      <c r="E6" s="76" t="s">
        <v>16396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15721</v>
      </c>
      <c r="O6" s="64" t="s">
        <v>16397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14541</v>
      </c>
      <c r="C7" s="412"/>
      <c r="D7" s="59" t="s">
        <v>15727</v>
      </c>
      <c r="E7" s="76">
        <v>1518</v>
      </c>
      <c r="F7" s="59"/>
      <c r="G7" s="210" t="s">
        <v>14548</v>
      </c>
      <c r="H7" s="59" t="s">
        <v>630</v>
      </c>
      <c r="I7" s="59"/>
      <c r="J7" s="59"/>
      <c r="K7" s="59"/>
      <c r="M7" s="210">
        <v>44906</v>
      </c>
      <c r="N7" s="78" t="s">
        <v>15721</v>
      </c>
      <c r="O7" s="64" t="s">
        <v>16398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14541</v>
      </c>
      <c r="C8" s="412"/>
      <c r="D8" s="59" t="s">
        <v>15727</v>
      </c>
      <c r="E8" s="76">
        <v>1418</v>
      </c>
      <c r="F8" s="59"/>
      <c r="G8" s="210" t="s">
        <v>14548</v>
      </c>
      <c r="H8" s="59" t="s">
        <v>630</v>
      </c>
      <c r="I8" s="59"/>
      <c r="J8" s="59"/>
      <c r="K8" s="59"/>
      <c r="M8" s="210">
        <v>44906</v>
      </c>
      <c r="N8" s="78" t="s">
        <v>16399</v>
      </c>
      <c r="O8" s="64" t="s">
        <v>16400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14541</v>
      </c>
      <c r="C9" s="412"/>
      <c r="D9" s="59" t="s">
        <v>15734</v>
      </c>
      <c r="E9" s="76" t="s">
        <v>16401</v>
      </c>
      <c r="F9" s="59"/>
      <c r="G9" s="210" t="s">
        <v>14548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15721</v>
      </c>
      <c r="O9" s="64" t="s">
        <v>16395</v>
      </c>
      <c r="P9" s="742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14541</v>
      </c>
      <c r="C10" s="412"/>
      <c r="D10" s="59" t="s">
        <v>15734</v>
      </c>
      <c r="E10" s="76" t="s">
        <v>16402</v>
      </c>
      <c r="F10" s="59"/>
      <c r="G10" s="210" t="s">
        <v>14548</v>
      </c>
      <c r="H10" s="59" t="s">
        <v>630</v>
      </c>
      <c r="I10" s="341" t="s">
        <v>16403</v>
      </c>
      <c r="J10" s="59"/>
      <c r="K10" s="59"/>
      <c r="M10" s="210">
        <v>44906</v>
      </c>
      <c r="N10" s="78" t="s">
        <v>15721</v>
      </c>
      <c r="O10" s="64" t="s">
        <v>16393</v>
      </c>
      <c r="P10" s="742"/>
      <c r="Q10" s="125" t="s">
        <v>7689</v>
      </c>
      <c r="R10" s="59" t="s">
        <v>16404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15721</v>
      </c>
      <c r="E11" s="411" t="s">
        <v>16405</v>
      </c>
      <c r="F11" s="59" t="s">
        <v>16406</v>
      </c>
      <c r="G11" s="210" t="s">
        <v>14548</v>
      </c>
      <c r="H11" s="59" t="s">
        <v>15840</v>
      </c>
      <c r="I11" s="59"/>
      <c r="J11" s="59"/>
      <c r="K11" s="59"/>
      <c r="M11" s="210">
        <v>44906</v>
      </c>
      <c r="N11" s="78" t="s">
        <v>16399</v>
      </c>
      <c r="O11" s="64" t="s">
        <v>16407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15721</v>
      </c>
      <c r="E12" s="411" t="s">
        <v>16408</v>
      </c>
      <c r="F12" s="59" t="s">
        <v>16409</v>
      </c>
      <c r="G12" s="210" t="s">
        <v>14548</v>
      </c>
      <c r="H12" s="59" t="s">
        <v>15840</v>
      </c>
      <c r="I12" s="59"/>
      <c r="J12" s="59"/>
      <c r="K12" s="59"/>
      <c r="M12" s="210">
        <v>44906</v>
      </c>
      <c r="N12" s="78" t="s">
        <v>16399</v>
      </c>
      <c r="O12" s="64" t="s">
        <v>16410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15721</v>
      </c>
      <c r="E13" s="411" t="s">
        <v>16411</v>
      </c>
      <c r="F13" s="59" t="s">
        <v>16412</v>
      </c>
      <c r="G13" s="210" t="s">
        <v>14548</v>
      </c>
      <c r="H13" s="59" t="s">
        <v>15840</v>
      </c>
      <c r="I13" s="59"/>
      <c r="J13" s="59"/>
      <c r="K13" s="59"/>
      <c r="M13" s="210">
        <v>44906</v>
      </c>
      <c r="N13" s="78" t="s">
        <v>15734</v>
      </c>
      <c r="O13" s="64" t="s">
        <v>16413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15721</v>
      </c>
      <c r="E14" s="76">
        <v>1312</v>
      </c>
      <c r="F14" s="59" t="s">
        <v>16414</v>
      </c>
      <c r="G14" s="210" t="s">
        <v>14548</v>
      </c>
      <c r="H14" s="59" t="s">
        <v>15840</v>
      </c>
      <c r="I14" s="59"/>
      <c r="J14" s="59"/>
      <c r="K14" s="59"/>
      <c r="L14" s="96"/>
      <c r="M14" s="210">
        <v>44906</v>
      </c>
      <c r="N14" s="78" t="s">
        <v>16415</v>
      </c>
      <c r="O14" s="64" t="s">
        <v>16416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15734</v>
      </c>
      <c r="E15" s="76">
        <v>8962</v>
      </c>
      <c r="F15" s="59" t="s">
        <v>16417</v>
      </c>
      <c r="G15" s="210" t="s">
        <v>14548</v>
      </c>
      <c r="H15" s="59" t="s">
        <v>630</v>
      </c>
      <c r="I15" s="59"/>
      <c r="J15" s="59"/>
      <c r="K15" s="59"/>
      <c r="M15" s="210" t="s">
        <v>7613</v>
      </c>
      <c r="N15" s="78" t="s">
        <v>16418</v>
      </c>
      <c r="O15" s="76" t="s">
        <v>16419</v>
      </c>
      <c r="P15" s="432" t="s">
        <v>16420</v>
      </c>
      <c r="Q15" s="741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15797</v>
      </c>
      <c r="E16" s="76">
        <v>3417</v>
      </c>
      <c r="F16" s="59" t="s">
        <v>16421</v>
      </c>
      <c r="G16" s="210" t="s">
        <v>14548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16422</v>
      </c>
      <c r="O16" s="64" t="s">
        <v>16423</v>
      </c>
      <c r="P16" s="76" t="s">
        <v>16424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15721</v>
      </c>
      <c r="E17" s="76">
        <v>3129</v>
      </c>
      <c r="F17" s="59" t="s">
        <v>16425</v>
      </c>
      <c r="G17" s="210" t="s">
        <v>14548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16422</v>
      </c>
      <c r="O17" s="64" t="s">
        <v>16426</v>
      </c>
      <c r="P17" s="76" t="s">
        <v>16427</v>
      </c>
      <c r="Q17" s="210">
        <v>44604</v>
      </c>
      <c r="R17" s="59" t="s">
        <v>16428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15797</v>
      </c>
      <c r="E18" s="76">
        <v>1918</v>
      </c>
      <c r="F18" s="59" t="s">
        <v>16429</v>
      </c>
      <c r="G18" s="210" t="s">
        <v>14548</v>
      </c>
      <c r="H18" s="59" t="s">
        <v>15840</v>
      </c>
      <c r="I18" s="59"/>
      <c r="J18" s="59"/>
      <c r="K18" s="59"/>
      <c r="M18" s="210" t="s">
        <v>7613</v>
      </c>
      <c r="N18" s="59" t="s">
        <v>16430</v>
      </c>
      <c r="O18" s="64" t="s">
        <v>16431</v>
      </c>
      <c r="P18" s="76" t="s">
        <v>16432</v>
      </c>
      <c r="Q18" s="210">
        <v>44604</v>
      </c>
      <c r="R18" s="59" t="s">
        <v>16433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15721</v>
      </c>
      <c r="E19" s="411" t="s">
        <v>16434</v>
      </c>
      <c r="F19" s="59" t="s">
        <v>16435</v>
      </c>
      <c r="G19" s="210" t="s">
        <v>14548</v>
      </c>
      <c r="H19" s="59" t="s">
        <v>15840</v>
      </c>
      <c r="I19" s="59"/>
      <c r="J19" s="59"/>
      <c r="K19" s="59"/>
      <c r="M19" s="64" t="s">
        <v>7689</v>
      </c>
      <c r="N19" s="59" t="s">
        <v>16422</v>
      </c>
      <c r="O19" s="64" t="s">
        <v>16436</v>
      </c>
      <c r="P19" s="76" t="s">
        <v>16437</v>
      </c>
      <c r="Q19" s="210">
        <v>44785</v>
      </c>
      <c r="R19" s="59" t="s">
        <v>1694</v>
      </c>
      <c r="S19" s="59"/>
      <c r="T19" s="459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15721</v>
      </c>
      <c r="E20" s="76">
        <v>2019</v>
      </c>
      <c r="F20" s="59" t="s">
        <v>16438</v>
      </c>
      <c r="G20" s="210" t="s">
        <v>14548</v>
      </c>
      <c r="H20" s="59" t="s">
        <v>15840</v>
      </c>
      <c r="I20" s="59"/>
      <c r="J20" s="59"/>
      <c r="K20" s="59"/>
      <c r="M20" s="64" t="s">
        <v>7689</v>
      </c>
      <c r="N20" s="59" t="s">
        <v>16422</v>
      </c>
      <c r="O20" s="64" t="s">
        <v>16436</v>
      </c>
      <c r="P20" s="76" t="s">
        <v>16439</v>
      </c>
      <c r="Q20" s="210">
        <v>44785</v>
      </c>
      <c r="R20" s="59" t="s">
        <v>1694</v>
      </c>
      <c r="S20" s="59"/>
      <c r="T20" s="459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15734</v>
      </c>
      <c r="E21" s="76">
        <v>2584</v>
      </c>
      <c r="F21" s="59" t="s">
        <v>16440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16422</v>
      </c>
      <c r="O21" s="64" t="s">
        <v>16441</v>
      </c>
      <c r="P21" s="504" t="s">
        <v>16442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15734</v>
      </c>
      <c r="E22" s="384" t="s">
        <v>16443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16422</v>
      </c>
      <c r="O22" s="64" t="s">
        <v>16436</v>
      </c>
      <c r="P22" s="504" t="s">
        <v>16444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15721</v>
      </c>
      <c r="E23" s="76">
        <v>6792</v>
      </c>
      <c r="F23" s="59" t="s">
        <v>16445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16446</v>
      </c>
      <c r="O23" s="516" t="s">
        <v>16447</v>
      </c>
      <c r="P23" s="76" t="s">
        <v>16448</v>
      </c>
      <c r="Q23" s="210">
        <v>44785</v>
      </c>
      <c r="R23" s="59" t="s">
        <v>1694</v>
      </c>
      <c r="S23" s="59"/>
      <c r="T23" s="459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15734</v>
      </c>
      <c r="E24" s="384" t="s">
        <v>16449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16450</v>
      </c>
      <c r="O24" s="64" t="s">
        <v>16416</v>
      </c>
      <c r="P24" s="76" t="s">
        <v>16451</v>
      </c>
      <c r="Q24" s="210">
        <v>44785</v>
      </c>
      <c r="R24" s="59" t="s">
        <v>1694</v>
      </c>
      <c r="S24" s="59"/>
      <c r="T24" s="459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15721</v>
      </c>
      <c r="E25" s="411" t="s">
        <v>16452</v>
      </c>
      <c r="F25" s="59" t="s">
        <v>16453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16450</v>
      </c>
      <c r="O25" s="64" t="s">
        <v>16454</v>
      </c>
      <c r="P25" s="76" t="s">
        <v>16455</v>
      </c>
      <c r="Q25" s="210">
        <v>44785</v>
      </c>
      <c r="R25" s="59" t="s">
        <v>1694</v>
      </c>
      <c r="S25" s="59"/>
      <c r="T25" s="459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15734</v>
      </c>
      <c r="E26" s="384" t="s">
        <v>16456</v>
      </c>
      <c r="F26" s="59"/>
      <c r="G26" s="59" t="s">
        <v>5546</v>
      </c>
      <c r="H26" s="362" t="s">
        <v>16457</v>
      </c>
      <c r="I26" s="341" t="s">
        <v>5875</v>
      </c>
      <c r="J26" s="59"/>
      <c r="K26" s="59"/>
      <c r="M26" s="64" t="s">
        <v>7689</v>
      </c>
      <c r="N26" s="59" t="s">
        <v>16450</v>
      </c>
      <c r="O26" s="64" t="s">
        <v>16458</v>
      </c>
      <c r="P26" s="76" t="s">
        <v>16459</v>
      </c>
      <c r="Q26" s="210">
        <v>44785</v>
      </c>
      <c r="R26" s="59" t="s">
        <v>1694</v>
      </c>
      <c r="S26" s="59"/>
      <c r="T26" s="459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15734</v>
      </c>
      <c r="E27" s="699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16460</v>
      </c>
      <c r="O27" s="64" t="s">
        <v>16461</v>
      </c>
      <c r="P27" s="76" t="s">
        <v>16462</v>
      </c>
      <c r="Q27" s="210">
        <v>44785</v>
      </c>
      <c r="R27" s="59" t="s">
        <v>1694</v>
      </c>
      <c r="S27" s="59"/>
      <c r="T27" s="459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16463</v>
      </c>
      <c r="E28" s="411" t="s">
        <v>16464</v>
      </c>
      <c r="F28" s="59" t="s">
        <v>16465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16450</v>
      </c>
      <c r="O28" s="64" t="s">
        <v>16466</v>
      </c>
      <c r="P28" s="76" t="s">
        <v>16467</v>
      </c>
      <c r="Q28" s="210">
        <v>44785</v>
      </c>
      <c r="R28" s="59" t="s">
        <v>1694</v>
      </c>
      <c r="S28" s="59"/>
      <c r="T28" s="459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15734</v>
      </c>
      <c r="E29" s="76">
        <v>5724</v>
      </c>
      <c r="F29" s="59" t="s">
        <v>16468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16450</v>
      </c>
      <c r="O29" s="64" t="s">
        <v>16469</v>
      </c>
      <c r="P29" s="76" t="s">
        <v>16470</v>
      </c>
      <c r="Q29" s="210">
        <v>44785</v>
      </c>
      <c r="R29" s="59" t="s">
        <v>1694</v>
      </c>
      <c r="S29" s="59"/>
      <c r="T29" s="459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15734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16471</v>
      </c>
      <c r="O30" s="64">
        <v>103777</v>
      </c>
      <c r="P30" s="76" t="s">
        <v>16472</v>
      </c>
      <c r="Q30" s="210">
        <v>44785</v>
      </c>
      <c r="R30" s="59" t="s">
        <v>1694</v>
      </c>
      <c r="S30" s="59"/>
      <c r="T30" s="459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15721</v>
      </c>
      <c r="E31" s="76">
        <v>5852</v>
      </c>
      <c r="F31" s="59" t="s">
        <v>16473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15734</v>
      </c>
      <c r="O31" s="64" t="s">
        <v>16474</v>
      </c>
      <c r="P31" s="76" t="s">
        <v>16475</v>
      </c>
      <c r="Q31" s="210">
        <v>44846</v>
      </c>
      <c r="R31" s="59" t="s">
        <v>16476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15734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15734</v>
      </c>
      <c r="O32" s="64" t="s">
        <v>16477</v>
      </c>
      <c r="P32" s="76" t="s">
        <v>16478</v>
      </c>
      <c r="Q32" s="210">
        <v>44846</v>
      </c>
      <c r="R32" s="59" t="s">
        <v>16476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15721</v>
      </c>
      <c r="E33" s="411" t="s">
        <v>16479</v>
      </c>
      <c r="F33" s="59" t="s">
        <v>16480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15734</v>
      </c>
      <c r="O33" s="64" t="s">
        <v>16481</v>
      </c>
      <c r="P33" s="76" t="s">
        <v>16482</v>
      </c>
      <c r="Q33" s="210">
        <v>44846</v>
      </c>
      <c r="R33" s="59" t="s">
        <v>16483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15734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16484</v>
      </c>
      <c r="O34" s="64">
        <v>53685</v>
      </c>
      <c r="P34" s="76" t="s">
        <v>16485</v>
      </c>
      <c r="Q34" s="210">
        <v>44846</v>
      </c>
      <c r="R34" s="59" t="s">
        <v>16483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15721</v>
      </c>
      <c r="E35" s="76">
        <v>3822</v>
      </c>
      <c r="F35" s="59" t="s">
        <v>16486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15721</v>
      </c>
      <c r="O35" s="64" t="s">
        <v>16487</v>
      </c>
      <c r="P35" s="76" t="s">
        <v>16488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16239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15721</v>
      </c>
      <c r="O36" s="64" t="s">
        <v>16487</v>
      </c>
      <c r="P36" s="76" t="s">
        <v>16489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16463</v>
      </c>
      <c r="E37" s="76">
        <v>4214</v>
      </c>
      <c r="F37" s="59" t="s">
        <v>16490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15721</v>
      </c>
      <c r="O37" s="64" t="s">
        <v>16491</v>
      </c>
      <c r="P37" s="76" t="s">
        <v>16492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43" t="s">
        <v>5720</v>
      </c>
      <c r="C38" s="743"/>
      <c r="D38" s="270" t="s">
        <v>16239</v>
      </c>
      <c r="E38" s="743">
        <v>57040195019</v>
      </c>
      <c r="F38" s="270"/>
      <c r="G38" s="744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15721</v>
      </c>
      <c r="O38" s="64" t="s">
        <v>16426</v>
      </c>
      <c r="P38" s="76" t="s">
        <v>16493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16239</v>
      </c>
      <c r="E39" s="411" t="s">
        <v>16494</v>
      </c>
      <c r="F39" s="59" t="s">
        <v>16495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15721</v>
      </c>
      <c r="O39" s="64" t="s">
        <v>16496</v>
      </c>
      <c r="P39" s="76" t="s">
        <v>16497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15721</v>
      </c>
      <c r="E40" s="184" t="s">
        <v>16498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15721</v>
      </c>
      <c r="O40" s="64" t="s">
        <v>16499</v>
      </c>
      <c r="P40" s="76" t="s">
        <v>16500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16463</v>
      </c>
      <c r="E41" s="76">
        <v>7792</v>
      </c>
      <c r="F41" s="59" t="s">
        <v>16501</v>
      </c>
      <c r="G41" s="59" t="s">
        <v>4972</v>
      </c>
      <c r="H41" s="59" t="s">
        <v>630</v>
      </c>
      <c r="I41" s="341" t="s">
        <v>16502</v>
      </c>
      <c r="J41" s="59"/>
      <c r="K41" s="59"/>
      <c r="M41" s="59" t="s">
        <v>7974</v>
      </c>
      <c r="N41" s="59" t="s">
        <v>15721</v>
      </c>
      <c r="O41" s="64" t="s">
        <v>16503</v>
      </c>
      <c r="P41" s="76" t="s">
        <v>16504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15721</v>
      </c>
      <c r="E42" s="76" t="s">
        <v>16505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16239</v>
      </c>
      <c r="O42" s="64">
        <v>57000</v>
      </c>
      <c r="P42" s="76" t="s">
        <v>16506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15721</v>
      </c>
      <c r="E43" s="699" t="s">
        <v>16507</v>
      </c>
      <c r="F43" s="59"/>
      <c r="G43" s="210">
        <v>44598</v>
      </c>
      <c r="H43" s="59" t="s">
        <v>504</v>
      </c>
      <c r="I43" s="59"/>
      <c r="J43" s="59"/>
      <c r="K43" s="488">
        <v>44907</v>
      </c>
      <c r="M43" s="59" t="s">
        <v>7974</v>
      </c>
      <c r="N43" s="59" t="s">
        <v>16484</v>
      </c>
      <c r="O43" s="64">
        <v>1219</v>
      </c>
      <c r="P43" s="76" t="s">
        <v>16508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16463</v>
      </c>
      <c r="E44" s="76">
        <v>2260</v>
      </c>
      <c r="F44" s="59" t="s">
        <v>16509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15721</v>
      </c>
      <c r="O44" s="64" t="s">
        <v>16510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15721</v>
      </c>
      <c r="E45" s="699" t="s">
        <v>16511</v>
      </c>
      <c r="F45" s="59"/>
      <c r="G45" s="210">
        <v>44598</v>
      </c>
      <c r="H45" s="59" t="s">
        <v>504</v>
      </c>
      <c r="I45" s="59"/>
      <c r="J45" s="59"/>
      <c r="K45" s="488">
        <v>45017</v>
      </c>
      <c r="M45" s="210">
        <v>44906</v>
      </c>
      <c r="N45" s="59" t="s">
        <v>15721</v>
      </c>
      <c r="O45" s="64" t="s">
        <v>16512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16463</v>
      </c>
      <c r="E46" s="76">
        <v>5584</v>
      </c>
      <c r="F46" s="59" t="s">
        <v>16513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15721</v>
      </c>
      <c r="O46" s="64" t="s">
        <v>16514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16463</v>
      </c>
      <c r="E47" s="76">
        <v>9482</v>
      </c>
      <c r="F47" s="59" t="s">
        <v>16515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15721</v>
      </c>
      <c r="O47" s="64" t="s">
        <v>16516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15734</v>
      </c>
      <c r="E48" s="76">
        <v>8766</v>
      </c>
      <c r="F48" s="59" t="s">
        <v>16517</v>
      </c>
      <c r="G48" s="59" t="s">
        <v>4972</v>
      </c>
      <c r="H48" s="59" t="s">
        <v>630</v>
      </c>
      <c r="I48" s="59" t="s">
        <v>16518</v>
      </c>
      <c r="J48" s="59"/>
      <c r="K48" s="59"/>
      <c r="M48" s="64" t="s">
        <v>8187</v>
      </c>
      <c r="N48" s="59" t="s">
        <v>15721</v>
      </c>
      <c r="O48" s="64" t="s">
        <v>16407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16463</v>
      </c>
      <c r="E49" s="76">
        <v>9571</v>
      </c>
      <c r="F49" s="59" t="s">
        <v>16519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16520</v>
      </c>
      <c r="O49" s="76" t="s">
        <v>16521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16463</v>
      </c>
      <c r="E50" s="411" t="s">
        <v>16522</v>
      </c>
      <c r="F50" s="59" t="s">
        <v>16523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15721</v>
      </c>
      <c r="O50" s="64" t="s">
        <v>16441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16463</v>
      </c>
      <c r="E51" s="411" t="s">
        <v>16524</v>
      </c>
      <c r="F51" s="59" t="s">
        <v>16525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15797</v>
      </c>
      <c r="O51" s="64" t="s">
        <v>16526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15721</v>
      </c>
      <c r="E52" s="76" t="s">
        <v>16527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15721</v>
      </c>
      <c r="O52" s="64" t="s">
        <v>16528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15721</v>
      </c>
      <c r="E53" s="76" t="s">
        <v>16529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15734</v>
      </c>
      <c r="O53" s="64" t="s">
        <v>16530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16463</v>
      </c>
      <c r="E54" s="76">
        <v>2718</v>
      </c>
      <c r="F54" s="59" t="s">
        <v>16519</v>
      </c>
      <c r="G54" s="210">
        <v>44565</v>
      </c>
      <c r="H54" s="59" t="s">
        <v>504</v>
      </c>
      <c r="I54" s="59"/>
      <c r="J54" s="59"/>
      <c r="K54" s="59"/>
      <c r="L54" s="745"/>
      <c r="M54" s="64" t="s">
        <v>8187</v>
      </c>
      <c r="N54" s="59" t="s">
        <v>15721</v>
      </c>
      <c r="O54" s="64" t="s">
        <v>16461</v>
      </c>
      <c r="P54" s="76" t="s">
        <v>16531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15721</v>
      </c>
      <c r="E55" s="746" t="s">
        <v>16532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16533</v>
      </c>
      <c r="O55" s="64">
        <v>4017</v>
      </c>
      <c r="P55" s="76" t="s">
        <v>16534</v>
      </c>
      <c r="Q55" s="59" t="s">
        <v>902</v>
      </c>
      <c r="R55" s="59" t="s">
        <v>504</v>
      </c>
      <c r="S55" s="59" t="s">
        <v>16535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15721</v>
      </c>
      <c r="E56" s="746" t="s">
        <v>16536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15721</v>
      </c>
      <c r="O56" s="64" t="s">
        <v>16537</v>
      </c>
      <c r="P56" s="76" t="s">
        <v>16538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15734</v>
      </c>
      <c r="E57" s="699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15727</v>
      </c>
      <c r="O57" s="411" t="s">
        <v>15277</v>
      </c>
      <c r="P57" s="76"/>
      <c r="Q57" s="210">
        <v>45018</v>
      </c>
      <c r="R57" s="59"/>
      <c r="S57" s="59" t="s">
        <v>16539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16540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15727</v>
      </c>
      <c r="O58" s="247" t="s">
        <v>9226</v>
      </c>
      <c r="P58" s="59"/>
      <c r="Q58" s="210">
        <v>45018</v>
      </c>
      <c r="R58" s="59"/>
      <c r="S58" s="59" t="s">
        <v>16539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15734</v>
      </c>
      <c r="E59" s="76">
        <v>7481</v>
      </c>
      <c r="F59" s="59" t="s">
        <v>16541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15721</v>
      </c>
      <c r="O59" s="59" t="s">
        <v>16542</v>
      </c>
      <c r="P59" s="59" t="s">
        <v>9271</v>
      </c>
      <c r="Q59" s="210">
        <v>45018</v>
      </c>
      <c r="R59" s="59" t="s">
        <v>504</v>
      </c>
      <c r="S59" s="59" t="s">
        <v>16543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16540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15721</v>
      </c>
      <c r="O60" s="59" t="s">
        <v>16544</v>
      </c>
      <c r="P60" s="59" t="s">
        <v>9296</v>
      </c>
      <c r="Q60" s="210">
        <v>45018</v>
      </c>
      <c r="R60" s="59" t="s">
        <v>621</v>
      </c>
      <c r="S60" s="59" t="s">
        <v>16543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15734</v>
      </c>
      <c r="E61" s="384" t="s">
        <v>16545</v>
      </c>
      <c r="F61" s="59" t="s">
        <v>16546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15721</v>
      </c>
      <c r="O61" s="59" t="s">
        <v>16547</v>
      </c>
      <c r="P61" s="59" t="s">
        <v>9297</v>
      </c>
      <c r="Q61" s="210">
        <v>45018</v>
      </c>
      <c r="R61" s="59" t="s">
        <v>621</v>
      </c>
      <c r="S61" s="59" t="s">
        <v>16543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16540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15721</v>
      </c>
      <c r="O62" s="59" t="s">
        <v>16548</v>
      </c>
      <c r="P62" s="59" t="s">
        <v>9298</v>
      </c>
      <c r="Q62" s="210">
        <v>45018</v>
      </c>
      <c r="R62" s="59" t="s">
        <v>621</v>
      </c>
      <c r="S62" s="59" t="s">
        <v>16543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15734</v>
      </c>
      <c r="E63" s="384" t="s">
        <v>16549</v>
      </c>
      <c r="F63" s="59" t="s">
        <v>16550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15721</v>
      </c>
      <c r="O63" s="59" t="s">
        <v>16551</v>
      </c>
      <c r="P63" s="59" t="s">
        <v>9299</v>
      </c>
      <c r="Q63" s="210">
        <v>45018</v>
      </c>
      <c r="R63" s="59" t="s">
        <v>621</v>
      </c>
      <c r="S63" s="59" t="s">
        <v>16543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16540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15721</v>
      </c>
      <c r="O64" s="59" t="s">
        <v>16552</v>
      </c>
      <c r="P64" s="59" t="s">
        <v>9319</v>
      </c>
      <c r="Q64" s="210">
        <v>45018</v>
      </c>
      <c r="R64" s="59" t="s">
        <v>504</v>
      </c>
      <c r="S64" s="59" t="s">
        <v>16543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15734</v>
      </c>
      <c r="E65" s="384" t="s">
        <v>16553</v>
      </c>
      <c r="F65" s="59" t="s">
        <v>16554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16239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16543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16540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15721</v>
      </c>
      <c r="O66" s="59" t="s">
        <v>16251</v>
      </c>
      <c r="P66" s="59"/>
      <c r="Q66" s="210">
        <v>45018</v>
      </c>
      <c r="R66" s="59"/>
      <c r="S66" s="59" t="s">
        <v>16555</v>
      </c>
      <c r="T66" s="59"/>
    </row>
    <row r="67" spans="1:20" x14ac:dyDescent="0.25">
      <c r="A67" s="59">
        <v>65</v>
      </c>
      <c r="B67" s="697">
        <v>44684</v>
      </c>
      <c r="C67" s="697"/>
      <c r="D67" s="392" t="s">
        <v>15734</v>
      </c>
      <c r="E67" s="747" t="s">
        <v>16556</v>
      </c>
      <c r="F67" s="392" t="s">
        <v>16557</v>
      </c>
      <c r="G67" s="392"/>
      <c r="H67" s="392"/>
      <c r="I67" s="59"/>
      <c r="J67" s="59"/>
      <c r="K67" s="59"/>
      <c r="M67" s="64" t="s">
        <v>920</v>
      </c>
      <c r="N67" s="59" t="s">
        <v>15721</v>
      </c>
      <c r="O67" s="59" t="s">
        <v>16558</v>
      </c>
      <c r="P67" s="59"/>
      <c r="Q67" s="210">
        <v>45018</v>
      </c>
      <c r="R67" s="59"/>
      <c r="S67" s="59" t="s">
        <v>16555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15734</v>
      </c>
      <c r="E68" s="76" t="s">
        <v>16559</v>
      </c>
      <c r="F68" s="59" t="s">
        <v>16560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15797</v>
      </c>
      <c r="O68" s="59" t="s">
        <v>16561</v>
      </c>
      <c r="P68" s="59" t="s">
        <v>16562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7">
        <v>44684</v>
      </c>
      <c r="C69" s="697"/>
      <c r="D69" s="392" t="s">
        <v>15734</v>
      </c>
      <c r="E69" s="747" t="s">
        <v>16563</v>
      </c>
      <c r="F69" s="392" t="s">
        <v>16564</v>
      </c>
      <c r="G69" s="392"/>
      <c r="H69" s="392"/>
      <c r="I69" s="59"/>
      <c r="J69" s="59"/>
      <c r="K69" s="59"/>
      <c r="M69" s="59"/>
      <c r="N69" s="59" t="s">
        <v>15721</v>
      </c>
      <c r="O69" s="59" t="s">
        <v>16565</v>
      </c>
      <c r="P69" s="59" t="s">
        <v>16566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15734</v>
      </c>
      <c r="E70" s="76" t="s">
        <v>16567</v>
      </c>
      <c r="F70" s="59" t="s">
        <v>16560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15721</v>
      </c>
      <c r="O70" s="59" t="s">
        <v>16568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15734</v>
      </c>
      <c r="E71" s="384" t="s">
        <v>16569</v>
      </c>
      <c r="F71" s="59" t="s">
        <v>16570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15797</v>
      </c>
      <c r="O71" s="76">
        <v>3018</v>
      </c>
      <c r="P71" s="59" t="s">
        <v>16571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15727</v>
      </c>
      <c r="E72" s="411" t="s">
        <v>16572</v>
      </c>
      <c r="F72" s="59" t="s">
        <v>16560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15734</v>
      </c>
      <c r="O72" s="59" t="s">
        <v>16573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15721</v>
      </c>
      <c r="E73" s="384" t="s">
        <v>16574</v>
      </c>
      <c r="F73" s="59" t="s">
        <v>16575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15721</v>
      </c>
      <c r="O73" s="59" t="s">
        <v>16576</v>
      </c>
      <c r="P73" s="59" t="s">
        <v>9182</v>
      </c>
      <c r="Q73" s="59" t="s">
        <v>902</v>
      </c>
      <c r="R73" s="59" t="s">
        <v>504</v>
      </c>
      <c r="S73" s="59" t="s">
        <v>16535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15734</v>
      </c>
      <c r="E74" s="76" t="s">
        <v>16577</v>
      </c>
      <c r="F74" s="59" t="s">
        <v>16560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15734</v>
      </c>
      <c r="O74" s="725" t="s">
        <v>16578</v>
      </c>
      <c r="P74" s="59" t="s">
        <v>16579</v>
      </c>
      <c r="Q74" s="59" t="s">
        <v>1020</v>
      </c>
      <c r="R74" s="59" t="s">
        <v>504</v>
      </c>
      <c r="S74" s="59" t="s">
        <v>16580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16520</v>
      </c>
      <c r="E75" s="699" t="s">
        <v>16581</v>
      </c>
      <c r="F75" s="392" t="s">
        <v>16560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15734</v>
      </c>
      <c r="O75" s="59" t="s">
        <v>16582</v>
      </c>
      <c r="P75" s="59" t="s">
        <v>16583</v>
      </c>
      <c r="Q75" s="59" t="s">
        <v>1775</v>
      </c>
      <c r="R75" s="59" t="s">
        <v>101</v>
      </c>
      <c r="S75" s="59" t="s">
        <v>16584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16239</v>
      </c>
      <c r="E76" s="384" t="s">
        <v>16585</v>
      </c>
      <c r="F76" s="59" t="s">
        <v>16586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15721</v>
      </c>
      <c r="O76" s="59" t="s">
        <v>16400</v>
      </c>
      <c r="P76" s="59" t="s">
        <v>16587</v>
      </c>
      <c r="Q76" s="59" t="s">
        <v>1775</v>
      </c>
      <c r="R76" s="59" t="s">
        <v>101</v>
      </c>
      <c r="S76" s="59" t="s">
        <v>16584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15734</v>
      </c>
      <c r="E77" s="748" t="s">
        <v>16588</v>
      </c>
      <c r="F77" s="59" t="s">
        <v>16589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15734</v>
      </c>
      <c r="O77" s="59" t="s">
        <v>16469</v>
      </c>
      <c r="P77" s="59" t="s">
        <v>16590</v>
      </c>
      <c r="Q77" s="59" t="s">
        <v>1775</v>
      </c>
      <c r="R77" s="59" t="s">
        <v>504</v>
      </c>
      <c r="S77" s="59" t="s">
        <v>16584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15734</v>
      </c>
      <c r="E78" s="411" t="s">
        <v>16581</v>
      </c>
      <c r="F78" s="59" t="s">
        <v>16560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16591</v>
      </c>
      <c r="O78" s="59" t="s">
        <v>16592</v>
      </c>
      <c r="P78" s="59" t="s">
        <v>16593</v>
      </c>
      <c r="Q78" s="59" t="s">
        <v>1775</v>
      </c>
      <c r="R78" s="59" t="s">
        <v>101</v>
      </c>
      <c r="S78" s="59" t="s">
        <v>16584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15797</v>
      </c>
      <c r="E79" s="384" t="s">
        <v>16594</v>
      </c>
      <c r="F79" s="59" t="s">
        <v>16595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15721</v>
      </c>
      <c r="O79" s="59" t="s">
        <v>16596</v>
      </c>
      <c r="P79" s="59" t="s">
        <v>16597</v>
      </c>
      <c r="Q79" s="59" t="s">
        <v>1775</v>
      </c>
      <c r="R79" s="59" t="s">
        <v>504</v>
      </c>
      <c r="S79" s="59" t="s">
        <v>16584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15734</v>
      </c>
      <c r="E80" s="76" t="s">
        <v>16598</v>
      </c>
      <c r="F80" s="59" t="s">
        <v>16560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15721</v>
      </c>
      <c r="O80" s="59" t="s">
        <v>16599</v>
      </c>
      <c r="P80" s="59" t="s">
        <v>16600</v>
      </c>
      <c r="Q80" s="59" t="s">
        <v>1775</v>
      </c>
      <c r="R80" s="59" t="s">
        <v>101</v>
      </c>
      <c r="S80" s="59" t="s">
        <v>16584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15721</v>
      </c>
      <c r="E81" s="384" t="s">
        <v>16601</v>
      </c>
      <c r="F81" s="59" t="s">
        <v>16602</v>
      </c>
      <c r="G81" s="210">
        <v>44745</v>
      </c>
      <c r="H81" s="59" t="s">
        <v>4956</v>
      </c>
      <c r="I81" s="341" t="s">
        <v>4956</v>
      </c>
      <c r="J81" s="59"/>
      <c r="K81" s="59"/>
      <c r="L81" s="722"/>
      <c r="M81" s="699" t="s">
        <v>7974</v>
      </c>
      <c r="N81" s="392" t="s">
        <v>15721</v>
      </c>
      <c r="O81" s="387" t="s">
        <v>16603</v>
      </c>
      <c r="P81" s="699"/>
      <c r="Q81" s="392" t="s">
        <v>8187</v>
      </c>
      <c r="R81" s="701" t="s">
        <v>15726</v>
      </c>
      <c r="S81" s="701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15734</v>
      </c>
      <c r="E82" s="76" t="s">
        <v>16604</v>
      </c>
      <c r="F82" s="59" t="s">
        <v>16560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15721</v>
      </c>
      <c r="O82" s="59" t="s">
        <v>16605</v>
      </c>
      <c r="P82" s="59" t="s">
        <v>16606</v>
      </c>
      <c r="Q82" s="59" t="s">
        <v>1775</v>
      </c>
      <c r="R82" s="59" t="s">
        <v>504</v>
      </c>
      <c r="S82" s="59" t="s">
        <v>16584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15734</v>
      </c>
      <c r="E83" s="699" t="s">
        <v>16607</v>
      </c>
      <c r="F83" s="59" t="s">
        <v>16560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15734</v>
      </c>
      <c r="O83" s="64" t="s">
        <v>16582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15721</v>
      </c>
      <c r="E84" s="384" t="s">
        <v>16608</v>
      </c>
      <c r="F84" s="59" t="s">
        <v>16609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15727</v>
      </c>
      <c r="O84" s="256" t="s">
        <v>16610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15734</v>
      </c>
      <c r="E85" s="384" t="s">
        <v>16611</v>
      </c>
      <c r="F85" s="59" t="s">
        <v>16612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15797</v>
      </c>
      <c r="O85" s="59" t="s">
        <v>16613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15734</v>
      </c>
      <c r="E86" s="411" t="s">
        <v>16614</v>
      </c>
      <c r="F86" s="59" t="s">
        <v>16560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15734</v>
      </c>
      <c r="O86" s="59" t="s">
        <v>16615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15734</v>
      </c>
      <c r="E87" s="384" t="s">
        <v>16616</v>
      </c>
      <c r="F87" s="59" t="s">
        <v>16617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15721</v>
      </c>
      <c r="O87" s="59" t="s">
        <v>16618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15734</v>
      </c>
      <c r="E88" s="76" t="s">
        <v>16619</v>
      </c>
      <c r="F88" s="59" t="s">
        <v>16560</v>
      </c>
      <c r="G88" s="59" t="s">
        <v>6118</v>
      </c>
      <c r="H88" s="59" t="s">
        <v>630</v>
      </c>
      <c r="I88" s="341" t="s">
        <v>16136</v>
      </c>
      <c r="J88" s="59"/>
      <c r="K88" s="59"/>
      <c r="M88" s="210">
        <v>45080</v>
      </c>
      <c r="N88" s="59" t="s">
        <v>16463</v>
      </c>
      <c r="O88" s="256" t="s">
        <v>16620</v>
      </c>
      <c r="P88" s="59" t="s">
        <v>9985</v>
      </c>
      <c r="Q88" s="59" t="s">
        <v>2506</v>
      </c>
      <c r="R88" s="59" t="s">
        <v>504</v>
      </c>
      <c r="S88" s="59" t="s">
        <v>16621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16239</v>
      </c>
      <c r="E89" s="384" t="s">
        <v>16622</v>
      </c>
      <c r="F89" s="59" t="s">
        <v>16623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15721</v>
      </c>
      <c r="O89" s="59" t="s">
        <v>16624</v>
      </c>
      <c r="P89" s="59" t="s">
        <v>9993</v>
      </c>
      <c r="Q89" s="59" t="s">
        <v>2506</v>
      </c>
      <c r="R89" s="59" t="s">
        <v>1694</v>
      </c>
      <c r="S89" s="59" t="s">
        <v>16621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15734</v>
      </c>
      <c r="E90" s="76" t="s">
        <v>16625</v>
      </c>
      <c r="F90" s="59" t="s">
        <v>16560</v>
      </c>
      <c r="G90" s="59" t="s">
        <v>6118</v>
      </c>
      <c r="H90" s="59" t="s">
        <v>630</v>
      </c>
      <c r="I90" s="341" t="s">
        <v>16136</v>
      </c>
      <c r="J90" s="59"/>
      <c r="K90" s="59"/>
      <c r="L90" s="749"/>
      <c r="M90" s="210">
        <v>45080</v>
      </c>
      <c r="N90" s="59" t="s">
        <v>16626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16621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15721</v>
      </c>
      <c r="E91" s="384" t="s">
        <v>16627</v>
      </c>
      <c r="F91" s="59" t="s">
        <v>16628</v>
      </c>
      <c r="G91" s="59" t="s">
        <v>5322</v>
      </c>
      <c r="H91" s="59" t="s">
        <v>504</v>
      </c>
      <c r="I91" s="59"/>
      <c r="J91" s="59"/>
      <c r="K91" s="59"/>
      <c r="L91" s="749"/>
      <c r="M91" s="210">
        <v>45080</v>
      </c>
      <c r="N91" s="59" t="s">
        <v>16484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16621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16629</v>
      </c>
      <c r="E92" s="76">
        <v>5121910033</v>
      </c>
      <c r="F92" s="59" t="s">
        <v>16560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15797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16621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16239</v>
      </c>
      <c r="E93" s="384" t="s">
        <v>16630</v>
      </c>
      <c r="F93" s="59" t="s">
        <v>16631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15721</v>
      </c>
      <c r="O93" s="59" t="s">
        <v>16632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15734</v>
      </c>
      <c r="E94" s="76" t="s">
        <v>16633</v>
      </c>
      <c r="F94" s="59" t="s">
        <v>16560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15721</v>
      </c>
      <c r="O94" s="59" t="s">
        <v>16410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15734</v>
      </c>
      <c r="E95" s="384" t="s">
        <v>16634</v>
      </c>
      <c r="F95" s="59" t="s">
        <v>16635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15721</v>
      </c>
      <c r="O95" s="59" t="s">
        <v>16636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15721</v>
      </c>
      <c r="E96" s="76" t="s">
        <v>16637</v>
      </c>
      <c r="F96" s="59" t="s">
        <v>16560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15721</v>
      </c>
      <c r="O96" s="59" t="s">
        <v>16638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15734</v>
      </c>
      <c r="E97" s="384" t="s">
        <v>16639</v>
      </c>
      <c r="F97" s="59" t="s">
        <v>16640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16641</v>
      </c>
      <c r="M97" s="210">
        <v>45080</v>
      </c>
      <c r="N97" s="59" t="s">
        <v>15721</v>
      </c>
      <c r="O97" s="59" t="s">
        <v>16487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15721</v>
      </c>
      <c r="E98" s="699" t="s">
        <v>16642</v>
      </c>
      <c r="F98" s="392" t="s">
        <v>16560</v>
      </c>
      <c r="G98" s="488">
        <v>44659</v>
      </c>
      <c r="H98" s="392" t="s">
        <v>630</v>
      </c>
      <c r="I98" s="392"/>
      <c r="J98" s="59"/>
      <c r="K98" s="488">
        <v>44960</v>
      </c>
      <c r="L98" s="750" t="s">
        <v>14500</v>
      </c>
      <c r="M98" s="210">
        <v>45080</v>
      </c>
      <c r="N98" s="59" t="s">
        <v>15734</v>
      </c>
      <c r="O98" s="59" t="s">
        <v>16643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15734</v>
      </c>
      <c r="E99" s="384" t="s">
        <v>16644</v>
      </c>
      <c r="F99" s="59" t="s">
        <v>16645</v>
      </c>
      <c r="G99" s="210">
        <v>44745</v>
      </c>
      <c r="H99" s="59" t="s">
        <v>4956</v>
      </c>
      <c r="I99" s="341" t="s">
        <v>4956</v>
      </c>
      <c r="J99" s="59"/>
      <c r="K99" s="59"/>
      <c r="M99" s="488">
        <v>45080</v>
      </c>
      <c r="N99" s="392" t="s">
        <v>15721</v>
      </c>
      <c r="O99" s="392" t="s">
        <v>16646</v>
      </c>
      <c r="P99" s="392"/>
      <c r="Q99" s="392" t="s">
        <v>2419</v>
      </c>
      <c r="R99" s="701" t="s">
        <v>15726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15797</v>
      </c>
      <c r="E100" s="76">
        <v>1021</v>
      </c>
      <c r="F100" s="59" t="s">
        <v>16560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15734</v>
      </c>
      <c r="O100" s="59" t="s">
        <v>16647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15734</v>
      </c>
      <c r="E101" s="699" t="s">
        <v>16648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15721</v>
      </c>
      <c r="O101" s="59" t="s">
        <v>16605</v>
      </c>
      <c r="P101" s="59" t="s">
        <v>15416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15797</v>
      </c>
      <c r="E102" s="76">
        <v>3921</v>
      </c>
      <c r="F102" s="59" t="s">
        <v>16560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16520</v>
      </c>
      <c r="O102" s="59" t="s">
        <v>16526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15727</v>
      </c>
      <c r="E103" s="411" t="s">
        <v>16649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15797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16463</v>
      </c>
      <c r="E104" s="76" t="s">
        <v>16650</v>
      </c>
      <c r="F104" s="59" t="s">
        <v>16560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16484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16239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15727</v>
      </c>
      <c r="O105" s="247" t="s">
        <v>16651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16463</v>
      </c>
      <c r="E106" s="76" t="s">
        <v>16652</v>
      </c>
      <c r="F106" s="59" t="s">
        <v>16560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16239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9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15734</v>
      </c>
      <c r="E107" s="699">
        <v>30208194</v>
      </c>
      <c r="F107" s="59" t="s">
        <v>16560</v>
      </c>
      <c r="G107" s="59" t="s">
        <v>6867</v>
      </c>
      <c r="H107" s="362" t="s">
        <v>16653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16239</v>
      </c>
      <c r="O107" s="392">
        <v>57213971318</v>
      </c>
      <c r="P107" s="392"/>
      <c r="Q107" s="488">
        <v>45234</v>
      </c>
      <c r="R107" s="701" t="s">
        <v>15726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16239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15721</v>
      </c>
      <c r="O108" s="59" t="s">
        <v>16148</v>
      </c>
      <c r="P108" s="59" t="s">
        <v>10018</v>
      </c>
      <c r="Q108" s="210">
        <v>45234</v>
      </c>
      <c r="R108" s="59" t="s">
        <v>504</v>
      </c>
      <c r="S108" s="59"/>
      <c r="T108" s="459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15734</v>
      </c>
      <c r="E109" s="76" t="s">
        <v>16654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15721</v>
      </c>
      <c r="O109" s="59" t="s">
        <v>16655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15734</v>
      </c>
      <c r="E110" s="76">
        <v>42120621</v>
      </c>
      <c r="F110" s="59" t="s">
        <v>16560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16239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15734</v>
      </c>
      <c r="E111" s="699">
        <v>69721521</v>
      </c>
      <c r="F111" s="59" t="s">
        <v>16560</v>
      </c>
      <c r="G111" s="59" t="s">
        <v>6869</v>
      </c>
      <c r="H111" s="59" t="s">
        <v>504</v>
      </c>
      <c r="I111" s="59" t="s">
        <v>16656</v>
      </c>
      <c r="J111" s="59"/>
      <c r="K111" s="59" t="s">
        <v>949</v>
      </c>
      <c r="M111" s="210">
        <v>45234</v>
      </c>
      <c r="N111" s="59" t="s">
        <v>15727</v>
      </c>
      <c r="O111" s="59" t="s">
        <v>16657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15734</v>
      </c>
      <c r="E112" s="76" t="s">
        <v>16658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15721</v>
      </c>
      <c r="O112" s="59" t="s">
        <v>16527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15734</v>
      </c>
      <c r="E113" s="384" t="s">
        <v>16659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15721</v>
      </c>
      <c r="O113" s="59" t="s">
        <v>13211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15734</v>
      </c>
      <c r="E114" s="76">
        <v>17631121</v>
      </c>
      <c r="F114" s="59" t="s">
        <v>16560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15721</v>
      </c>
      <c r="O114" s="59" t="s">
        <v>16660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15734</v>
      </c>
      <c r="E115" s="384" t="s">
        <v>16661</v>
      </c>
      <c r="F115" s="59"/>
      <c r="G115" s="59" t="s">
        <v>5538</v>
      </c>
      <c r="H115" s="362" t="s">
        <v>16662</v>
      </c>
      <c r="I115" s="341" t="s">
        <v>1850</v>
      </c>
      <c r="J115" s="59"/>
      <c r="K115" s="59"/>
      <c r="M115" s="488">
        <v>45234</v>
      </c>
      <c r="N115" s="392" t="s">
        <v>15734</v>
      </c>
      <c r="O115" s="392" t="s">
        <v>16663</v>
      </c>
      <c r="P115" s="392" t="s">
        <v>14203</v>
      </c>
      <c r="Q115" s="488">
        <v>45143</v>
      </c>
      <c r="R115" s="701" t="s">
        <v>15726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15734</v>
      </c>
      <c r="E116" s="76">
        <v>56890921</v>
      </c>
      <c r="F116" s="59" t="s">
        <v>16560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15721</v>
      </c>
      <c r="O116" s="59" t="s">
        <v>16664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15734</v>
      </c>
      <c r="E117" s="748" t="s">
        <v>16665</v>
      </c>
      <c r="F117" s="59"/>
      <c r="G117" s="59" t="s">
        <v>5538</v>
      </c>
      <c r="H117" s="362" t="s">
        <v>16662</v>
      </c>
      <c r="I117" s="341" t="s">
        <v>1850</v>
      </c>
      <c r="J117" s="59"/>
      <c r="K117" s="59"/>
      <c r="M117" s="210">
        <v>45234</v>
      </c>
      <c r="N117" s="59" t="s">
        <v>15721</v>
      </c>
      <c r="O117" s="59" t="s">
        <v>16666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15734</v>
      </c>
      <c r="E118" s="699">
        <v>67940521</v>
      </c>
      <c r="F118" s="59" t="s">
        <v>16560</v>
      </c>
      <c r="G118" s="59" t="s">
        <v>6867</v>
      </c>
      <c r="H118" s="362" t="s">
        <v>16457</v>
      </c>
      <c r="I118" s="341" t="s">
        <v>5875</v>
      </c>
      <c r="J118" s="59"/>
      <c r="K118" s="59" t="s">
        <v>43</v>
      </c>
      <c r="L118" t="s">
        <v>16667</v>
      </c>
      <c r="M118" s="210">
        <v>45234</v>
      </c>
      <c r="N118" s="59" t="s">
        <v>15721</v>
      </c>
      <c r="O118" s="59" t="s">
        <v>16668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15734</v>
      </c>
      <c r="E119" s="384" t="s">
        <v>16669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16670</v>
      </c>
      <c r="M119" s="210">
        <v>45234</v>
      </c>
      <c r="N119" s="59" t="s">
        <v>15721</v>
      </c>
      <c r="O119" s="59" t="s">
        <v>16671</v>
      </c>
      <c r="P119" s="59" t="s">
        <v>10681</v>
      </c>
      <c r="Q119" s="210">
        <v>45143</v>
      </c>
      <c r="R119" s="59" t="s">
        <v>16672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15734</v>
      </c>
      <c r="E120" s="76">
        <v>16191121</v>
      </c>
      <c r="F120" s="59" t="s">
        <v>16560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15734</v>
      </c>
      <c r="O120" s="59" t="s">
        <v>16673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15721</v>
      </c>
      <c r="E121" s="747" t="s">
        <v>12633</v>
      </c>
      <c r="F121" s="59"/>
      <c r="G121" s="59" t="s">
        <v>5799</v>
      </c>
      <c r="H121" s="59" t="s">
        <v>630</v>
      </c>
      <c r="I121" s="59"/>
      <c r="J121" s="59"/>
      <c r="K121" s="751">
        <v>44958</v>
      </c>
      <c r="M121" s="210">
        <v>45234</v>
      </c>
      <c r="N121" s="59" t="s">
        <v>15721</v>
      </c>
      <c r="O121" s="59" t="s">
        <v>13209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15734</v>
      </c>
      <c r="E122" s="76">
        <v>72246321</v>
      </c>
      <c r="F122" s="59" t="s">
        <v>16560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15721</v>
      </c>
      <c r="O122" s="59" t="s">
        <v>16674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15721</v>
      </c>
      <c r="E123" s="747" t="s">
        <v>16675</v>
      </c>
      <c r="F123" s="59"/>
      <c r="G123" s="59" t="s">
        <v>5799</v>
      </c>
      <c r="H123" s="59" t="s">
        <v>630</v>
      </c>
      <c r="I123" s="59"/>
      <c r="J123" s="59"/>
      <c r="K123" s="488">
        <v>44958</v>
      </c>
      <c r="M123" s="210">
        <v>45234</v>
      </c>
      <c r="N123" s="59" t="s">
        <v>15721</v>
      </c>
      <c r="O123" s="59" t="s">
        <v>13222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15734</v>
      </c>
      <c r="E124" s="76">
        <v>63661021</v>
      </c>
      <c r="F124" s="59" t="s">
        <v>16560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16239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15734</v>
      </c>
      <c r="E125" s="384" t="s">
        <v>16676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15721</v>
      </c>
      <c r="O125" s="59" t="s">
        <v>16677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15734</v>
      </c>
      <c r="E126" s="76">
        <v>88671120</v>
      </c>
      <c r="F126" s="59" t="s">
        <v>16560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15721</v>
      </c>
      <c r="O126" s="59" t="s">
        <v>16678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15734</v>
      </c>
      <c r="E127" s="384" t="s">
        <v>16679</v>
      </c>
      <c r="F127" s="59"/>
      <c r="G127" s="59" t="s">
        <v>5799</v>
      </c>
      <c r="H127" s="59" t="s">
        <v>630</v>
      </c>
      <c r="I127" s="59"/>
      <c r="J127" s="59"/>
      <c r="K127" s="59"/>
      <c r="M127" s="488">
        <v>45234</v>
      </c>
      <c r="N127" s="392" t="s">
        <v>15727</v>
      </c>
      <c r="O127" s="499" t="s">
        <v>16572</v>
      </c>
      <c r="P127" s="392"/>
      <c r="Q127" s="488">
        <v>45143</v>
      </c>
      <c r="R127" s="701" t="s">
        <v>15726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15734</v>
      </c>
      <c r="E128" s="76">
        <v>42102019</v>
      </c>
      <c r="F128" s="59" t="s">
        <v>16560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15797</v>
      </c>
      <c r="O128" s="59" t="s">
        <v>16680</v>
      </c>
      <c r="P128" s="59" t="s">
        <v>10682</v>
      </c>
      <c r="Q128" s="210">
        <v>45143</v>
      </c>
      <c r="R128" s="59" t="s">
        <v>16672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15721</v>
      </c>
      <c r="E129" s="384" t="s">
        <v>12638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15721</v>
      </c>
      <c r="O129" s="59" t="s">
        <v>16681</v>
      </c>
      <c r="P129" s="59" t="s">
        <v>10368</v>
      </c>
      <c r="Q129" s="59" t="s">
        <v>3213</v>
      </c>
      <c r="R129" s="59" t="s">
        <v>16682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15734</v>
      </c>
      <c r="E130" s="699">
        <v>47343919</v>
      </c>
      <c r="F130" s="392" t="s">
        <v>16560</v>
      </c>
      <c r="G130" s="488">
        <v>44813</v>
      </c>
      <c r="H130" s="392" t="s">
        <v>630</v>
      </c>
      <c r="I130" s="392" t="s">
        <v>16683</v>
      </c>
      <c r="J130" s="392"/>
      <c r="K130" s="392" t="s">
        <v>2858</v>
      </c>
      <c r="M130" s="412">
        <v>45143</v>
      </c>
      <c r="N130" s="59" t="s">
        <v>15721</v>
      </c>
      <c r="O130" s="59" t="s">
        <v>16684</v>
      </c>
      <c r="P130" s="59" t="s">
        <v>10369</v>
      </c>
      <c r="Q130" s="59" t="s">
        <v>3213</v>
      </c>
      <c r="R130" s="59" t="s">
        <v>16682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15721</v>
      </c>
      <c r="E131" s="747" t="s">
        <v>16685</v>
      </c>
      <c r="F131" s="59"/>
      <c r="G131" s="59" t="s">
        <v>5799</v>
      </c>
      <c r="H131" s="59" t="s">
        <v>630</v>
      </c>
      <c r="I131" s="59"/>
      <c r="J131" s="59"/>
      <c r="K131" s="488">
        <v>44958</v>
      </c>
      <c r="M131" s="412">
        <v>45143</v>
      </c>
      <c r="N131" s="74" t="s">
        <v>15734</v>
      </c>
      <c r="O131" s="115" t="s">
        <v>16686</v>
      </c>
      <c r="P131" s="115" t="s">
        <v>8925</v>
      </c>
      <c r="Q131" s="59" t="s">
        <v>3213</v>
      </c>
      <c r="R131" s="59" t="s">
        <v>16682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15734</v>
      </c>
      <c r="E132" s="76">
        <v>72302821</v>
      </c>
      <c r="F132" s="59" t="s">
        <v>16560</v>
      </c>
      <c r="G132" s="59" t="s">
        <v>6867</v>
      </c>
      <c r="H132" s="362" t="s">
        <v>16653</v>
      </c>
      <c r="I132" s="341" t="s">
        <v>2643</v>
      </c>
      <c r="J132" s="59"/>
      <c r="K132" s="59"/>
      <c r="M132" s="412">
        <v>45143</v>
      </c>
      <c r="N132" s="59" t="s">
        <v>15721</v>
      </c>
      <c r="O132" s="59" t="s">
        <v>16687</v>
      </c>
      <c r="P132" s="59" t="s">
        <v>10374</v>
      </c>
      <c r="Q132" s="59" t="s">
        <v>3213</v>
      </c>
      <c r="R132" s="59" t="s">
        <v>16682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15734</v>
      </c>
      <c r="E133" s="699">
        <v>80671121</v>
      </c>
      <c r="F133" s="59" t="s">
        <v>16560</v>
      </c>
      <c r="G133" s="59" t="s">
        <v>6867</v>
      </c>
      <c r="H133" s="362" t="s">
        <v>16653</v>
      </c>
      <c r="I133" s="341" t="s">
        <v>2643</v>
      </c>
      <c r="J133" s="59"/>
      <c r="K133" s="488">
        <v>45017</v>
      </c>
      <c r="M133" s="412">
        <v>45143</v>
      </c>
      <c r="N133" s="59" t="s">
        <v>15797</v>
      </c>
      <c r="O133" s="59" t="s">
        <v>16688</v>
      </c>
      <c r="P133" s="59" t="s">
        <v>10371</v>
      </c>
      <c r="Q133" s="59" t="s">
        <v>3213</v>
      </c>
      <c r="R133" s="59" t="s">
        <v>16682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15734</v>
      </c>
      <c r="E134" s="384" t="s">
        <v>16689</v>
      </c>
      <c r="F134" s="59"/>
      <c r="G134" s="59" t="s">
        <v>5546</v>
      </c>
      <c r="H134" s="362" t="s">
        <v>16457</v>
      </c>
      <c r="I134" s="341" t="s">
        <v>5875</v>
      </c>
      <c r="J134" s="59"/>
      <c r="K134" s="59"/>
      <c r="M134" s="412">
        <v>45143</v>
      </c>
      <c r="N134" s="59" t="s">
        <v>15734</v>
      </c>
      <c r="O134" s="59" t="s">
        <v>16690</v>
      </c>
      <c r="P134" s="59" t="s">
        <v>10675</v>
      </c>
      <c r="Q134" s="59" t="s">
        <v>3213</v>
      </c>
      <c r="R134" s="59" t="s">
        <v>15652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15734</v>
      </c>
      <c r="E135" s="699">
        <v>52450220</v>
      </c>
      <c r="F135" s="59" t="s">
        <v>16560</v>
      </c>
      <c r="G135" s="59" t="s">
        <v>6867</v>
      </c>
      <c r="H135" s="362" t="s">
        <v>16457</v>
      </c>
      <c r="I135" s="341" t="s">
        <v>5875</v>
      </c>
      <c r="J135" s="59"/>
      <c r="K135" s="59" t="s">
        <v>857</v>
      </c>
      <c r="M135" s="412">
        <v>45143</v>
      </c>
      <c r="N135" s="59" t="s">
        <v>16239</v>
      </c>
      <c r="O135" s="64">
        <v>57002323220</v>
      </c>
      <c r="P135" s="76" t="s">
        <v>10677</v>
      </c>
      <c r="Q135" s="59" t="s">
        <v>3213</v>
      </c>
      <c r="R135" s="59" t="s">
        <v>15653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15734</v>
      </c>
      <c r="E136" s="699">
        <v>33464818</v>
      </c>
      <c r="F136" s="59" t="s">
        <v>16560</v>
      </c>
      <c r="G136" s="59" t="s">
        <v>6869</v>
      </c>
      <c r="H136" s="59" t="s">
        <v>504</v>
      </c>
      <c r="I136" s="59"/>
      <c r="J136" s="59"/>
      <c r="K136" s="488">
        <v>44907</v>
      </c>
      <c r="M136" s="412">
        <v>45143</v>
      </c>
      <c r="N136" s="59" t="s">
        <v>15721</v>
      </c>
      <c r="O136" s="59" t="s">
        <v>13225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15734</v>
      </c>
      <c r="E137" s="76">
        <v>75690820</v>
      </c>
      <c r="F137" s="59" t="s">
        <v>16560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15721</v>
      </c>
      <c r="O137" s="59" t="s">
        <v>16691</v>
      </c>
      <c r="P137" s="59" t="s">
        <v>10438</v>
      </c>
      <c r="Q137" s="59" t="s">
        <v>3213</v>
      </c>
      <c r="R137" s="59" t="s">
        <v>16692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15734</v>
      </c>
      <c r="E138" s="76">
        <v>22644120</v>
      </c>
      <c r="F138" s="59" t="s">
        <v>16560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15721</v>
      </c>
      <c r="O138" s="59" t="s">
        <v>16109</v>
      </c>
      <c r="P138" s="59" t="s">
        <v>10373</v>
      </c>
      <c r="Q138" s="59" t="s">
        <v>3213</v>
      </c>
      <c r="R138" s="59" t="s">
        <v>16682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15734</v>
      </c>
      <c r="E139" s="411" t="s">
        <v>16693</v>
      </c>
      <c r="F139" s="59" t="s">
        <v>16560</v>
      </c>
      <c r="G139" s="59" t="s">
        <v>6867</v>
      </c>
      <c r="H139" s="362" t="s">
        <v>16653</v>
      </c>
      <c r="I139" s="341" t="s">
        <v>2643</v>
      </c>
      <c r="J139" s="59"/>
      <c r="K139" s="59"/>
      <c r="M139" s="412">
        <v>45143</v>
      </c>
      <c r="N139" s="59" t="s">
        <v>15727</v>
      </c>
      <c r="O139" s="247" t="s">
        <v>16694</v>
      </c>
      <c r="P139" s="59" t="s">
        <v>10679</v>
      </c>
      <c r="Q139" s="59" t="s">
        <v>3213</v>
      </c>
      <c r="R139" s="59" t="s">
        <v>15654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15734</v>
      </c>
      <c r="E140" s="411" t="s">
        <v>16695</v>
      </c>
      <c r="F140" s="59" t="s">
        <v>16560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15734</v>
      </c>
      <c r="O140" s="59" t="s">
        <v>16696</v>
      </c>
      <c r="P140" s="59" t="s">
        <v>10370</v>
      </c>
      <c r="Q140" s="59" t="s">
        <v>3213</v>
      </c>
      <c r="R140" s="59" t="s">
        <v>16682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15721</v>
      </c>
      <c r="E141" s="699" t="s">
        <v>16697</v>
      </c>
      <c r="F141" s="392" t="s">
        <v>16560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15797</v>
      </c>
      <c r="O141" s="736" t="s">
        <v>16698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15721</v>
      </c>
      <c r="E142" s="76" t="s">
        <v>16699</v>
      </c>
      <c r="F142" s="59" t="s">
        <v>16560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16463</v>
      </c>
      <c r="O142" s="392" t="s">
        <v>16700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15721</v>
      </c>
      <c r="E143" s="699" t="s">
        <v>16542</v>
      </c>
      <c r="F143" s="59" t="s">
        <v>16560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16626</v>
      </c>
      <c r="O143" s="59" t="s">
        <v>16701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16239</v>
      </c>
      <c r="E144" s="76">
        <v>57213971318</v>
      </c>
      <c r="F144" s="59" t="s">
        <v>16560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15797</v>
      </c>
      <c r="O144" s="59" t="s">
        <v>16702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16239</v>
      </c>
      <c r="E145" s="76">
        <v>57247105119</v>
      </c>
      <c r="F145" s="59" t="s">
        <v>16560</v>
      </c>
      <c r="G145" s="59" t="s">
        <v>6922</v>
      </c>
      <c r="H145" s="59" t="s">
        <v>16703</v>
      </c>
      <c r="I145" s="341" t="s">
        <v>2792</v>
      </c>
      <c r="J145" s="59"/>
      <c r="K145" s="59"/>
      <c r="M145" s="59" t="s">
        <v>3182</v>
      </c>
      <c r="N145" s="59" t="s">
        <v>15721</v>
      </c>
      <c r="O145" s="59" t="s">
        <v>16704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16239</v>
      </c>
      <c r="E146" s="76">
        <v>57037070521</v>
      </c>
      <c r="F146" s="59" t="s">
        <v>16560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15721</v>
      </c>
      <c r="O146" s="59" t="s">
        <v>16705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16239</v>
      </c>
      <c r="E147" s="76">
        <v>57000230521</v>
      </c>
      <c r="F147" s="59" t="s">
        <v>16560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15721</v>
      </c>
      <c r="O147" s="59" t="s">
        <v>16706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16239</v>
      </c>
      <c r="E148" s="76">
        <v>57000450521</v>
      </c>
      <c r="F148" s="59" t="s">
        <v>16560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15721</v>
      </c>
      <c r="O148" s="59" t="s">
        <v>16707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15797</v>
      </c>
      <c r="E149" s="752" t="s">
        <v>16708</v>
      </c>
      <c r="F149" s="392" t="s">
        <v>16560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15721</v>
      </c>
      <c r="O149" s="76" t="s">
        <v>16709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15797</v>
      </c>
      <c r="E150" s="76" t="s">
        <v>16710</v>
      </c>
      <c r="F150" s="59" t="s">
        <v>16560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16711</v>
      </c>
      <c r="O150" s="59" t="s">
        <v>16712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53">
        <v>149</v>
      </c>
      <c r="B151" s="76" t="s">
        <v>6890</v>
      </c>
      <c r="C151" s="76"/>
      <c r="D151" s="59" t="s">
        <v>15721</v>
      </c>
      <c r="E151" s="699" t="s">
        <v>16544</v>
      </c>
      <c r="F151" s="59" t="s">
        <v>16560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16713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15721</v>
      </c>
      <c r="E152" s="699" t="s">
        <v>16714</v>
      </c>
      <c r="F152" s="392" t="s">
        <v>16560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16715</v>
      </c>
      <c r="O152" s="64" t="s">
        <v>16716</v>
      </c>
      <c r="P152" s="76" t="s">
        <v>10683</v>
      </c>
      <c r="Q152" s="210">
        <v>45205</v>
      </c>
      <c r="R152" s="59" t="s">
        <v>16672</v>
      </c>
      <c r="S152" s="59"/>
      <c r="T152" s="362"/>
    </row>
    <row r="153" spans="1:20" x14ac:dyDescent="0.25">
      <c r="A153" s="753">
        <v>151</v>
      </c>
      <c r="B153" s="76" t="s">
        <v>6890</v>
      </c>
      <c r="C153" s="76"/>
      <c r="D153" s="392" t="s">
        <v>15721</v>
      </c>
      <c r="E153" s="699" t="s">
        <v>16717</v>
      </c>
      <c r="F153" s="392" t="s">
        <v>16560</v>
      </c>
      <c r="G153" s="392" t="s">
        <v>6943</v>
      </c>
      <c r="H153" s="392" t="s">
        <v>504</v>
      </c>
      <c r="I153" s="59"/>
      <c r="J153" s="59"/>
      <c r="K153" s="754" t="s">
        <v>8072</v>
      </c>
      <c r="M153" s="59" t="s">
        <v>3363</v>
      </c>
      <c r="N153" s="59" t="s">
        <v>15721</v>
      </c>
      <c r="O153" s="59" t="s">
        <v>14982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15721</v>
      </c>
      <c r="E154" s="699" t="s">
        <v>16718</v>
      </c>
      <c r="F154" s="59" t="s">
        <v>16560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16719</v>
      </c>
      <c r="O154" s="247" t="s">
        <v>16720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15721</v>
      </c>
      <c r="E155" s="76" t="s">
        <v>16721</v>
      </c>
      <c r="F155" s="59" t="s">
        <v>16560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16722</v>
      </c>
      <c r="O155" s="59" t="s">
        <v>16723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16239</v>
      </c>
      <c r="E156" s="699">
        <v>10014930421</v>
      </c>
      <c r="F156" s="59" t="s">
        <v>16560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15734</v>
      </c>
      <c r="O156" s="59" t="s">
        <v>16724</v>
      </c>
      <c r="P156" s="59" t="s">
        <v>16725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15721</v>
      </c>
      <c r="E157" s="699" t="s">
        <v>16726</v>
      </c>
      <c r="F157" s="59" t="s">
        <v>16560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16484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15721</v>
      </c>
      <c r="E158" s="76" t="s">
        <v>16727</v>
      </c>
      <c r="F158" s="59" t="s">
        <v>16560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15721</v>
      </c>
      <c r="O158" s="76" t="s">
        <v>12396</v>
      </c>
      <c r="P158" s="59" t="s">
        <v>10717</v>
      </c>
      <c r="Q158" s="59" t="s">
        <v>16256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16239</v>
      </c>
      <c r="E159" s="76">
        <v>57358940421</v>
      </c>
      <c r="F159" s="59" t="s">
        <v>16560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15721</v>
      </c>
      <c r="O159" s="76" t="s">
        <v>13293</v>
      </c>
      <c r="P159" s="59" t="s">
        <v>8848</v>
      </c>
      <c r="Q159" s="59" t="s">
        <v>16256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16239</v>
      </c>
      <c r="E160" s="76">
        <v>57002323220</v>
      </c>
      <c r="F160" s="59" t="s">
        <v>16560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15721</v>
      </c>
      <c r="O160" s="76" t="s">
        <v>16728</v>
      </c>
      <c r="P160" s="76" t="s">
        <v>10719</v>
      </c>
      <c r="Q160" s="59" t="s">
        <v>16256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16520</v>
      </c>
      <c r="E161" s="699" t="s">
        <v>16729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15721</v>
      </c>
      <c r="O161" s="76" t="s">
        <v>12399</v>
      </c>
      <c r="P161" s="59" t="s">
        <v>8846</v>
      </c>
      <c r="Q161" s="59" t="s">
        <v>16256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16463</v>
      </c>
      <c r="E162" s="699" t="s">
        <v>16730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15734</v>
      </c>
      <c r="O162" s="76" t="s">
        <v>16731</v>
      </c>
      <c r="P162" s="59" t="s">
        <v>10720</v>
      </c>
      <c r="Q162" s="59" t="s">
        <v>16256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16463</v>
      </c>
      <c r="E163" s="76" t="s">
        <v>16732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15734</v>
      </c>
      <c r="O163" s="76" t="s">
        <v>16733</v>
      </c>
      <c r="P163" s="59" t="s">
        <v>10721</v>
      </c>
      <c r="Q163" s="59" t="s">
        <v>16256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16734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16735</v>
      </c>
      <c r="O164" s="59" t="s">
        <v>16736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16734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16737</v>
      </c>
      <c r="O165" s="59" t="s">
        <v>16738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16463</v>
      </c>
      <c r="E166" s="76" t="s">
        <v>16739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15721</v>
      </c>
      <c r="O166" s="59" t="s">
        <v>16740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15797</v>
      </c>
      <c r="E167" s="76" t="s">
        <v>16741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15797</v>
      </c>
      <c r="O167" s="59" t="s">
        <v>16742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16743</v>
      </c>
      <c r="E168" s="411" t="s">
        <v>16744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15721</v>
      </c>
      <c r="O168" s="59" t="s">
        <v>16745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16743</v>
      </c>
      <c r="E169" s="411" t="s">
        <v>16744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15721</v>
      </c>
      <c r="O169" s="59" t="s">
        <v>16746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15734</v>
      </c>
      <c r="E170" s="76" t="s">
        <v>16747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15721</v>
      </c>
      <c r="O170" s="59" t="s">
        <v>16748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15721</v>
      </c>
      <c r="E171" s="699" t="s">
        <v>16668</v>
      </c>
      <c r="F171" s="59" t="s">
        <v>16560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17329</v>
      </c>
      <c r="O171" s="59" t="s">
        <v>16521</v>
      </c>
      <c r="P171" s="59" t="s">
        <v>9272</v>
      </c>
      <c r="Q171" s="210">
        <v>45054</v>
      </c>
      <c r="R171" s="59"/>
      <c r="S171" s="59"/>
      <c r="T171" s="59"/>
    </row>
    <row r="172" spans="1:20" x14ac:dyDescent="0.25">
      <c r="A172" s="59">
        <v>170</v>
      </c>
      <c r="B172" s="412">
        <v>44571</v>
      </c>
      <c r="C172" s="412"/>
      <c r="D172" s="59" t="s">
        <v>15721</v>
      </c>
      <c r="E172" s="76" t="s">
        <v>16749</v>
      </c>
      <c r="F172" s="59" t="s">
        <v>16560</v>
      </c>
      <c r="G172" s="210">
        <v>44661</v>
      </c>
      <c r="H172" s="362" t="s">
        <v>16662</v>
      </c>
      <c r="I172" s="341" t="s">
        <v>1850</v>
      </c>
      <c r="J172" s="59"/>
      <c r="K172" s="59"/>
      <c r="M172" s="59" t="s">
        <v>303</v>
      </c>
      <c r="N172" s="59" t="s">
        <v>16239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15721</v>
      </c>
      <c r="E173" s="76" t="s">
        <v>16750</v>
      </c>
      <c r="F173" s="59" t="s">
        <v>16560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16463</v>
      </c>
      <c r="O173" s="59" t="s">
        <v>16751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15721</v>
      </c>
      <c r="E174" s="76" t="s">
        <v>16752</v>
      </c>
      <c r="F174" s="59" t="s">
        <v>16560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15721</v>
      </c>
      <c r="O174" s="59" t="s">
        <v>16753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15721</v>
      </c>
      <c r="E175" s="699" t="s">
        <v>16754</v>
      </c>
      <c r="F175" s="59" t="s">
        <v>16560</v>
      </c>
      <c r="G175" s="210">
        <v>44752</v>
      </c>
      <c r="H175" s="59" t="s">
        <v>504</v>
      </c>
      <c r="I175" s="59" t="s">
        <v>16755</v>
      </c>
      <c r="J175" s="59"/>
      <c r="K175" s="59" t="s">
        <v>857</v>
      </c>
      <c r="M175" s="59" t="s">
        <v>303</v>
      </c>
      <c r="N175" s="59" t="s">
        <v>15721</v>
      </c>
      <c r="O175" s="59" t="s">
        <v>17330</v>
      </c>
      <c r="P175" s="59" t="s">
        <v>17331</v>
      </c>
      <c r="Q175" s="210">
        <v>45054</v>
      </c>
      <c r="R175" s="59"/>
      <c r="S175" s="59"/>
      <c r="T175" s="59"/>
    </row>
    <row r="176" spans="1:20" x14ac:dyDescent="0.25">
      <c r="A176" s="59">
        <v>174</v>
      </c>
      <c r="B176" s="412">
        <v>44571</v>
      </c>
      <c r="C176" s="412"/>
      <c r="D176" s="59" t="s">
        <v>15721</v>
      </c>
      <c r="E176" s="699" t="s">
        <v>16548</v>
      </c>
      <c r="F176" s="59" t="s">
        <v>16560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17329</v>
      </c>
      <c r="O176" s="59" t="s">
        <v>16756</v>
      </c>
      <c r="P176" s="59" t="s">
        <v>17328</v>
      </c>
      <c r="Q176" s="210">
        <v>45054</v>
      </c>
      <c r="R176" s="59"/>
      <c r="S176" s="59"/>
      <c r="T176" s="59"/>
    </row>
    <row r="177" spans="1:20" x14ac:dyDescent="0.25">
      <c r="A177" s="59">
        <v>175</v>
      </c>
      <c r="B177" s="697">
        <v>44571</v>
      </c>
      <c r="C177" s="697"/>
      <c r="D177" s="392" t="s">
        <v>15721</v>
      </c>
      <c r="E177" s="752" t="s">
        <v>15795</v>
      </c>
      <c r="F177" s="392" t="s">
        <v>16560</v>
      </c>
      <c r="G177" s="488">
        <v>44752</v>
      </c>
      <c r="H177" s="392" t="s">
        <v>504</v>
      </c>
      <c r="I177" s="392" t="s">
        <v>2792</v>
      </c>
      <c r="J177" s="210"/>
      <c r="K177" s="488">
        <v>44906</v>
      </c>
      <c r="M177" s="59" t="s">
        <v>303</v>
      </c>
      <c r="N177" s="59" t="s">
        <v>15721</v>
      </c>
      <c r="O177" s="725" t="s">
        <v>16757</v>
      </c>
      <c r="P177" s="725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15721</v>
      </c>
      <c r="E178" s="411" t="s">
        <v>15795</v>
      </c>
      <c r="F178" s="59" t="s">
        <v>16560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16737</v>
      </c>
      <c r="O178" s="59" t="s">
        <v>16758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15721</v>
      </c>
      <c r="E179" s="76" t="s">
        <v>16759</v>
      </c>
      <c r="F179" s="59" t="s">
        <v>16560</v>
      </c>
      <c r="G179" s="210">
        <v>44661</v>
      </c>
      <c r="H179" s="362" t="s">
        <v>16662</v>
      </c>
      <c r="I179" s="341" t="s">
        <v>1850</v>
      </c>
      <c r="J179" s="59"/>
      <c r="K179" s="59"/>
      <c r="M179" s="210">
        <v>45053</v>
      </c>
      <c r="N179" s="59" t="s">
        <v>16760</v>
      </c>
      <c r="O179" s="59" t="s">
        <v>16761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15721</v>
      </c>
      <c r="E180" s="699" t="s">
        <v>16551</v>
      </c>
      <c r="F180" s="59" t="s">
        <v>16560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15721</v>
      </c>
      <c r="O180" s="59" t="s">
        <v>16762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15797</v>
      </c>
      <c r="E181" s="76" t="s">
        <v>16763</v>
      </c>
      <c r="F181" s="74" t="s">
        <v>16560</v>
      </c>
      <c r="G181" s="210">
        <v>44784</v>
      </c>
      <c r="H181" s="59" t="s">
        <v>16355</v>
      </c>
      <c r="I181" s="341" t="s">
        <v>9961</v>
      </c>
      <c r="J181" s="59">
        <v>11</v>
      </c>
      <c r="K181" s="59"/>
      <c r="M181" s="210">
        <v>45053</v>
      </c>
      <c r="N181" s="59" t="s">
        <v>15721</v>
      </c>
      <c r="O181" s="59" t="s">
        <v>13029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15797</v>
      </c>
      <c r="E182" s="76" t="s">
        <v>16764</v>
      </c>
      <c r="F182" s="59" t="s">
        <v>16560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15721</v>
      </c>
      <c r="O182" s="59" t="s">
        <v>13908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15797</v>
      </c>
      <c r="E183" s="699" t="s">
        <v>16765</v>
      </c>
      <c r="F183" s="59" t="s">
        <v>16560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15721</v>
      </c>
      <c r="O183" s="59" t="s">
        <v>16766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15797</v>
      </c>
      <c r="E184" s="76" t="s">
        <v>16767</v>
      </c>
      <c r="F184" s="74" t="s">
        <v>16560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15721</v>
      </c>
      <c r="O184" s="59" t="s">
        <v>16768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15721</v>
      </c>
      <c r="E185" s="76" t="s">
        <v>16684</v>
      </c>
      <c r="F185" s="59" t="s">
        <v>16560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15734</v>
      </c>
      <c r="O185" s="59" t="s">
        <v>16769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15721</v>
      </c>
      <c r="E186" s="76" t="s">
        <v>16770</v>
      </c>
      <c r="F186" s="74" t="s">
        <v>16560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16484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15721</v>
      </c>
      <c r="E187" s="76" t="s">
        <v>16771</v>
      </c>
      <c r="F187" s="59" t="s">
        <v>16560</v>
      </c>
      <c r="G187" s="59" t="s">
        <v>409</v>
      </c>
      <c r="H187" s="59" t="s">
        <v>16772</v>
      </c>
      <c r="I187" s="341" t="s">
        <v>16773</v>
      </c>
      <c r="J187" s="59"/>
      <c r="K187" s="59"/>
      <c r="M187" s="412">
        <v>45145</v>
      </c>
      <c r="N187" s="59" t="s">
        <v>15721</v>
      </c>
      <c r="O187" s="59" t="s">
        <v>16108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15721</v>
      </c>
      <c r="E188" s="76" t="s">
        <v>16766</v>
      </c>
      <c r="F188" s="59" t="s">
        <v>16560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15721</v>
      </c>
      <c r="O188" s="59" t="s">
        <v>13892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15721</v>
      </c>
      <c r="E189" s="76" t="s">
        <v>16774</v>
      </c>
      <c r="F189" s="59" t="s">
        <v>16560</v>
      </c>
      <c r="G189" s="59" t="s">
        <v>409</v>
      </c>
      <c r="H189" s="59" t="s">
        <v>16772</v>
      </c>
      <c r="I189" s="341" t="s">
        <v>16773</v>
      </c>
      <c r="J189" s="59"/>
      <c r="K189" s="59"/>
      <c r="M189" s="59" t="s">
        <v>8486</v>
      </c>
      <c r="N189" s="59" t="s">
        <v>17327</v>
      </c>
      <c r="O189" s="59" t="s">
        <v>16775</v>
      </c>
      <c r="P189" s="59" t="s">
        <v>9422</v>
      </c>
      <c r="Q189" s="210">
        <v>45054</v>
      </c>
      <c r="R189" s="59"/>
      <c r="S189" s="59"/>
      <c r="T189" s="59"/>
    </row>
    <row r="190" spans="1:20" x14ac:dyDescent="0.25">
      <c r="A190" s="59">
        <v>186</v>
      </c>
      <c r="B190" s="83">
        <v>44905</v>
      </c>
      <c r="C190" s="83"/>
      <c r="D190" s="392" t="s">
        <v>15797</v>
      </c>
      <c r="E190" s="699" t="s">
        <v>16776</v>
      </c>
      <c r="F190" s="392" t="s">
        <v>16560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17327</v>
      </c>
      <c r="O190" s="76" t="s">
        <v>16777</v>
      </c>
      <c r="P190" s="59" t="s">
        <v>16778</v>
      </c>
      <c r="Q190" s="210">
        <v>45054</v>
      </c>
      <c r="R190" s="59"/>
      <c r="S190" s="59"/>
      <c r="T190" s="59"/>
    </row>
    <row r="191" spans="1:20" x14ac:dyDescent="0.25">
      <c r="A191" s="59">
        <v>187</v>
      </c>
      <c r="B191" s="83">
        <v>44905</v>
      </c>
      <c r="C191" s="83"/>
      <c r="D191" s="59" t="s">
        <v>15721</v>
      </c>
      <c r="E191" s="76" t="s">
        <v>16762</v>
      </c>
      <c r="F191" s="59" t="s">
        <v>16560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15721</v>
      </c>
      <c r="O191" s="59" t="s">
        <v>16779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15721</v>
      </c>
      <c r="E192" s="76" t="s">
        <v>16768</v>
      </c>
      <c r="F192" s="59" t="s">
        <v>16560</v>
      </c>
      <c r="G192" s="59" t="s">
        <v>409</v>
      </c>
      <c r="H192" s="59" t="s">
        <v>630</v>
      </c>
      <c r="I192" s="341" t="s">
        <v>16136</v>
      </c>
      <c r="J192" s="260" t="s">
        <v>7667</v>
      </c>
      <c r="K192" s="260"/>
      <c r="M192" s="59" t="s">
        <v>8486</v>
      </c>
      <c r="N192" s="59" t="s">
        <v>15721</v>
      </c>
      <c r="O192" s="59" t="s">
        <v>16780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15721</v>
      </c>
      <c r="E193" s="76" t="s">
        <v>16781</v>
      </c>
      <c r="F193" s="59" t="s">
        <v>16560</v>
      </c>
      <c r="G193" s="59" t="s">
        <v>402</v>
      </c>
      <c r="H193" s="59" t="s">
        <v>504</v>
      </c>
      <c r="I193" s="59" t="s">
        <v>16782</v>
      </c>
      <c r="J193" s="59"/>
      <c r="K193" s="59"/>
      <c r="M193" s="59" t="s">
        <v>8689</v>
      </c>
      <c r="N193" s="59" t="s">
        <v>15721</v>
      </c>
      <c r="O193" s="59" t="s">
        <v>16176</v>
      </c>
      <c r="P193" s="59" t="s">
        <v>9524</v>
      </c>
      <c r="Q193" s="59"/>
      <c r="R193" s="59"/>
      <c r="S193" s="59"/>
      <c r="T193" s="59"/>
    </row>
    <row r="194" spans="1:20" x14ac:dyDescent="0.25">
      <c r="A194" s="59">
        <v>188</v>
      </c>
      <c r="B194" s="83">
        <v>44905</v>
      </c>
      <c r="C194" s="83"/>
      <c r="D194" s="59" t="s">
        <v>15721</v>
      </c>
      <c r="E194" s="76" t="s">
        <v>16783</v>
      </c>
      <c r="F194" s="59" t="s">
        <v>16560</v>
      </c>
      <c r="G194" s="59" t="s">
        <v>409</v>
      </c>
      <c r="H194" s="59" t="s">
        <v>16784</v>
      </c>
      <c r="I194" s="341" t="s">
        <v>16107</v>
      </c>
      <c r="J194" s="210">
        <v>44692</v>
      </c>
      <c r="K194" s="210"/>
      <c r="M194" s="59" t="s">
        <v>8689</v>
      </c>
      <c r="N194" s="59" t="s">
        <v>16239</v>
      </c>
      <c r="O194" s="76">
        <v>57000230521</v>
      </c>
      <c r="P194" s="59"/>
      <c r="Q194" s="59"/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15721</v>
      </c>
      <c r="E195" s="699" t="s">
        <v>16785</v>
      </c>
      <c r="F195" s="392" t="s">
        <v>16560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15721</v>
      </c>
      <c r="O195" s="59" t="s">
        <v>13156</v>
      </c>
      <c r="P195" s="59"/>
      <c r="Q195" s="59"/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15721</v>
      </c>
      <c r="E196" s="76" t="s">
        <v>13839</v>
      </c>
      <c r="F196" s="74" t="s">
        <v>16560</v>
      </c>
      <c r="G196" s="210">
        <v>44784</v>
      </c>
      <c r="H196" s="59" t="s">
        <v>621</v>
      </c>
      <c r="I196" s="341" t="s">
        <v>16786</v>
      </c>
      <c r="J196" s="210">
        <v>44784</v>
      </c>
      <c r="K196" s="59"/>
      <c r="M196" s="59" t="s">
        <v>8689</v>
      </c>
      <c r="N196" s="59" t="s">
        <v>15721</v>
      </c>
      <c r="O196" s="59" t="s">
        <v>12035</v>
      </c>
      <c r="P196" s="59"/>
      <c r="Q196" s="59"/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15721</v>
      </c>
      <c r="E197" s="76" t="s">
        <v>16787</v>
      </c>
      <c r="F197" s="59" t="s">
        <v>16560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15721</v>
      </c>
      <c r="O197" s="59" t="s">
        <v>16785</v>
      </c>
      <c r="P197" s="59" t="s">
        <v>9182</v>
      </c>
      <c r="Q197" s="59"/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15721</v>
      </c>
      <c r="E198" s="76" t="s">
        <v>16788</v>
      </c>
      <c r="F198" s="59" t="s">
        <v>16560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16239</v>
      </c>
      <c r="O198" s="76">
        <v>57073070521</v>
      </c>
      <c r="P198" s="59"/>
      <c r="Q198" s="59"/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15797</v>
      </c>
      <c r="E199" s="76" t="s">
        <v>13840</v>
      </c>
      <c r="F199" s="74" t="s">
        <v>16560</v>
      </c>
      <c r="G199" s="210">
        <v>44784</v>
      </c>
      <c r="H199" s="59" t="s">
        <v>621</v>
      </c>
      <c r="I199" s="341" t="s">
        <v>16786</v>
      </c>
      <c r="J199" s="210">
        <v>44784</v>
      </c>
      <c r="K199" s="59"/>
      <c r="M199" s="59" t="s">
        <v>8689</v>
      </c>
      <c r="N199" s="59" t="s">
        <v>15721</v>
      </c>
      <c r="O199" s="59" t="s">
        <v>11320</v>
      </c>
      <c r="P199" s="59" t="s">
        <v>9447</v>
      </c>
      <c r="Q199" s="59"/>
      <c r="R199" s="59"/>
      <c r="S199" s="59"/>
      <c r="T199" s="59"/>
    </row>
    <row r="200" spans="1:20" x14ac:dyDescent="0.25">
      <c r="A200" s="59">
        <v>191</v>
      </c>
      <c r="B200" s="83">
        <v>44905</v>
      </c>
      <c r="C200" s="83"/>
      <c r="D200" s="59" t="s">
        <v>15721</v>
      </c>
      <c r="E200" s="76" t="s">
        <v>16704</v>
      </c>
      <c r="F200" s="59" t="s">
        <v>16560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15734</v>
      </c>
      <c r="O200" s="59" t="s">
        <v>16789</v>
      </c>
      <c r="P200" s="59" t="s">
        <v>16790</v>
      </c>
      <c r="Q200" s="59"/>
      <c r="R200" s="59"/>
      <c r="S200" s="59"/>
      <c r="T200" s="59"/>
    </row>
    <row r="201" spans="1:20" x14ac:dyDescent="0.25">
      <c r="A201" s="59">
        <v>192</v>
      </c>
      <c r="B201" s="412">
        <v>44906</v>
      </c>
      <c r="C201" s="412"/>
      <c r="D201" s="59" t="s">
        <v>15797</v>
      </c>
      <c r="E201" s="76" t="s">
        <v>16791</v>
      </c>
      <c r="F201" s="59"/>
      <c r="G201" s="59" t="s">
        <v>7545</v>
      </c>
      <c r="H201" s="59" t="s">
        <v>7501</v>
      </c>
      <c r="I201" s="341" t="s">
        <v>16792</v>
      </c>
      <c r="J201" s="59"/>
      <c r="K201" s="59"/>
      <c r="M201" s="59" t="s">
        <v>8775</v>
      </c>
      <c r="N201" s="59" t="s">
        <v>15734</v>
      </c>
      <c r="O201" s="59" t="s">
        <v>16793</v>
      </c>
      <c r="P201" s="59"/>
      <c r="Q201" s="59"/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15797</v>
      </c>
      <c r="E202" s="76" t="s">
        <v>16794</v>
      </c>
      <c r="F202" s="59"/>
      <c r="G202" s="59" t="s">
        <v>7545</v>
      </c>
      <c r="H202" s="59" t="s">
        <v>7501</v>
      </c>
      <c r="I202" s="341" t="s">
        <v>16792</v>
      </c>
      <c r="J202" s="59"/>
      <c r="K202" s="59"/>
      <c r="M202" s="59" t="s">
        <v>8775</v>
      </c>
      <c r="N202" s="59" t="s">
        <v>15734</v>
      </c>
      <c r="O202" s="59" t="s">
        <v>16690</v>
      </c>
      <c r="P202" s="59"/>
      <c r="Q202" s="59"/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15797</v>
      </c>
      <c r="E203" s="76" t="s">
        <v>16795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15721</v>
      </c>
      <c r="O203" s="59" t="s">
        <v>16796</v>
      </c>
      <c r="P203" s="59"/>
      <c r="Q203" s="59"/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15797</v>
      </c>
      <c r="E204" s="76" t="s">
        <v>16797</v>
      </c>
      <c r="F204" s="59"/>
      <c r="G204" s="59" t="s">
        <v>7545</v>
      </c>
      <c r="H204" s="59" t="s">
        <v>7501</v>
      </c>
      <c r="I204" s="341" t="s">
        <v>16792</v>
      </c>
      <c r="J204" s="59"/>
      <c r="K204" s="59"/>
      <c r="M204" s="59" t="s">
        <v>8775</v>
      </c>
      <c r="N204" s="59" t="s">
        <v>15721</v>
      </c>
      <c r="O204" s="59" t="s">
        <v>13039</v>
      </c>
      <c r="P204" s="59"/>
      <c r="Q204" s="59"/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15797</v>
      </c>
      <c r="E205" s="76" t="s">
        <v>16798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702">
        <v>45054</v>
      </c>
      <c r="N205" s="59" t="s">
        <v>15721</v>
      </c>
      <c r="O205" s="725" t="s">
        <v>17342</v>
      </c>
      <c r="P205" s="725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16799</v>
      </c>
      <c r="E206" s="76">
        <v>2920</v>
      </c>
      <c r="F206" s="59" t="s">
        <v>16800</v>
      </c>
      <c r="G206" s="59" t="s">
        <v>7667</v>
      </c>
      <c r="H206" s="59" t="s">
        <v>7479</v>
      </c>
      <c r="I206" s="59" t="s">
        <v>16801</v>
      </c>
      <c r="J206" s="59"/>
      <c r="K206" s="59"/>
      <c r="M206" s="702">
        <v>45054</v>
      </c>
      <c r="N206" s="59" t="s">
        <v>15721</v>
      </c>
      <c r="O206" s="59" t="s">
        <v>16624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16799</v>
      </c>
      <c r="E207" s="76">
        <v>2521</v>
      </c>
      <c r="F207" s="59" t="s">
        <v>16802</v>
      </c>
      <c r="G207" s="59" t="s">
        <v>7667</v>
      </c>
      <c r="H207" s="59" t="s">
        <v>7479</v>
      </c>
      <c r="I207" s="59" t="s">
        <v>16801</v>
      </c>
      <c r="J207" s="59"/>
      <c r="K207" s="59"/>
      <c r="M207" s="702">
        <v>45054</v>
      </c>
      <c r="N207" s="59" t="s">
        <v>15721</v>
      </c>
      <c r="O207" s="76" t="s">
        <v>16945</v>
      </c>
      <c r="P207" s="59" t="s">
        <v>9100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16484</v>
      </c>
      <c r="E208" s="699">
        <v>5480712086</v>
      </c>
      <c r="F208" s="392"/>
      <c r="G208" s="392" t="s">
        <v>7545</v>
      </c>
      <c r="H208" s="392" t="s">
        <v>7501</v>
      </c>
      <c r="I208" s="392" t="s">
        <v>16792</v>
      </c>
      <c r="J208" s="392"/>
      <c r="K208" s="59" t="s">
        <v>1959</v>
      </c>
      <c r="M208" s="702">
        <v>45054</v>
      </c>
      <c r="N208" s="59" t="s">
        <v>16626</v>
      </c>
      <c r="O208" s="59" t="s">
        <v>17343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16484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702">
        <v>45054</v>
      </c>
      <c r="N209" s="59" t="s">
        <v>15721</v>
      </c>
      <c r="O209" s="76" t="s">
        <v>17344</v>
      </c>
      <c r="P209" s="76" t="s">
        <v>16437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15734</v>
      </c>
      <c r="E210" s="76" t="s">
        <v>16803</v>
      </c>
      <c r="F210" s="59"/>
      <c r="G210" s="59" t="s">
        <v>7570</v>
      </c>
      <c r="H210" s="59" t="s">
        <v>621</v>
      </c>
      <c r="I210" s="341" t="s">
        <v>16786</v>
      </c>
      <c r="J210" s="59"/>
      <c r="K210" s="59"/>
      <c r="M210" s="59"/>
      <c r="N210" s="59"/>
      <c r="O210" s="59"/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15734</v>
      </c>
      <c r="E211" s="76" t="s">
        <v>16804</v>
      </c>
      <c r="F211" s="59"/>
      <c r="G211" s="59" t="s">
        <v>7545</v>
      </c>
      <c r="H211" s="59" t="s">
        <v>4069</v>
      </c>
      <c r="I211" s="78"/>
      <c r="J211" s="59"/>
      <c r="K211" s="59"/>
      <c r="M211" s="59"/>
      <c r="N211" s="59"/>
      <c r="O211" s="59"/>
      <c r="P211" s="59"/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15734</v>
      </c>
      <c r="E212" s="76" t="s">
        <v>16805</v>
      </c>
      <c r="F212" s="59"/>
      <c r="G212" s="59" t="s">
        <v>7545</v>
      </c>
      <c r="H212" s="59" t="s">
        <v>4069</v>
      </c>
      <c r="I212" s="78"/>
      <c r="J212" s="59"/>
      <c r="K212" s="59"/>
      <c r="M212" s="59"/>
      <c r="N212" s="59"/>
      <c r="O212" s="59"/>
      <c r="P212" s="59"/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15734</v>
      </c>
      <c r="E213" s="76" t="s">
        <v>16806</v>
      </c>
      <c r="F213" s="59"/>
      <c r="G213" s="59" t="s">
        <v>7545</v>
      </c>
      <c r="H213" s="59" t="s">
        <v>621</v>
      </c>
      <c r="I213" s="78"/>
      <c r="J213" s="59"/>
      <c r="K213" s="59"/>
      <c r="O213"/>
      <c r="P213"/>
    </row>
    <row r="214" spans="1:20" x14ac:dyDescent="0.25">
      <c r="A214" s="59">
        <v>198</v>
      </c>
      <c r="B214" s="412">
        <v>44906</v>
      </c>
      <c r="C214" s="412"/>
      <c r="D214" s="59" t="s">
        <v>15734</v>
      </c>
      <c r="E214" s="76" t="s">
        <v>16807</v>
      </c>
      <c r="F214" s="59"/>
      <c r="G214" s="59" t="s">
        <v>7545</v>
      </c>
      <c r="H214" s="59" t="s">
        <v>16808</v>
      </c>
      <c r="I214" s="460" t="s">
        <v>3640</v>
      </c>
      <c r="J214" s="59"/>
      <c r="K214" s="59"/>
      <c r="O214"/>
      <c r="P214"/>
    </row>
    <row r="215" spans="1:20" x14ac:dyDescent="0.25">
      <c r="A215" s="59">
        <v>198</v>
      </c>
      <c r="B215" s="412">
        <v>44906</v>
      </c>
      <c r="C215" s="412"/>
      <c r="D215" s="59" t="s">
        <v>16239</v>
      </c>
      <c r="E215" s="76">
        <v>10874472619</v>
      </c>
      <c r="F215" s="59"/>
      <c r="G215" s="59" t="s">
        <v>7545</v>
      </c>
      <c r="H215" s="59" t="s">
        <v>16809</v>
      </c>
      <c r="I215" s="341" t="s">
        <v>3117</v>
      </c>
      <c r="J215" s="59"/>
      <c r="K215" s="59"/>
      <c r="O215"/>
      <c r="P215"/>
    </row>
    <row r="216" spans="1:20" x14ac:dyDescent="0.25">
      <c r="A216" s="59">
        <v>198</v>
      </c>
      <c r="B216" s="412">
        <v>44906</v>
      </c>
      <c r="C216" s="412"/>
      <c r="D216" s="59" t="s">
        <v>16239</v>
      </c>
      <c r="E216" s="76">
        <v>11044194419</v>
      </c>
      <c r="F216" s="59"/>
      <c r="G216" s="59" t="s">
        <v>7545</v>
      </c>
      <c r="H216" s="59" t="s">
        <v>16809</v>
      </c>
      <c r="I216" s="460" t="s">
        <v>2792</v>
      </c>
      <c r="J216" s="59"/>
      <c r="K216" s="59"/>
      <c r="O216"/>
      <c r="P216"/>
    </row>
    <row r="217" spans="1:20" x14ac:dyDescent="0.25">
      <c r="A217" s="59">
        <v>198</v>
      </c>
      <c r="B217" s="412">
        <v>44906</v>
      </c>
      <c r="C217" s="412"/>
      <c r="D217" s="59" t="s">
        <v>15734</v>
      </c>
      <c r="E217" s="76" t="s">
        <v>16810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O217"/>
      <c r="P217"/>
    </row>
    <row r="218" spans="1:20" x14ac:dyDescent="0.25">
      <c r="A218" s="59">
        <v>198</v>
      </c>
      <c r="B218" s="412">
        <v>44906</v>
      </c>
      <c r="C218" s="412"/>
      <c r="D218" s="59" t="s">
        <v>15721</v>
      </c>
      <c r="E218" s="76" t="s">
        <v>16811</v>
      </c>
      <c r="F218" s="59"/>
      <c r="G218" s="59" t="s">
        <v>7545</v>
      </c>
      <c r="H218" s="59" t="s">
        <v>7501</v>
      </c>
      <c r="I218" s="341" t="s">
        <v>16792</v>
      </c>
      <c r="J218" s="59"/>
      <c r="K218" s="59"/>
      <c r="O218"/>
      <c r="P218"/>
    </row>
    <row r="219" spans="1:20" x14ac:dyDescent="0.25">
      <c r="A219" s="59">
        <v>199</v>
      </c>
      <c r="B219" s="412">
        <v>44906</v>
      </c>
      <c r="C219" s="412"/>
      <c r="D219" s="59" t="s">
        <v>15727</v>
      </c>
      <c r="E219" s="76" t="s">
        <v>16812</v>
      </c>
      <c r="F219" s="59"/>
      <c r="G219" s="59" t="s">
        <v>7545</v>
      </c>
      <c r="H219" s="59" t="s">
        <v>7501</v>
      </c>
      <c r="I219" s="341" t="s">
        <v>16792</v>
      </c>
      <c r="J219" s="59"/>
      <c r="K219" s="59"/>
      <c r="O219"/>
      <c r="P219"/>
    </row>
    <row r="220" spans="1:20" x14ac:dyDescent="0.25">
      <c r="A220" s="59">
        <v>200</v>
      </c>
      <c r="B220" s="412">
        <v>44906</v>
      </c>
      <c r="C220" s="412"/>
      <c r="D220" s="59" t="s">
        <v>16533</v>
      </c>
      <c r="E220" s="76">
        <v>1021</v>
      </c>
      <c r="F220" s="59"/>
      <c r="G220" s="59" t="s">
        <v>7545</v>
      </c>
      <c r="H220" s="59" t="s">
        <v>7501</v>
      </c>
      <c r="I220" s="341" t="s">
        <v>16792</v>
      </c>
      <c r="J220" s="59"/>
      <c r="K220" s="59"/>
      <c r="O220"/>
      <c r="P220"/>
    </row>
    <row r="221" spans="1:20" x14ac:dyDescent="0.25">
      <c r="A221" s="59">
        <v>200</v>
      </c>
      <c r="B221" s="64" t="s">
        <v>7689</v>
      </c>
      <c r="C221" s="64"/>
      <c r="D221" s="59" t="s">
        <v>15797</v>
      </c>
      <c r="E221" s="76" t="s">
        <v>16813</v>
      </c>
      <c r="F221" s="59" t="s">
        <v>16814</v>
      </c>
      <c r="G221" s="59" t="s">
        <v>345</v>
      </c>
      <c r="H221" s="59" t="s">
        <v>621</v>
      </c>
      <c r="I221" s="341" t="s">
        <v>16786</v>
      </c>
      <c r="J221" s="59"/>
      <c r="K221" s="59"/>
      <c r="M221" s="714"/>
      <c r="N221" s="714"/>
      <c r="O221" s="717"/>
      <c r="P221" s="755"/>
      <c r="Q221" s="96"/>
      <c r="R221" s="96"/>
      <c r="S221" s="96"/>
      <c r="T221" s="96"/>
    </row>
    <row r="222" spans="1:20" x14ac:dyDescent="0.25">
      <c r="A222" s="59">
        <v>201</v>
      </c>
      <c r="B222" s="64" t="s">
        <v>7689</v>
      </c>
      <c r="C222" s="64"/>
      <c r="D222" s="59" t="s">
        <v>15797</v>
      </c>
      <c r="E222" s="76" t="s">
        <v>16815</v>
      </c>
      <c r="F222" s="59" t="s">
        <v>16816</v>
      </c>
      <c r="G222" s="59" t="s">
        <v>345</v>
      </c>
      <c r="H222" s="59" t="s">
        <v>621</v>
      </c>
      <c r="I222" s="59" t="s">
        <v>16792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15797</v>
      </c>
      <c r="E223" s="76" t="s">
        <v>16817</v>
      </c>
      <c r="F223" s="59" t="s">
        <v>16818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14"/>
      <c r="N223" s="714"/>
      <c r="O223" s="755"/>
      <c r="P223" s="717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15797</v>
      </c>
      <c r="E224" s="76" t="s">
        <v>16819</v>
      </c>
      <c r="F224" s="59" t="s">
        <v>16820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15721</v>
      </c>
      <c r="E225" s="76" t="s">
        <v>16821</v>
      </c>
      <c r="F225" s="59" t="s">
        <v>16822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16823</v>
      </c>
      <c r="E226" s="76">
        <v>369109026</v>
      </c>
      <c r="F226" s="392" t="s">
        <v>16824</v>
      </c>
      <c r="G226" s="392" t="s">
        <v>7728</v>
      </c>
      <c r="H226" s="392" t="s">
        <v>1694</v>
      </c>
      <c r="I226" s="392" t="s">
        <v>16825</v>
      </c>
      <c r="J226" s="392"/>
      <c r="K226" s="488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15721</v>
      </c>
      <c r="E227" s="76" t="s">
        <v>16826</v>
      </c>
      <c r="F227" s="59" t="s">
        <v>16827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15721</v>
      </c>
      <c r="E228" s="76" t="s">
        <v>16780</v>
      </c>
      <c r="F228" s="59" t="s">
        <v>16828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15721</v>
      </c>
      <c r="E229" s="76" t="s">
        <v>16777</v>
      </c>
      <c r="F229" s="59" t="s">
        <v>16829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15721</v>
      </c>
      <c r="E230" s="76" t="s">
        <v>16830</v>
      </c>
      <c r="F230" s="59" t="s">
        <v>16831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15721</v>
      </c>
      <c r="E231" s="76" t="s">
        <v>16691</v>
      </c>
      <c r="F231" s="59" t="s">
        <v>16832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15721</v>
      </c>
      <c r="E232" s="76" t="s">
        <v>16779</v>
      </c>
      <c r="F232" s="59" t="s">
        <v>16833</v>
      </c>
      <c r="G232" s="210">
        <v>44632</v>
      </c>
      <c r="H232" s="59" t="s">
        <v>101</v>
      </c>
      <c r="I232" s="59" t="s">
        <v>16834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15721</v>
      </c>
      <c r="E233" s="76" t="s">
        <v>16835</v>
      </c>
      <c r="F233" s="59" t="s">
        <v>16836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15721</v>
      </c>
      <c r="E234" s="76" t="s">
        <v>16837</v>
      </c>
      <c r="F234" s="59" t="s">
        <v>16838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15721</v>
      </c>
      <c r="E235" s="76" t="s">
        <v>16839</v>
      </c>
      <c r="F235" s="59" t="s">
        <v>16840</v>
      </c>
      <c r="G235" s="210">
        <v>44754</v>
      </c>
      <c r="H235" s="59" t="s">
        <v>621</v>
      </c>
      <c r="I235" s="59"/>
      <c r="J235" s="59"/>
      <c r="K235" s="59"/>
      <c r="M235" s="756"/>
      <c r="N235" s="96"/>
      <c r="Q235" s="756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15721</v>
      </c>
      <c r="E236" s="76" t="s">
        <v>16841</v>
      </c>
      <c r="F236" s="59" t="s">
        <v>16842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15734</v>
      </c>
      <c r="E237" s="76" t="s">
        <v>16843</v>
      </c>
      <c r="F237" s="74" t="s">
        <v>16844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15734</v>
      </c>
      <c r="E238" s="76" t="s">
        <v>16845</v>
      </c>
      <c r="F238" s="74" t="s">
        <v>16846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15734</v>
      </c>
      <c r="E239" s="76" t="s">
        <v>16847</v>
      </c>
      <c r="F239" s="74" t="s">
        <v>16848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15734</v>
      </c>
      <c r="E240" s="76" t="s">
        <v>16849</v>
      </c>
      <c r="F240" s="74" t="s">
        <v>16850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15734</v>
      </c>
      <c r="E241" s="76" t="s">
        <v>16851</v>
      </c>
      <c r="F241" s="74" t="s">
        <v>16852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15734</v>
      </c>
      <c r="E242" s="76" t="s">
        <v>16853</v>
      </c>
      <c r="F242" s="74" t="s">
        <v>16854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15734</v>
      </c>
      <c r="E243" s="411" t="s">
        <v>16855</v>
      </c>
      <c r="F243" s="59" t="s">
        <v>16856</v>
      </c>
      <c r="G243" s="59" t="s">
        <v>8072</v>
      </c>
      <c r="H243" s="59" t="s">
        <v>9079</v>
      </c>
      <c r="I243" s="59" t="s">
        <v>16857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16520</v>
      </c>
      <c r="E244" s="76">
        <v>43201414</v>
      </c>
      <c r="F244" s="59" t="s">
        <v>16858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16520</v>
      </c>
      <c r="E245" s="699">
        <v>51214607</v>
      </c>
      <c r="F245" s="392" t="s">
        <v>16859</v>
      </c>
      <c r="G245" s="392" t="s">
        <v>8072</v>
      </c>
      <c r="H245" s="392" t="s">
        <v>9079</v>
      </c>
      <c r="I245" s="392" t="s">
        <v>16857</v>
      </c>
      <c r="J245" s="392"/>
      <c r="K245" s="392" t="s">
        <v>1959</v>
      </c>
      <c r="M245" s="96"/>
      <c r="N245" s="96"/>
      <c r="Q245" s="96"/>
      <c r="R245" s="96"/>
      <c r="S245" s="96"/>
      <c r="T245" s="714"/>
    </row>
    <row r="246" spans="1:20" x14ac:dyDescent="0.25">
      <c r="A246" s="59">
        <v>214</v>
      </c>
      <c r="B246" s="412">
        <v>44846</v>
      </c>
      <c r="C246" s="412"/>
      <c r="D246" s="59" t="s">
        <v>16520</v>
      </c>
      <c r="E246" s="411">
        <v>49186225</v>
      </c>
      <c r="F246" s="59" t="s">
        <v>16860</v>
      </c>
      <c r="G246" s="59" t="s">
        <v>8072</v>
      </c>
      <c r="H246" s="59" t="s">
        <v>9079</v>
      </c>
      <c r="I246" s="59" t="s">
        <v>16857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15721</v>
      </c>
      <c r="E247" s="76" t="s">
        <v>16861</v>
      </c>
      <c r="F247" s="59" t="s">
        <v>16862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14"/>
    </row>
    <row r="248" spans="1:20" x14ac:dyDescent="0.25">
      <c r="A248" s="59">
        <v>215</v>
      </c>
      <c r="B248" s="412">
        <v>44846</v>
      </c>
      <c r="C248" s="412"/>
      <c r="D248" s="59" t="s">
        <v>15721</v>
      </c>
      <c r="E248" s="76" t="s">
        <v>16863</v>
      </c>
      <c r="F248" s="59" t="s">
        <v>16864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15721</v>
      </c>
      <c r="E249" s="76" t="s">
        <v>16678</v>
      </c>
      <c r="F249" s="59" t="s">
        <v>14309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15721</v>
      </c>
      <c r="E250" s="76" t="s">
        <v>16865</v>
      </c>
      <c r="F250" s="59" t="s">
        <v>14310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15721</v>
      </c>
      <c r="E251" s="699" t="s">
        <v>16866</v>
      </c>
      <c r="F251" s="392" t="s">
        <v>16867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15721</v>
      </c>
      <c r="E252" s="76" t="s">
        <v>16868</v>
      </c>
      <c r="F252" s="392" t="s">
        <v>16869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15721</v>
      </c>
      <c r="E253" s="76" t="s">
        <v>16870</v>
      </c>
      <c r="F253" s="59" t="s">
        <v>16871</v>
      </c>
      <c r="G253" s="59" t="s">
        <v>8002</v>
      </c>
      <c r="H253" s="59" t="s">
        <v>504</v>
      </c>
      <c r="I253" s="59"/>
      <c r="J253" s="59"/>
      <c r="K253" s="59"/>
      <c r="M253" s="756"/>
      <c r="N253" s="96"/>
      <c r="O253" s="168"/>
      <c r="P253" s="757"/>
      <c r="Q253" s="756"/>
      <c r="R253" s="96"/>
      <c r="S253" s="96"/>
      <c r="T253" s="756"/>
    </row>
    <row r="254" spans="1:20" x14ac:dyDescent="0.25">
      <c r="A254" s="59">
        <v>218</v>
      </c>
      <c r="B254" s="412">
        <v>44846</v>
      </c>
      <c r="C254" s="412"/>
      <c r="D254" s="59" t="s">
        <v>15721</v>
      </c>
      <c r="E254" s="76" t="s">
        <v>16872</v>
      </c>
      <c r="F254" s="59" t="s">
        <v>16873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15721</v>
      </c>
      <c r="E255" s="76" t="s">
        <v>16874</v>
      </c>
      <c r="F255" s="59" t="s">
        <v>16875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15721</v>
      </c>
      <c r="E256" s="76" t="s">
        <v>16876</v>
      </c>
      <c r="F256" s="59" t="s">
        <v>16877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16878</v>
      </c>
      <c r="E257" s="59" t="s">
        <v>16879</v>
      </c>
      <c r="F257" s="59" t="s">
        <v>16880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16878</v>
      </c>
      <c r="E258" s="59" t="s">
        <v>16881</v>
      </c>
      <c r="F258" s="59" t="s">
        <v>16882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16878</v>
      </c>
      <c r="E259" s="59" t="s">
        <v>16883</v>
      </c>
      <c r="F259" s="59" t="s">
        <v>16884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16878</v>
      </c>
      <c r="E260" s="59" t="s">
        <v>16885</v>
      </c>
      <c r="F260" s="59" t="s">
        <v>16886</v>
      </c>
      <c r="G260" s="59" t="s">
        <v>334</v>
      </c>
      <c r="H260" s="59" t="s">
        <v>621</v>
      </c>
      <c r="I260" s="362" t="s">
        <v>8237</v>
      </c>
      <c r="J260" s="758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16878</v>
      </c>
      <c r="E261" s="59" t="s">
        <v>16887</v>
      </c>
      <c r="F261" s="59" t="s">
        <v>16888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16878</v>
      </c>
      <c r="E262" s="59" t="s">
        <v>16889</v>
      </c>
      <c r="F262" s="59" t="s">
        <v>16890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16878</v>
      </c>
      <c r="E263" s="59" t="s">
        <v>16891</v>
      </c>
      <c r="F263" s="59" t="s">
        <v>16892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16878</v>
      </c>
      <c r="E264" s="59" t="s">
        <v>16893</v>
      </c>
      <c r="F264" s="59" t="s">
        <v>16894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16878</v>
      </c>
      <c r="E265" s="59" t="s">
        <v>16895</v>
      </c>
      <c r="F265" s="59" t="s">
        <v>16896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16878</v>
      </c>
      <c r="E266" s="59" t="s">
        <v>16897</v>
      </c>
      <c r="F266" s="59" t="s">
        <v>16898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16899</v>
      </c>
      <c r="E267" s="59" t="s">
        <v>16900</v>
      </c>
      <c r="F267" s="341" t="s">
        <v>16901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16899</v>
      </c>
      <c r="E268" s="59" t="s">
        <v>16902</v>
      </c>
      <c r="F268" s="341" t="s">
        <v>16903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16904</v>
      </c>
      <c r="E269" s="59" t="s">
        <v>16905</v>
      </c>
      <c r="F269" s="59" t="s">
        <v>16906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16904</v>
      </c>
      <c r="E270" s="59" t="s">
        <v>16907</v>
      </c>
      <c r="F270" s="59" t="s">
        <v>16908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16904</v>
      </c>
      <c r="E271" s="59" t="s">
        <v>16909</v>
      </c>
      <c r="F271" s="59" t="s">
        <v>16910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16904</v>
      </c>
      <c r="E272" s="59" t="s">
        <v>16911</v>
      </c>
      <c r="F272" s="59" t="s">
        <v>16912</v>
      </c>
      <c r="G272" s="59" t="s">
        <v>8159</v>
      </c>
      <c r="H272" s="59" t="s">
        <v>1824</v>
      </c>
      <c r="I272" s="362" t="s">
        <v>16825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16904</v>
      </c>
      <c r="E273" s="59" t="s">
        <v>16913</v>
      </c>
      <c r="F273" s="59" t="s">
        <v>16914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16904</v>
      </c>
      <c r="E274" s="59" t="s">
        <v>16915</v>
      </c>
      <c r="F274" s="59" t="s">
        <v>16916</v>
      </c>
      <c r="G274" s="59" t="s">
        <v>8159</v>
      </c>
      <c r="H274" s="59" t="s">
        <v>1824</v>
      </c>
      <c r="I274" s="362" t="s">
        <v>16825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16904</v>
      </c>
      <c r="E275" s="59" t="s">
        <v>16917</v>
      </c>
      <c r="F275" s="362" t="s">
        <v>16918</v>
      </c>
      <c r="G275" s="59" t="s">
        <v>8159</v>
      </c>
      <c r="H275" s="59" t="s">
        <v>1824</v>
      </c>
      <c r="I275" s="59" t="s">
        <v>16107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16904</v>
      </c>
      <c r="E276" s="59" t="s">
        <v>16919</v>
      </c>
      <c r="F276" s="362" t="s">
        <v>16920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16921</v>
      </c>
      <c r="D277" s="59" t="s">
        <v>16904</v>
      </c>
      <c r="E277" s="76" t="s">
        <v>16922</v>
      </c>
      <c r="F277" s="59" t="s">
        <v>16923</v>
      </c>
      <c r="G277" s="210">
        <v>44866</v>
      </c>
      <c r="H277" s="59" t="s">
        <v>504</v>
      </c>
      <c r="I277" s="59" t="s">
        <v>3640</v>
      </c>
      <c r="J277" s="758" t="s">
        <v>1263</v>
      </c>
      <c r="K277" s="59"/>
      <c r="L277" s="714"/>
      <c r="O277"/>
      <c r="P277"/>
    </row>
    <row r="278" spans="1:20" x14ac:dyDescent="0.25">
      <c r="A278" s="59">
        <v>230</v>
      </c>
      <c r="B278" s="412">
        <v>45108</v>
      </c>
      <c r="C278" s="83" t="s">
        <v>16921</v>
      </c>
      <c r="D278" s="59" t="s">
        <v>16904</v>
      </c>
      <c r="E278" s="76" t="s">
        <v>16924</v>
      </c>
      <c r="F278" s="59" t="s">
        <v>16925</v>
      </c>
      <c r="G278" s="210">
        <v>44866</v>
      </c>
      <c r="H278" s="59" t="s">
        <v>504</v>
      </c>
      <c r="I278" s="59" t="s">
        <v>2431</v>
      </c>
      <c r="J278" s="407" t="s">
        <v>16926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16921</v>
      </c>
      <c r="D279" s="59" t="s">
        <v>16904</v>
      </c>
      <c r="E279" s="76" t="s">
        <v>16927</v>
      </c>
      <c r="F279" s="59" t="s">
        <v>16928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7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16921</v>
      </c>
      <c r="D280" s="59" t="s">
        <v>16904</v>
      </c>
      <c r="E280" s="76" t="s">
        <v>16929</v>
      </c>
      <c r="F280" s="59" t="s">
        <v>16930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16921</v>
      </c>
      <c r="D281" s="59" t="s">
        <v>16904</v>
      </c>
      <c r="E281" s="76" t="s">
        <v>16931</v>
      </c>
      <c r="F281" s="59" t="s">
        <v>16932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16921</v>
      </c>
      <c r="D282" s="59" t="s">
        <v>16904</v>
      </c>
      <c r="E282" s="76" t="s">
        <v>16933</v>
      </c>
      <c r="F282" s="59" t="s">
        <v>16934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16921</v>
      </c>
      <c r="D283" s="59" t="s">
        <v>16904</v>
      </c>
      <c r="E283" s="76" t="s">
        <v>16935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16921</v>
      </c>
      <c r="D284" s="59" t="s">
        <v>16904</v>
      </c>
      <c r="E284" s="76" t="s">
        <v>16936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14"/>
      <c r="O284"/>
      <c r="P284"/>
    </row>
    <row r="285" spans="1:20" x14ac:dyDescent="0.25">
      <c r="A285" s="59">
        <v>234</v>
      </c>
      <c r="B285" s="703">
        <v>45108</v>
      </c>
      <c r="C285" s="759" t="s">
        <v>16921</v>
      </c>
      <c r="D285" s="341" t="s">
        <v>16937</v>
      </c>
      <c r="E285" s="504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6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16921</v>
      </c>
      <c r="D286" s="59" t="s">
        <v>16937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16921</v>
      </c>
      <c r="D287" s="59" t="s">
        <v>16257</v>
      </c>
      <c r="E287" s="76" t="s">
        <v>16938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16921</v>
      </c>
      <c r="D288" s="59" t="s">
        <v>16257</v>
      </c>
      <c r="E288" s="411" t="s">
        <v>16939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16921</v>
      </c>
      <c r="D289" s="59" t="s">
        <v>16940</v>
      </c>
      <c r="E289" s="76" t="s">
        <v>16748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8">
        <v>44959</v>
      </c>
      <c r="K289" s="59"/>
      <c r="L289" s="760"/>
      <c r="M289" s="96"/>
      <c r="N289" s="96"/>
      <c r="Q289" s="756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16921</v>
      </c>
      <c r="D290" s="59" t="s">
        <v>16940</v>
      </c>
      <c r="E290" s="76" t="s">
        <v>16941</v>
      </c>
      <c r="F290" s="59" t="s">
        <v>9008</v>
      </c>
      <c r="G290" s="59" t="s">
        <v>949</v>
      </c>
      <c r="H290" s="59" t="s">
        <v>621</v>
      </c>
      <c r="I290" s="362" t="s">
        <v>16786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16921</v>
      </c>
      <c r="D291" s="59" t="s">
        <v>16940</v>
      </c>
      <c r="E291" s="76" t="s">
        <v>16942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16921</v>
      </c>
      <c r="D292" s="59" t="s">
        <v>16940</v>
      </c>
      <c r="E292" s="76" t="s">
        <v>16757</v>
      </c>
      <c r="F292" s="59" t="s">
        <v>9011</v>
      </c>
      <c r="G292" s="59" t="s">
        <v>949</v>
      </c>
      <c r="H292" s="59" t="s">
        <v>621</v>
      </c>
      <c r="I292" s="362" t="s">
        <v>16786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16921</v>
      </c>
      <c r="D293" s="59" t="s">
        <v>16940</v>
      </c>
      <c r="E293" s="76" t="s">
        <v>16943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8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16921</v>
      </c>
      <c r="D294" s="59" t="s">
        <v>16940</v>
      </c>
      <c r="E294" s="76" t="s">
        <v>16944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8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16921</v>
      </c>
      <c r="D295" s="59" t="s">
        <v>16940</v>
      </c>
      <c r="E295" s="76" t="s">
        <v>16945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16921</v>
      </c>
      <c r="D296" s="59" t="s">
        <v>16940</v>
      </c>
      <c r="E296" s="76" t="s">
        <v>16946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61"/>
      <c r="O296"/>
      <c r="P296"/>
    </row>
    <row r="297" spans="1:20" x14ac:dyDescent="0.25">
      <c r="A297" s="59">
        <v>240</v>
      </c>
      <c r="B297" s="725" t="s">
        <v>902</v>
      </c>
      <c r="C297" s="64" t="s">
        <v>16947</v>
      </c>
      <c r="D297" s="362" t="s">
        <v>15734</v>
      </c>
      <c r="E297" s="725" t="s">
        <v>16948</v>
      </c>
      <c r="F297" s="59" t="s">
        <v>16949</v>
      </c>
      <c r="G297" s="758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5" t="s">
        <v>902</v>
      </c>
      <c r="C298" s="64" t="s">
        <v>16947</v>
      </c>
      <c r="D298" s="362" t="s">
        <v>15721</v>
      </c>
      <c r="E298" s="725" t="s">
        <v>16714</v>
      </c>
      <c r="F298" s="59" t="s">
        <v>16538</v>
      </c>
      <c r="G298" s="758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62" t="s">
        <v>1020</v>
      </c>
      <c r="C299" s="64" t="s">
        <v>16543</v>
      </c>
      <c r="D299" s="362" t="s">
        <v>15734</v>
      </c>
      <c r="E299" s="763" t="s">
        <v>16521</v>
      </c>
      <c r="F299" s="59" t="s">
        <v>16950</v>
      </c>
      <c r="G299" s="758">
        <v>45232</v>
      </c>
      <c r="H299" s="59" t="s">
        <v>504</v>
      </c>
      <c r="I299" s="59"/>
      <c r="J299" s="59"/>
      <c r="K299" s="59"/>
      <c r="L299" s="714"/>
      <c r="M299" s="96"/>
      <c r="N299" s="96"/>
      <c r="O299" s="182"/>
      <c r="P299" s="144"/>
      <c r="Q299" s="96"/>
      <c r="R299" s="96"/>
      <c r="S299" s="96"/>
      <c r="T299" s="714"/>
    </row>
    <row r="300" spans="1:20" x14ac:dyDescent="0.25">
      <c r="A300" s="59">
        <v>241</v>
      </c>
      <c r="B300" s="59" t="s">
        <v>16951</v>
      </c>
      <c r="C300" s="64" t="s">
        <v>16921</v>
      </c>
      <c r="D300" s="59" t="s">
        <v>15721</v>
      </c>
      <c r="E300" s="59" t="s">
        <v>16775</v>
      </c>
      <c r="F300" s="59" t="s">
        <v>16952</v>
      </c>
      <c r="G300" s="84" t="s">
        <v>1861</v>
      </c>
      <c r="H300" s="59" t="s">
        <v>621</v>
      </c>
      <c r="I300" s="76"/>
      <c r="J300" s="76"/>
      <c r="K300" s="59"/>
      <c r="L300" s="760"/>
      <c r="O300"/>
      <c r="P300"/>
    </row>
    <row r="301" spans="1:20" x14ac:dyDescent="0.25">
      <c r="A301" s="59">
        <v>242</v>
      </c>
      <c r="B301" s="59" t="s">
        <v>16951</v>
      </c>
      <c r="C301" s="64" t="s">
        <v>16921</v>
      </c>
      <c r="D301" s="59" t="s">
        <v>15721</v>
      </c>
      <c r="E301" s="59" t="s">
        <v>16953</v>
      </c>
      <c r="F301" s="59" t="s">
        <v>16954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64"/>
      <c r="Q301" s="96"/>
      <c r="R301" s="96"/>
      <c r="S301" s="96"/>
      <c r="T301" s="714"/>
    </row>
    <row r="302" spans="1:20" x14ac:dyDescent="0.25">
      <c r="A302" s="59">
        <v>243</v>
      </c>
      <c r="B302" s="59" t="s">
        <v>16951</v>
      </c>
      <c r="C302" s="64" t="s">
        <v>16921</v>
      </c>
      <c r="D302" s="59" t="s">
        <v>15721</v>
      </c>
      <c r="E302" s="59" t="s">
        <v>16955</v>
      </c>
      <c r="F302" s="59" t="s">
        <v>16956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16951</v>
      </c>
      <c r="C303" s="64" t="s">
        <v>16921</v>
      </c>
      <c r="D303" s="59" t="s">
        <v>15721</v>
      </c>
      <c r="E303" s="59" t="s">
        <v>16957</v>
      </c>
      <c r="F303" s="59" t="s">
        <v>16958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16959</v>
      </c>
      <c r="C304" s="59" t="s">
        <v>16921</v>
      </c>
      <c r="D304" s="59" t="s">
        <v>16520</v>
      </c>
      <c r="E304" s="59" t="s">
        <v>16960</v>
      </c>
      <c r="F304" s="59" t="s">
        <v>16961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16959</v>
      </c>
      <c r="C305" s="59" t="s">
        <v>16921</v>
      </c>
      <c r="D305" s="59" t="s">
        <v>16520</v>
      </c>
      <c r="E305" s="76" t="s">
        <v>16962</v>
      </c>
      <c r="F305" s="59" t="s">
        <v>16963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16959</v>
      </c>
      <c r="C306" s="59" t="s">
        <v>16921</v>
      </c>
      <c r="D306" s="59" t="s">
        <v>16520</v>
      </c>
      <c r="E306" s="76" t="s">
        <v>16964</v>
      </c>
      <c r="F306" s="59" t="s">
        <v>16965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16959</v>
      </c>
      <c r="C307" s="59" t="s">
        <v>16921</v>
      </c>
      <c r="D307" s="59" t="s">
        <v>16520</v>
      </c>
      <c r="E307" s="76" t="s">
        <v>16966</v>
      </c>
      <c r="F307" s="59" t="s">
        <v>16967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16959</v>
      </c>
      <c r="C308" s="59" t="s">
        <v>16921</v>
      </c>
      <c r="D308" s="59" t="s">
        <v>16520</v>
      </c>
      <c r="E308" s="76" t="s">
        <v>16968</v>
      </c>
      <c r="F308" s="59" t="s">
        <v>16969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16959</v>
      </c>
      <c r="C309" s="59" t="s">
        <v>16921</v>
      </c>
      <c r="D309" s="59" t="s">
        <v>16520</v>
      </c>
      <c r="E309" s="76" t="s">
        <v>16970</v>
      </c>
      <c r="F309" s="59" t="s">
        <v>16971</v>
      </c>
      <c r="G309" s="210">
        <v>44960</v>
      </c>
      <c r="H309" s="59" t="s">
        <v>3813</v>
      </c>
      <c r="I309" s="59"/>
      <c r="J309" s="59"/>
      <c r="K309" s="59"/>
      <c r="L309" s="760"/>
      <c r="M309" s="714"/>
      <c r="N309" s="714"/>
      <c r="O309" s="717"/>
      <c r="P309" s="755"/>
      <c r="Q309" s="96"/>
      <c r="R309" s="96"/>
      <c r="S309" s="96"/>
      <c r="T309" s="96"/>
    </row>
    <row r="310" spans="1:20" x14ac:dyDescent="0.25">
      <c r="A310" s="59">
        <v>251</v>
      </c>
      <c r="B310" s="59" t="s">
        <v>16959</v>
      </c>
      <c r="C310" s="59" t="s">
        <v>16921</v>
      </c>
      <c r="D310" s="59" t="s">
        <v>16520</v>
      </c>
      <c r="E310" s="76" t="s">
        <v>16972</v>
      </c>
      <c r="F310" s="59" t="s">
        <v>16973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16959</v>
      </c>
      <c r="C311" s="59" t="s">
        <v>16921</v>
      </c>
      <c r="D311" s="59" t="s">
        <v>16520</v>
      </c>
      <c r="E311" s="411" t="s">
        <v>16974</v>
      </c>
      <c r="F311" s="59" t="s">
        <v>16975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5"/>
      <c r="Q311" s="756"/>
      <c r="R311" s="96"/>
      <c r="S311" s="96"/>
      <c r="T311" s="96"/>
    </row>
    <row r="312" spans="1:20" x14ac:dyDescent="0.25">
      <c r="A312" s="59">
        <v>253</v>
      </c>
      <c r="B312" s="59" t="s">
        <v>16959</v>
      </c>
      <c r="C312" s="59" t="s">
        <v>16921</v>
      </c>
      <c r="D312" s="59" t="s">
        <v>16520</v>
      </c>
      <c r="E312" s="76" t="s">
        <v>16976</v>
      </c>
      <c r="F312" s="59" t="s">
        <v>16977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16959</v>
      </c>
      <c r="C313" s="59" t="s">
        <v>16921</v>
      </c>
      <c r="D313" s="59" t="s">
        <v>16520</v>
      </c>
      <c r="E313" s="76" t="s">
        <v>16978</v>
      </c>
      <c r="F313" s="59" t="s">
        <v>16979</v>
      </c>
      <c r="G313" s="210">
        <v>44960</v>
      </c>
      <c r="H313" s="59" t="s">
        <v>3813</v>
      </c>
      <c r="I313" s="59"/>
      <c r="J313" s="59"/>
      <c r="K313" s="59"/>
      <c r="M313" s="756"/>
      <c r="N313" s="714"/>
      <c r="Q313" s="96"/>
      <c r="R313" s="96"/>
      <c r="S313" s="96"/>
      <c r="T313" s="756"/>
    </row>
    <row r="314" spans="1:20" x14ac:dyDescent="0.25">
      <c r="A314" s="59">
        <v>255</v>
      </c>
      <c r="B314" s="83">
        <v>45233</v>
      </c>
      <c r="C314" s="64"/>
      <c r="D314" s="59" t="s">
        <v>16980</v>
      </c>
      <c r="E314" s="76" t="s">
        <v>16981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6"/>
      <c r="N314" s="714"/>
      <c r="Q314" s="96"/>
      <c r="R314" s="96"/>
      <c r="S314" s="96"/>
      <c r="T314" s="756"/>
    </row>
    <row r="315" spans="1:20" x14ac:dyDescent="0.25">
      <c r="A315" s="59">
        <v>256</v>
      </c>
      <c r="B315" s="83">
        <v>45233</v>
      </c>
      <c r="C315" s="64"/>
      <c r="D315" s="59" t="s">
        <v>16980</v>
      </c>
      <c r="E315" s="76" t="s">
        <v>16982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16980</v>
      </c>
      <c r="E316" s="76" t="s">
        <v>16983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16980</v>
      </c>
      <c r="E317" s="76" t="s">
        <v>16984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16980</v>
      </c>
      <c r="E318" s="76" t="s">
        <v>16985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16980</v>
      </c>
      <c r="E319" s="76" t="s">
        <v>16986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6"/>
      <c r="N319" s="714"/>
      <c r="Q319" s="96"/>
      <c r="R319" s="96"/>
      <c r="S319" s="96"/>
      <c r="T319" s="756"/>
    </row>
    <row r="320" spans="1:20" x14ac:dyDescent="0.25">
      <c r="A320" s="59">
        <v>261</v>
      </c>
      <c r="B320" s="83">
        <v>45233</v>
      </c>
      <c r="C320" s="64"/>
      <c r="D320" s="59" t="s">
        <v>16980</v>
      </c>
      <c r="E320" s="76" t="s">
        <v>16987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16980</v>
      </c>
      <c r="E321" s="76" t="s">
        <v>16988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6"/>
      <c r="N321" s="714"/>
      <c r="Q321" s="96"/>
      <c r="R321" s="96"/>
      <c r="S321" s="96"/>
      <c r="T321" s="756"/>
    </row>
    <row r="322" spans="1:20" x14ac:dyDescent="0.25">
      <c r="A322" s="59">
        <v>263</v>
      </c>
      <c r="B322" s="83">
        <v>45233</v>
      </c>
      <c r="C322" s="64"/>
      <c r="D322" s="59" t="s">
        <v>16980</v>
      </c>
      <c r="E322" s="76" t="s">
        <v>16989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16980</v>
      </c>
      <c r="E323" s="76" t="s">
        <v>16990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16991</v>
      </c>
      <c r="E324" s="76" t="s">
        <v>16992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16991</v>
      </c>
      <c r="E325" s="76" t="s">
        <v>16993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16991</v>
      </c>
      <c r="E326" s="76" t="s">
        <v>16994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16991</v>
      </c>
      <c r="E327" s="76" t="s">
        <v>16995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16996</v>
      </c>
      <c r="E328" s="76" t="s">
        <v>16997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14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16996</v>
      </c>
      <c r="E329" s="76" t="s">
        <v>16998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6"/>
      <c r="N329" s="96"/>
      <c r="Q329" s="96"/>
      <c r="R329" s="96"/>
      <c r="S329" s="96"/>
      <c r="T329" s="756"/>
    </row>
    <row r="330" spans="1:20" x14ac:dyDescent="0.25">
      <c r="A330" s="59">
        <v>271</v>
      </c>
      <c r="B330" s="83" t="s">
        <v>2506</v>
      </c>
      <c r="C330" s="64"/>
      <c r="D330" s="59" t="s">
        <v>16999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6"/>
      <c r="N330" s="96"/>
      <c r="Q330" s="96"/>
      <c r="R330" s="96"/>
      <c r="S330" s="96"/>
      <c r="T330" s="756"/>
    </row>
    <row r="331" spans="1:20" x14ac:dyDescent="0.25">
      <c r="A331" s="59">
        <v>272</v>
      </c>
      <c r="B331" s="83" t="s">
        <v>2506</v>
      </c>
      <c r="C331" s="64"/>
      <c r="D331" s="59" t="s">
        <v>16999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6"/>
      <c r="N331" s="96"/>
      <c r="Q331" s="96"/>
      <c r="R331" s="96"/>
      <c r="S331" s="96"/>
      <c r="T331" s="756"/>
    </row>
    <row r="332" spans="1:20" x14ac:dyDescent="0.25">
      <c r="A332" s="59">
        <v>273</v>
      </c>
      <c r="B332" s="83" t="s">
        <v>2506</v>
      </c>
      <c r="C332" s="64"/>
      <c r="D332" s="59" t="s">
        <v>16878</v>
      </c>
      <c r="E332" s="76" t="s">
        <v>17000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6"/>
      <c r="N332" s="96"/>
      <c r="Q332" s="96"/>
      <c r="R332" s="96"/>
      <c r="S332" s="96"/>
      <c r="T332" s="756"/>
    </row>
    <row r="333" spans="1:20" x14ac:dyDescent="0.25">
      <c r="A333" s="59">
        <v>274</v>
      </c>
      <c r="B333" s="83" t="s">
        <v>2506</v>
      </c>
      <c r="C333" s="64"/>
      <c r="D333" s="59" t="s">
        <v>16878</v>
      </c>
      <c r="E333" s="76" t="s">
        <v>17001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16878</v>
      </c>
      <c r="E334" s="76" t="s">
        <v>17002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6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16878</v>
      </c>
      <c r="E335" s="76" t="s">
        <v>17003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6"/>
      <c r="N335" s="96"/>
      <c r="Q335" s="96"/>
      <c r="R335" s="96"/>
      <c r="S335" s="96"/>
      <c r="T335" s="756"/>
    </row>
    <row r="336" spans="1:20" x14ac:dyDescent="0.25">
      <c r="A336" s="59">
        <v>277</v>
      </c>
      <c r="B336" s="83" t="s">
        <v>2506</v>
      </c>
      <c r="C336" s="64"/>
      <c r="D336" s="59" t="s">
        <v>16878</v>
      </c>
      <c r="E336" s="76" t="s">
        <v>17004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16878</v>
      </c>
      <c r="E337" s="76" t="s">
        <v>17005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16991</v>
      </c>
      <c r="E338" s="76" t="s">
        <v>17006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16991</v>
      </c>
      <c r="E339" s="76" t="s">
        <v>17007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6"/>
      <c r="N339" s="96"/>
      <c r="Q339" s="96"/>
      <c r="R339" s="96"/>
      <c r="S339" s="96"/>
      <c r="T339" s="756"/>
    </row>
    <row r="340" spans="1:20" x14ac:dyDescent="0.25">
      <c r="A340" s="59">
        <v>281</v>
      </c>
      <c r="B340" s="412">
        <v>45234</v>
      </c>
      <c r="C340" s="64"/>
      <c r="D340" s="59" t="s">
        <v>16999</v>
      </c>
      <c r="E340" s="76" t="s">
        <v>17008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16899</v>
      </c>
      <c r="E341" s="76" t="s">
        <v>17009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16991</v>
      </c>
      <c r="E342" s="76" t="s">
        <v>17010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16999</v>
      </c>
      <c r="E343" s="76" t="s">
        <v>17011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16878</v>
      </c>
      <c r="E344" s="76" t="s">
        <v>17012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16899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16999</v>
      </c>
      <c r="E346" s="76" t="s">
        <v>17013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16999</v>
      </c>
      <c r="E347" s="76" t="s">
        <v>17014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16991</v>
      </c>
      <c r="E348" s="76" t="s">
        <v>17015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16999</v>
      </c>
      <c r="E349" s="76" t="s">
        <v>17016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14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16878</v>
      </c>
      <c r="E350" s="76" t="s">
        <v>17017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16940</v>
      </c>
      <c r="E351" s="76" t="s">
        <v>17018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16940</v>
      </c>
      <c r="E352" s="76" t="s">
        <v>17019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16940</v>
      </c>
      <c r="E353" s="76" t="s">
        <v>17020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64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16940</v>
      </c>
      <c r="E354" s="76" t="s">
        <v>17021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6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16940</v>
      </c>
      <c r="E355" s="76" t="s">
        <v>17022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6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16940</v>
      </c>
      <c r="E356" s="76" t="s">
        <v>17023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16940</v>
      </c>
      <c r="E357" s="76" t="s">
        <v>17024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16940</v>
      </c>
      <c r="E358" s="76" t="s">
        <v>17025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14"/>
      <c r="M358" s="756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16940</v>
      </c>
      <c r="E359" s="76" t="s">
        <v>17026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16940</v>
      </c>
      <c r="E360" s="76" t="s">
        <v>17027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16940</v>
      </c>
      <c r="E361" s="76" t="s">
        <v>17028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7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16940</v>
      </c>
      <c r="E362" s="76" t="s">
        <v>17029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17030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16940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17030</v>
      </c>
      <c r="E365" s="76" t="s">
        <v>17031</v>
      </c>
      <c r="F365" s="59" t="s">
        <v>10516</v>
      </c>
      <c r="G365" s="210">
        <v>45205</v>
      </c>
      <c r="H365" s="59" t="s">
        <v>17032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17030</v>
      </c>
      <c r="E366" s="76" t="s">
        <v>17033</v>
      </c>
      <c r="F366" s="59" t="s">
        <v>10517</v>
      </c>
      <c r="G366" s="210">
        <v>45205</v>
      </c>
      <c r="H366" s="59" t="s">
        <v>17032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16940</v>
      </c>
      <c r="E367" s="76" t="s">
        <v>17034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16940</v>
      </c>
      <c r="E368" s="76" t="s">
        <v>17035</v>
      </c>
      <c r="F368" s="59" t="s">
        <v>10518</v>
      </c>
      <c r="G368" s="210">
        <v>45205</v>
      </c>
      <c r="H368" s="59" t="s">
        <v>17032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16940</v>
      </c>
      <c r="E369" s="76" t="s">
        <v>17036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16940</v>
      </c>
      <c r="E370" s="76" t="s">
        <v>17037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16940</v>
      </c>
      <c r="E371" s="76" t="s">
        <v>17038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16940</v>
      </c>
      <c r="E372" s="76" t="s">
        <v>17039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16940</v>
      </c>
      <c r="E373" s="76" t="s">
        <v>17040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16940</v>
      </c>
      <c r="E374" s="76" t="s">
        <v>17041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16940</v>
      </c>
      <c r="E375" s="76" t="s">
        <v>17042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16940</v>
      </c>
      <c r="E376" s="76" t="s">
        <v>17043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16904</v>
      </c>
      <c r="E377" s="76" t="s">
        <v>17044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16940</v>
      </c>
      <c r="E378" s="76" t="s">
        <v>17045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16940</v>
      </c>
      <c r="E379" s="76" t="s">
        <v>17046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16940</v>
      </c>
      <c r="E380" s="76" t="s">
        <v>17047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16940</v>
      </c>
      <c r="E381" s="76" t="s">
        <v>17048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16940</v>
      </c>
      <c r="E382" s="76" t="s">
        <v>17049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16940</v>
      </c>
      <c r="E383" s="76" t="s">
        <v>17050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16937</v>
      </c>
      <c r="E384" s="76" t="s">
        <v>17051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16937</v>
      </c>
      <c r="E385" s="76" t="s">
        <v>17052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17053</v>
      </c>
      <c r="E386" s="76" t="s">
        <v>17054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17055</v>
      </c>
      <c r="E387" s="76" t="s">
        <v>17056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17053</v>
      </c>
      <c r="E388" s="76" t="s">
        <v>17057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17058</v>
      </c>
      <c r="E389" s="76" t="s">
        <v>17059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17058</v>
      </c>
      <c r="E390" s="76" t="s">
        <v>17060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17061</v>
      </c>
      <c r="E391" s="76" t="s">
        <v>17062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17063</v>
      </c>
      <c r="E392" s="76" t="s">
        <v>17064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14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17063</v>
      </c>
      <c r="E393" s="76" t="s">
        <v>17065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17063</v>
      </c>
      <c r="E394" s="76" t="s">
        <v>17066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17063</v>
      </c>
      <c r="E395" s="76" t="s">
        <v>17067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17068</v>
      </c>
      <c r="E396" s="411" t="s">
        <v>16744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16999</v>
      </c>
      <c r="E397" s="76" t="s">
        <v>17069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16999</v>
      </c>
      <c r="E398" s="76" t="s">
        <v>17070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17068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17030</v>
      </c>
      <c r="E400" s="76" t="s">
        <v>17071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17030</v>
      </c>
      <c r="E401" s="76" t="s">
        <v>17072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17030</v>
      </c>
      <c r="E402" s="76" t="s">
        <v>17073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16940</v>
      </c>
      <c r="E403" s="76" t="s">
        <v>17074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16940</v>
      </c>
      <c r="E404" s="76" t="s">
        <v>17075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16904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16940</v>
      </c>
      <c r="E406" s="76" t="s">
        <v>17076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16940</v>
      </c>
      <c r="E407" s="76" t="s">
        <v>17077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16940</v>
      </c>
      <c r="E408" s="76" t="s">
        <v>17078</v>
      </c>
      <c r="F408" s="59" t="s">
        <v>17079</v>
      </c>
      <c r="G408" s="210">
        <v>45206</v>
      </c>
      <c r="H408" s="59" t="s">
        <v>17080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16940</v>
      </c>
      <c r="E409" s="76" t="s">
        <v>17081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16940</v>
      </c>
      <c r="E410" s="76" t="s">
        <v>17082</v>
      </c>
      <c r="F410" s="59" t="s">
        <v>17083</v>
      </c>
      <c r="G410" s="210">
        <v>45206</v>
      </c>
      <c r="H410" s="59" t="s">
        <v>17080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16904</v>
      </c>
      <c r="E411" s="76" t="s">
        <v>17084</v>
      </c>
      <c r="F411" s="59" t="s">
        <v>17085</v>
      </c>
      <c r="G411" s="210">
        <v>45206</v>
      </c>
      <c r="H411" s="59" t="s">
        <v>17080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16904</v>
      </c>
      <c r="E412" s="76" t="s">
        <v>17086</v>
      </c>
      <c r="F412" s="59" t="s">
        <v>17087</v>
      </c>
      <c r="G412" s="210">
        <v>45206</v>
      </c>
      <c r="H412" s="59" t="s">
        <v>17080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16904</v>
      </c>
      <c r="E413" s="76" t="s">
        <v>17088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16904</v>
      </c>
      <c r="E414" s="76" t="s">
        <v>17089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16904</v>
      </c>
      <c r="E415" s="76" t="s">
        <v>17090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16904</v>
      </c>
      <c r="E416" s="76" t="s">
        <v>17091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16904</v>
      </c>
      <c r="E417" s="76" t="s">
        <v>17092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16904</v>
      </c>
      <c r="E418" s="76" t="s">
        <v>17093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14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16940</v>
      </c>
      <c r="E419" s="76" t="s">
        <v>17094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16940</v>
      </c>
      <c r="E420" s="76" t="s">
        <v>17095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16940</v>
      </c>
      <c r="E421" s="76" t="s">
        <v>17096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16940</v>
      </c>
      <c r="E422" s="76" t="s">
        <v>17097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16940</v>
      </c>
      <c r="E423" s="76" t="s">
        <v>17098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16940</v>
      </c>
      <c r="E424" s="76" t="s">
        <v>17099</v>
      </c>
      <c r="F424" s="59" t="s">
        <v>17100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16904</v>
      </c>
      <c r="E425" s="76" t="s">
        <v>17101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16940</v>
      </c>
      <c r="E426" s="76" t="s">
        <v>17102</v>
      </c>
      <c r="F426" s="59" t="s">
        <v>17103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16940</v>
      </c>
      <c r="E427" s="76" t="s">
        <v>17104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16904</v>
      </c>
      <c r="E428" s="76" t="s">
        <v>17105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16904</v>
      </c>
      <c r="E429" s="76" t="s">
        <v>17106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16904</v>
      </c>
      <c r="E430" s="76" t="s">
        <v>17107</v>
      </c>
      <c r="F430" s="59" t="s">
        <v>17108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16904</v>
      </c>
      <c r="E431" s="76" t="s">
        <v>17109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16940</v>
      </c>
      <c r="E432" s="76" t="s">
        <v>17110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16940</v>
      </c>
      <c r="E433" s="76" t="s">
        <v>17111</v>
      </c>
      <c r="F433" s="59" t="s">
        <v>10983</v>
      </c>
      <c r="G433" s="59" t="s">
        <v>8773</v>
      </c>
      <c r="H433" s="59" t="s">
        <v>17032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16940</v>
      </c>
      <c r="E434" s="76" t="s">
        <v>17112</v>
      </c>
      <c r="F434" s="59" t="s">
        <v>10984</v>
      </c>
      <c r="G434" s="59" t="s">
        <v>8773</v>
      </c>
      <c r="H434" s="59" t="s">
        <v>17032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16940</v>
      </c>
      <c r="E435" s="76" t="s">
        <v>17113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16940</v>
      </c>
      <c r="E436" s="76" t="s">
        <v>17114</v>
      </c>
      <c r="F436" s="59" t="s">
        <v>17115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16940</v>
      </c>
      <c r="E437" s="76" t="s">
        <v>17116</v>
      </c>
      <c r="F437" s="59" t="s">
        <v>17117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16937</v>
      </c>
      <c r="E438" s="76">
        <v>57218682921</v>
      </c>
      <c r="F438" s="59" t="s">
        <v>17118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17119</v>
      </c>
      <c r="E439" s="76">
        <v>5279107097</v>
      </c>
      <c r="F439" s="59" t="s">
        <v>17120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17030</v>
      </c>
      <c r="E440" s="76" t="s">
        <v>17121</v>
      </c>
      <c r="F440" s="59" t="s">
        <v>17122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16940</v>
      </c>
      <c r="E441" s="76" t="s">
        <v>17123</v>
      </c>
      <c r="F441" s="59" t="s">
        <v>17124</v>
      </c>
      <c r="G441" s="59"/>
      <c r="H441" s="59"/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16940</v>
      </c>
      <c r="E442" s="76" t="s">
        <v>17125</v>
      </c>
      <c r="F442" s="59" t="s">
        <v>17126</v>
      </c>
      <c r="G442" s="59"/>
      <c r="H442" s="59"/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D14" sqref="D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8" t="s">
        <v>17127</v>
      </c>
      <c r="M1" s="688" t="s">
        <v>17128</v>
      </c>
    </row>
    <row r="2" spans="1:21" ht="15.75" thickBot="1" x14ac:dyDescent="0.3">
      <c r="A2" s="768" t="s">
        <v>3</v>
      </c>
      <c r="B2" s="694" t="s">
        <v>17</v>
      </c>
      <c r="C2" s="768" t="s">
        <v>15713</v>
      </c>
      <c r="D2" s="769" t="s">
        <v>15714</v>
      </c>
      <c r="E2" s="694" t="s">
        <v>15715</v>
      </c>
      <c r="F2" s="694" t="s">
        <v>15716</v>
      </c>
      <c r="G2" s="694" t="s">
        <v>23</v>
      </c>
      <c r="H2" s="694" t="s">
        <v>512</v>
      </c>
      <c r="I2" s="694" t="s">
        <v>16105</v>
      </c>
      <c r="J2" s="694" t="s">
        <v>16106</v>
      </c>
      <c r="L2" s="708" t="s">
        <v>3</v>
      </c>
      <c r="M2" s="709" t="s">
        <v>17</v>
      </c>
      <c r="N2" s="708" t="s">
        <v>15713</v>
      </c>
      <c r="O2" s="710" t="s">
        <v>15714</v>
      </c>
      <c r="P2" s="710" t="s">
        <v>15715</v>
      </c>
      <c r="Q2" s="710" t="s">
        <v>15716</v>
      </c>
      <c r="R2" s="710" t="s">
        <v>23</v>
      </c>
      <c r="S2" s="710" t="s">
        <v>512</v>
      </c>
      <c r="T2" s="696" t="s">
        <v>16105</v>
      </c>
      <c r="U2" s="696" t="s">
        <v>16106</v>
      </c>
    </row>
    <row r="3" spans="1:21" ht="15.75" thickTop="1" x14ac:dyDescent="0.25">
      <c r="A3" s="59">
        <v>1</v>
      </c>
      <c r="B3" s="59" t="s">
        <v>3986</v>
      </c>
      <c r="C3" s="59" t="s">
        <v>15734</v>
      </c>
      <c r="D3" s="64">
        <v>3361</v>
      </c>
      <c r="E3" s="59" t="s">
        <v>17129</v>
      </c>
      <c r="F3" s="210">
        <v>44512</v>
      </c>
      <c r="G3" s="59" t="s">
        <v>17130</v>
      </c>
      <c r="H3" s="59"/>
      <c r="I3" s="59"/>
      <c r="J3" s="59"/>
      <c r="L3" s="59">
        <v>1</v>
      </c>
      <c r="M3" s="59" t="s">
        <v>4027</v>
      </c>
      <c r="N3" s="59" t="s">
        <v>15721</v>
      </c>
      <c r="O3" s="59" t="s">
        <v>17131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15734</v>
      </c>
      <c r="D4" s="64">
        <v>4771</v>
      </c>
      <c r="E4" s="59" t="s">
        <v>17132</v>
      </c>
      <c r="F4" s="210">
        <v>44512</v>
      </c>
      <c r="G4" s="59" t="s">
        <v>17130</v>
      </c>
      <c r="H4" s="59"/>
      <c r="I4" s="59"/>
      <c r="J4" s="59"/>
      <c r="L4" s="59">
        <v>2</v>
      </c>
      <c r="M4" s="59" t="s">
        <v>4027</v>
      </c>
      <c r="N4" s="59" t="s">
        <v>15721</v>
      </c>
      <c r="O4" s="59" t="s">
        <v>17133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15721</v>
      </c>
      <c r="D5" s="64">
        <v>1006</v>
      </c>
      <c r="E5" s="59" t="s">
        <v>17134</v>
      </c>
      <c r="F5" s="210">
        <v>44512</v>
      </c>
      <c r="G5" s="59" t="s">
        <v>17130</v>
      </c>
      <c r="H5" s="59"/>
      <c r="I5" s="59"/>
      <c r="J5" s="59"/>
      <c r="L5" s="59">
        <v>3</v>
      </c>
      <c r="M5" s="59" t="s">
        <v>4027</v>
      </c>
      <c r="N5" s="59" t="s">
        <v>15721</v>
      </c>
      <c r="O5" s="59" t="s">
        <v>17135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15721</v>
      </c>
      <c r="D6" s="516" t="s">
        <v>17136</v>
      </c>
      <c r="E6" s="59" t="s">
        <v>17137</v>
      </c>
      <c r="F6" s="210">
        <v>44512</v>
      </c>
      <c r="G6" s="59" t="s">
        <v>17130</v>
      </c>
      <c r="H6" s="59"/>
      <c r="I6" s="59"/>
      <c r="J6" s="59"/>
      <c r="L6" s="59">
        <v>4</v>
      </c>
      <c r="M6" s="59" t="s">
        <v>4027</v>
      </c>
      <c r="N6" s="59" t="s">
        <v>15721</v>
      </c>
      <c r="O6" s="59" t="s">
        <v>17138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15721</v>
      </c>
      <c r="D7" s="64">
        <v>1097</v>
      </c>
      <c r="E7" s="59" t="s">
        <v>17139</v>
      </c>
      <c r="F7" s="210">
        <v>44512</v>
      </c>
      <c r="G7" s="59" t="s">
        <v>17130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15721</v>
      </c>
      <c r="D8" s="516" t="s">
        <v>17140</v>
      </c>
      <c r="E8" s="59" t="s">
        <v>17141</v>
      </c>
      <c r="F8" s="210">
        <v>44512</v>
      </c>
      <c r="G8" s="59" t="s">
        <v>17130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15721</v>
      </c>
      <c r="D9" s="516" t="s">
        <v>17142</v>
      </c>
      <c r="E9" s="59" t="s">
        <v>17143</v>
      </c>
      <c r="F9" s="210">
        <v>44512</v>
      </c>
      <c r="G9" s="59" t="s">
        <v>17130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15721</v>
      </c>
      <c r="D10" s="516" t="s">
        <v>17144</v>
      </c>
      <c r="E10" s="59" t="s">
        <v>17145</v>
      </c>
      <c r="F10" s="210">
        <v>44512</v>
      </c>
      <c r="G10" s="59" t="s">
        <v>17130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15721</v>
      </c>
      <c r="D11" s="516" t="s">
        <v>17146</v>
      </c>
      <c r="E11" s="59" t="s">
        <v>17147</v>
      </c>
      <c r="F11" s="210">
        <v>44512</v>
      </c>
      <c r="G11" s="59" t="s">
        <v>17130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15721</v>
      </c>
      <c r="D12" s="64">
        <v>1196</v>
      </c>
      <c r="E12" s="59" t="s">
        <v>17148</v>
      </c>
      <c r="F12" s="210">
        <v>44512</v>
      </c>
      <c r="G12" s="59" t="s">
        <v>17130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210">
        <v>45145</v>
      </c>
      <c r="C13" s="59" t="s">
        <v>15721</v>
      </c>
      <c r="D13" s="176">
        <v>950000</v>
      </c>
      <c r="E13" s="59" t="s">
        <v>17149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15797</v>
      </c>
      <c r="D14" s="64"/>
      <c r="E14" s="59" t="s">
        <v>17150</v>
      </c>
      <c r="F14" s="59"/>
      <c r="G14" s="59"/>
      <c r="H14" s="59"/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70"/>
    </row>
    <row r="24" spans="1:21" x14ac:dyDescent="0.25">
      <c r="H24" s="717"/>
    </row>
    <row r="25" spans="1:21" x14ac:dyDescent="0.25">
      <c r="H25" s="717"/>
    </row>
    <row r="26" spans="1:21" x14ac:dyDescent="0.25">
      <c r="H26" s="717"/>
    </row>
    <row r="27" spans="1:21" x14ac:dyDescent="0.25">
      <c r="H27" s="717"/>
    </row>
    <row r="28" spans="1:21" x14ac:dyDescent="0.25">
      <c r="H28" s="717"/>
    </row>
    <row r="29" spans="1:21" x14ac:dyDescent="0.25">
      <c r="H29" s="717"/>
    </row>
    <row r="30" spans="1:21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2023-08-11T08:51:10Z</dcterms:modified>
</cp:coreProperties>
</file>