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3" activeTab="4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PEMBELIAN" sheetId="3" r:id="rId11"/>
    <sheet name="PEMAKAIAN PART" sheetId="4" r:id="rId12"/>
    <sheet name="PEMAKAIAN BAN" sheetId="5" r:id="rId13"/>
    <sheet name="BAN 825-16" sheetId="15" r:id="rId14"/>
    <sheet name="BAN 750-16" sheetId="6" r:id="rId15"/>
    <sheet name="BAN 1000-20 ORI" sheetId="7" r:id="rId16"/>
    <sheet name="BAN 1100-20" sheetId="10" r:id="rId17"/>
    <sheet name="BAN 1000-20 VULC" sheetId="8" r:id="rId18"/>
    <sheet name="BAN 900-20 " sheetId="9" r:id="rId19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5" hidden="1">'BAN 1000-20 ORI'!$A$2:$S$180</definedName>
    <definedName name="_xlnm._FilterDatabase" localSheetId="17" hidden="1">'BAN 1000-20 VULC'!$A$2:$Y$482</definedName>
    <definedName name="_xlnm._FilterDatabase" localSheetId="16" hidden="1">'BAN 1100-20'!$A$2:$S$59</definedName>
    <definedName name="_xlnm._FilterDatabase" localSheetId="14" hidden="1">'BAN 750-16'!$A$2:$S$562</definedName>
    <definedName name="_xlnm._FilterDatabase" localSheetId="13" hidden="1">'BAN 825-16'!$A$2:$T$302</definedName>
    <definedName name="_xlnm._FilterDatabase" localSheetId="12" hidden="1">'PEMAKAIAN BAN'!$A$2:$O$1798</definedName>
    <definedName name="_xlnm._FilterDatabase" localSheetId="11" hidden="1">'PEMAKAIAN PART'!$A$2:$S$19672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4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G91" i="20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64" i="20"/>
  <c r="K62" i="20"/>
  <c r="H62" i="20"/>
  <c r="AA63" i="20"/>
  <c r="S61" i="20"/>
  <c r="K61" i="20"/>
  <c r="H61" i="20"/>
  <c r="AA62" i="20"/>
  <c r="S60" i="20"/>
  <c r="K60" i="20"/>
  <c r="H60" i="20"/>
  <c r="AA61" i="20"/>
  <c r="S59" i="20"/>
  <c r="K59" i="20"/>
  <c r="H59" i="20"/>
  <c r="AA60" i="20"/>
  <c r="S58" i="20"/>
  <c r="K58" i="20"/>
  <c r="H58" i="20"/>
  <c r="AA59" i="20"/>
  <c r="S57" i="20"/>
  <c r="K57" i="20"/>
  <c r="H57" i="20"/>
  <c r="AA58" i="20"/>
  <c r="S56" i="20"/>
  <c r="K56" i="20"/>
  <c r="H56" i="20"/>
  <c r="AA57" i="20"/>
  <c r="S55" i="20"/>
  <c r="K55" i="20"/>
  <c r="H55" i="20"/>
  <c r="AA56" i="20"/>
  <c r="S54" i="20"/>
  <c r="K54" i="20"/>
  <c r="H54" i="20"/>
  <c r="AA55" i="20"/>
  <c r="S53" i="20"/>
  <c r="K53" i="20"/>
  <c r="H53" i="20"/>
  <c r="AA54" i="20"/>
  <c r="S52" i="20"/>
  <c r="K52" i="20"/>
  <c r="H52" i="20"/>
  <c r="AA53" i="20"/>
  <c r="S51" i="20"/>
  <c r="K51" i="20"/>
  <c r="H51" i="20"/>
  <c r="AA52" i="20"/>
  <c r="S50" i="20"/>
  <c r="K50" i="20"/>
  <c r="H50" i="20"/>
  <c r="AA51" i="20"/>
  <c r="S49" i="20"/>
  <c r="K49" i="20"/>
  <c r="H49" i="20"/>
  <c r="AA50" i="20"/>
  <c r="S48" i="20"/>
  <c r="K48" i="20"/>
  <c r="H48" i="20"/>
  <c r="AA49" i="20"/>
  <c r="S47" i="20"/>
  <c r="K47" i="20"/>
  <c r="H47" i="20"/>
  <c r="AA48" i="20"/>
  <c r="S46" i="20"/>
  <c r="K46" i="20"/>
  <c r="H46" i="20"/>
  <c r="AA47" i="20"/>
  <c r="S45" i="20"/>
  <c r="K45" i="20"/>
  <c r="H45" i="20"/>
  <c r="AA46" i="20"/>
  <c r="S44" i="20"/>
  <c r="K44" i="20"/>
  <c r="H44" i="20"/>
  <c r="AA45" i="20"/>
  <c r="S43" i="20"/>
  <c r="K43" i="20"/>
  <c r="H43" i="20"/>
  <c r="AA44" i="20"/>
  <c r="S42" i="20"/>
  <c r="K42" i="20"/>
  <c r="H42" i="20"/>
  <c r="AA43" i="20"/>
  <c r="S41" i="20"/>
  <c r="K41" i="20"/>
  <c r="H41" i="20"/>
  <c r="AA42" i="20"/>
  <c r="S40" i="20"/>
  <c r="K40" i="20"/>
  <c r="H40" i="20"/>
  <c r="AA41" i="20"/>
  <c r="S39" i="20"/>
  <c r="K39" i="20"/>
  <c r="H39" i="20"/>
  <c r="AA40" i="20"/>
  <c r="S38" i="20"/>
  <c r="K38" i="20"/>
  <c r="H38" i="20"/>
  <c r="AA39" i="20"/>
  <c r="S37" i="20"/>
  <c r="K37" i="20"/>
  <c r="H37" i="20"/>
  <c r="AA38" i="20"/>
  <c r="S36" i="20"/>
  <c r="K36" i="20"/>
  <c r="H36" i="20"/>
  <c r="AA37" i="20"/>
  <c r="S35" i="20"/>
  <c r="K35" i="20"/>
  <c r="H35" i="20"/>
  <c r="AA36" i="20"/>
  <c r="S34" i="20"/>
  <c r="K34" i="20"/>
  <c r="H34" i="20"/>
  <c r="AA35" i="20"/>
  <c r="S33" i="20"/>
  <c r="K33" i="20"/>
  <c r="H33" i="20"/>
  <c r="AA34" i="20"/>
  <c r="S32" i="20"/>
  <c r="K32" i="20"/>
  <c r="H32" i="20"/>
  <c r="AA33" i="20"/>
  <c r="S31" i="20"/>
  <c r="K31" i="20"/>
  <c r="H31" i="20"/>
  <c r="AA32" i="20"/>
  <c r="S30" i="20"/>
  <c r="K30" i="20"/>
  <c r="H30" i="20"/>
  <c r="AA31" i="20"/>
  <c r="S29" i="20"/>
  <c r="K29" i="20"/>
  <c r="H29" i="20"/>
  <c r="AA30" i="20"/>
  <c r="S28" i="20"/>
  <c r="K28" i="20"/>
  <c r="H28" i="20"/>
  <c r="AA29" i="20"/>
  <c r="S27" i="20"/>
  <c r="K27" i="20"/>
  <c r="H27" i="20"/>
  <c r="AA28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S22" i="20"/>
  <c r="K22" i="20"/>
  <c r="H22" i="20"/>
  <c r="AA23" i="20"/>
  <c r="S21" i="20"/>
  <c r="K21" i="20"/>
  <c r="H21" i="20"/>
  <c r="AA22" i="20"/>
  <c r="S20" i="20"/>
  <c r="K20" i="20"/>
  <c r="H20" i="20"/>
  <c r="AA21" i="20"/>
  <c r="S19" i="20"/>
  <c r="K19" i="20"/>
  <c r="H19" i="20"/>
  <c r="AA20" i="20"/>
  <c r="S18" i="20"/>
  <c r="K18" i="20"/>
  <c r="H18" i="20"/>
  <c r="AA19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<sst xmlns="http://schemas.openxmlformats.org/spreadsheetml/2006/main" count="167942" uniqueCount="16799">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</sst>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31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664"/>
      <c r="M5" s="664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AB14" sqref="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3"/>
      <c r="M5" s="86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79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8"/>
      <c r="M5" s="868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19" sqref="V19:AC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9"/>
      <c r="M5" s="86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03"/>
  <sheetViews>
    <sheetView topLeftCell="Q1" zoomScaleNormal="100" workbookViewId="0">
      <pane ySplit="6" topLeftCell="A7" activePane="bottomLeft" state="frozen"/>
      <selection pane="bottomLeft" activeCell="AB41" sqref="AB41:AC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79"/>
      <c r="M5" s="87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hidden="1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hidden="1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hidden="1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hidden="1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hidden="1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hidden="1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hidden="1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hidden="1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hidden="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hidden="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hidden="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hidden="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hidden="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hidden="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hidden="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hidden="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hidden="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hidden="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hidden="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hidden="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hidden="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hidden="1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hidden="1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hidden="1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hidden="1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hidden="1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hidden="1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hidden="1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hidden="1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hidden="1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hidden="1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hidden="1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hidden="1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hidden="1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hidden="1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hidden="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hidden="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hidden="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hidden="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hidden="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hidden="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hidden="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hidden="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hidden="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hidden="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hidden="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hidden="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hidden="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hidden="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hidden="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hidden="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hidden="1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hidden="1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hidden="1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hidden="1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hidden="1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hidden="1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hidden="1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hidden="1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hidden="1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hidden="1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hidden="1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hidden="1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hidden="1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hidden="1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hidden="1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hidden="1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hidden="1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hidden="1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hidden="1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hidden="1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hidden="1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hidden="1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hidden="1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hidden="1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hidden="1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hidden="1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hidden="1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hidden="1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hidden="1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hidden="1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hidden="1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hidden="1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hidden="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hidden="1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hidden="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hidden="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hidden="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hidden="1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hidden="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hidden="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hidden="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hidden="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hidden="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hidden="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hidden="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hidden="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hidden="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hidden="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hidden="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hidden="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hidden="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hidden="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hidden="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hidden="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hidden="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hidden="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hidden="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hidden="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hidden="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hidden="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hidden="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hidden="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hidden="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hidden="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hidden="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hidden="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hidden="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hidden="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hidden="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hidden="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hidden="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hidden="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hidden="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hidden="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hidden="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hidden="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hidden="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hidden="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hidden="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hidden="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hidden="1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hidden="1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hidden="1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hidden="1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hidden="1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hidden="1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hidden="1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hidden="1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hidden="1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hidden="1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hidden="1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hidden="1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hidden="1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hidden="1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hidden="1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hidden="1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hidden="1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hidden="1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hidden="1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hidden="1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hidden="1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hidden="1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hidden="1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hidden="1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hidden="1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hidden="1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hidden="1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hidden="1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hidden="1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hidden="1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hidden="1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hidden="1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hidden="1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hidden="1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hidden="1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hidden="1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hidden="1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hidden="1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hidden="1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hidden="1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hidden="1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hidden="1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hidden="1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hidden="1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hidden="1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hidden="1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hidden="1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hidden="1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hidden="1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hidden="1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hidden="1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hidden="1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hidden="1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hidden="1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hidden="1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hidden="1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hidden="1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hidden="1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hidden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>
    <filterColumn colId="21">
      <filters>
        <filter val="Bearing 22312/Koyo"/>
        <filter val="Bearing 30311 JR/Koyo"/>
        <filter val="Bearing TWB 22316 CA"/>
        <filter val="Klip Grill Besar"/>
        <filter val="Mounting Engine Front Beiben"/>
        <filter val="Mounting Engine Rear Beiben"/>
        <filter val="Plat Besi 50x50x2.6mm"/>
      </filters>
    </filterColumn>
  </autoFilter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G1" zoomScaleNormal="100" workbookViewId="0">
      <pane ySplit="6" topLeftCell="A22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0"/>
      <c r="M5" s="880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5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2"/>
      <c r="M5" s="882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22" activePane="bottomLeft" state="frozen"/>
      <selection pane="bottomLeft" activeCell="V34" sqref="V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3"/>
      <c r="M5" s="88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38"/>
      <c r="W8" s="42"/>
      <c r="X8" s="38"/>
      <c r="Y8" s="57" t="s">
        <v>275</v>
      </c>
      <c r="Z8" s="39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29</v>
      </c>
      <c r="R11" s="53"/>
      <c r="S11" s="53">
        <f t="shared" si="3"/>
        <v>0</v>
      </c>
      <c r="T11" s="46"/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275</v>
      </c>
      <c r="R13" s="61"/>
      <c r="S13" s="62">
        <f t="shared" si="3"/>
        <v>0</v>
      </c>
      <c r="T13" s="46"/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275</v>
      </c>
      <c r="R15" s="61"/>
      <c r="S15" s="62">
        <f t="shared" si="3"/>
        <v>0</v>
      </c>
      <c r="T15" s="46"/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20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41">
        <v>43594</v>
      </c>
      <c r="X20" s="50">
        <v>1</v>
      </c>
      <c r="Y20" s="51" t="s">
        <v>1521</v>
      </c>
      <c r="Z20" s="53">
        <v>75000</v>
      </c>
      <c r="AA20" s="62">
        <f t="shared" si="4"/>
        <v>75000</v>
      </c>
      <c r="AB20" s="46" t="s">
        <v>641</v>
      </c>
      <c r="AC20" s="47" t="s">
        <v>16780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895</v>
      </c>
      <c r="W22" s="56" t="s">
        <v>53</v>
      </c>
      <c r="X22" s="50">
        <v>1</v>
      </c>
      <c r="Y22" s="57" t="s">
        <v>29</v>
      </c>
      <c r="Z22" s="53">
        <v>140000</v>
      </c>
      <c r="AA22" s="45">
        <f>Z22*X22</f>
        <v>140000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45</v>
      </c>
      <c r="W23" s="38" t="s">
        <v>46</v>
      </c>
      <c r="X23" s="50">
        <v>0.9</v>
      </c>
      <c r="Y23" s="57" t="s">
        <v>33</v>
      </c>
      <c r="Z23" s="53">
        <v>86250</v>
      </c>
      <c r="AA23" s="45">
        <f>Z23*X23</f>
        <v>77625</v>
      </c>
      <c r="AB23" s="46" t="s">
        <v>994</v>
      </c>
      <c r="AC23" s="47" t="s">
        <v>12682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 t="s">
        <v>5872</v>
      </c>
      <c r="W24" s="56" t="s">
        <v>2394</v>
      </c>
      <c r="X24" s="58">
        <v>1</v>
      </c>
      <c r="Y24" s="57" t="s">
        <v>29</v>
      </c>
      <c r="Z24" s="167">
        <v>400000</v>
      </c>
      <c r="AA24" s="45">
        <f t="shared" ref="AA24" si="5">Z24*X24</f>
        <v>400000</v>
      </c>
      <c r="AB24" s="46" t="s">
        <v>994</v>
      </c>
      <c r="AC24" s="47" t="s">
        <v>12682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945</v>
      </c>
      <c r="W25" s="56" t="s">
        <v>53</v>
      </c>
      <c r="X25" s="50">
        <v>1</v>
      </c>
      <c r="Y25" s="51" t="s">
        <v>29</v>
      </c>
      <c r="Z25" s="53">
        <v>45000</v>
      </c>
      <c r="AA25" s="62">
        <f t="shared" ref="AA25:AA57" si="6">Z25*X25</f>
        <v>45000</v>
      </c>
      <c r="AB25" s="46" t="s">
        <v>1377</v>
      </c>
      <c r="AC25" s="47" t="s">
        <v>12663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6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1111</v>
      </c>
      <c r="W27" s="42" t="s">
        <v>1151</v>
      </c>
      <c r="X27" s="58">
        <v>1</v>
      </c>
      <c r="Y27" s="57" t="s">
        <v>275</v>
      </c>
      <c r="Z27" s="53">
        <v>77500</v>
      </c>
      <c r="AA27" s="62">
        <f t="shared" si="6"/>
        <v>77500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38"/>
      <c r="X28" s="43"/>
      <c r="Y28" s="41" t="s">
        <v>29</v>
      </c>
      <c r="Z28" s="44"/>
      <c r="AA28" s="45">
        <f t="shared" si="6"/>
        <v>0</v>
      </c>
      <c r="AB28" s="46"/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38</v>
      </c>
      <c r="W29" s="38" t="s">
        <v>39</v>
      </c>
      <c r="X29" s="43">
        <v>9</v>
      </c>
      <c r="Y29" s="57" t="s">
        <v>33</v>
      </c>
      <c r="Z29" s="52">
        <v>33000</v>
      </c>
      <c r="AA29" s="45">
        <f t="shared" si="6"/>
        <v>297000</v>
      </c>
      <c r="AB29" s="46" t="s">
        <v>624</v>
      </c>
      <c r="AC29" s="47" t="s">
        <v>12684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329</v>
      </c>
      <c r="W30" s="38" t="s">
        <v>330</v>
      </c>
      <c r="X30" s="58">
        <v>1</v>
      </c>
      <c r="Y30" s="57" t="s">
        <v>29</v>
      </c>
      <c r="Z30" s="53">
        <v>95000</v>
      </c>
      <c r="AA30" s="45">
        <f t="shared" si="6"/>
        <v>95000</v>
      </c>
      <c r="AB30" s="46" t="s">
        <v>624</v>
      </c>
      <c r="AC30" s="47" t="s">
        <v>12684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42"/>
      <c r="X31" s="58"/>
      <c r="Y31" s="57" t="s">
        <v>531</v>
      </c>
      <c r="Z31" s="53"/>
      <c r="AA31" s="62">
        <f t="shared" si="6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8063</v>
      </c>
      <c r="W32" s="38" t="s">
        <v>505</v>
      </c>
      <c r="X32" s="50">
        <v>2</v>
      </c>
      <c r="Y32" s="57" t="s">
        <v>29</v>
      </c>
      <c r="Z32" s="53">
        <v>60000</v>
      </c>
      <c r="AA32" s="53">
        <f t="shared" si="6"/>
        <v>120000</v>
      </c>
      <c r="AB32" s="46" t="s">
        <v>16797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42"/>
      <c r="X33" s="38"/>
      <c r="Y33" s="57" t="s">
        <v>29</v>
      </c>
      <c r="Z33" s="39"/>
      <c r="AA33" s="45">
        <f t="shared" si="6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58"/>
      <c r="Y34" s="57" t="s">
        <v>29</v>
      </c>
      <c r="Z34" s="53"/>
      <c r="AA34" s="45">
        <f t="shared" si="6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42"/>
      <c r="X35" s="50"/>
      <c r="Y35" s="57" t="s">
        <v>275</v>
      </c>
      <c r="Z35" s="61"/>
      <c r="AA35" s="62">
        <f t="shared" si="6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42"/>
      <c r="X36" s="50"/>
      <c r="Y36" s="57" t="s">
        <v>29</v>
      </c>
      <c r="Z36" s="61"/>
      <c r="AA36" s="62">
        <f t="shared" si="6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50"/>
      <c r="Y37" s="57" t="s">
        <v>275</v>
      </c>
      <c r="Z37" s="61"/>
      <c r="AA37" s="62">
        <f t="shared" si="6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38"/>
      <c r="Y38" s="57" t="s">
        <v>29</v>
      </c>
      <c r="Z38" s="39"/>
      <c r="AA38" s="45">
        <f t="shared" si="6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38"/>
      <c r="X39" s="50"/>
      <c r="Y39" s="57" t="s">
        <v>33</v>
      </c>
      <c r="Z39" s="61"/>
      <c r="AA39" s="62">
        <f t="shared" si="6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51" t="s">
        <v>33</v>
      </c>
      <c r="Z40" s="53"/>
      <c r="AA40" s="62">
        <f t="shared" si="6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48"/>
      <c r="W41" s="57"/>
      <c r="X41" s="50"/>
      <c r="Y41" s="57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38"/>
      <c r="X42" s="50"/>
      <c r="Y42" s="57" t="s">
        <v>29</v>
      </c>
      <c r="Z42" s="53"/>
      <c r="AA42" s="53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8"/>
      <c r="W43" s="57"/>
      <c r="X43" s="50"/>
      <c r="Y43" s="57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29</v>
      </c>
      <c r="Z44" s="73"/>
      <c r="AA44" s="62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1" t="s">
        <v>29</v>
      </c>
      <c r="Z45" s="53"/>
      <c r="AA45" s="45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38"/>
      <c r="X46" s="50"/>
      <c r="Y46" s="51" t="s">
        <v>29</v>
      </c>
      <c r="Z46" s="61"/>
      <c r="AA46" s="62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50"/>
      <c r="Y47" s="77" t="s">
        <v>29</v>
      </c>
      <c r="Z47" s="52"/>
      <c r="AA47" s="45">
        <f t="shared" si="6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57"/>
      <c r="X48" s="50"/>
      <c r="Y48" s="57" t="s">
        <v>29</v>
      </c>
      <c r="Z48" s="52"/>
      <c r="AA48" s="45">
        <f>Z48*X48</f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155"/>
      <c r="X49" s="50"/>
      <c r="Y49" s="57" t="s">
        <v>29</v>
      </c>
      <c r="Z49" s="61"/>
      <c r="AA49" s="62">
        <f t="shared" si="6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9"/>
      <c r="X50" s="50"/>
      <c r="Y50" s="51" t="s">
        <v>29</v>
      </c>
      <c r="Z50" s="52"/>
      <c r="AA50" s="45">
        <f t="shared" si="6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2"/>
      <c r="X51" s="50"/>
      <c r="Y51" s="57" t="s">
        <v>29</v>
      </c>
      <c r="Z51" s="53"/>
      <c r="AA51" s="45">
        <f t="shared" si="6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6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56"/>
      <c r="X53" s="50"/>
      <c r="Y53" s="57" t="s">
        <v>524</v>
      </c>
      <c r="Z53" s="53"/>
      <c r="AA53" s="53">
        <f t="shared" si="6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9"/>
      <c r="X54" s="58"/>
      <c r="Y54" s="77" t="s">
        <v>524</v>
      </c>
      <c r="Z54" s="53"/>
      <c r="AA54" s="62">
        <f t="shared" si="6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49"/>
      <c r="X55" s="50"/>
      <c r="Y55" s="260" t="s">
        <v>29</v>
      </c>
      <c r="Z55" s="261"/>
      <c r="AA55" s="45">
        <f t="shared" si="6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38"/>
      <c r="Y56" s="51" t="s">
        <v>29</v>
      </c>
      <c r="Z56" s="39"/>
      <c r="AA56" s="53">
        <f t="shared" si="6"/>
        <v>0</v>
      </c>
      <c r="AB56" s="165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6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48"/>
      <c r="W58" s="38"/>
      <c r="X58" s="50"/>
      <c r="Y58" s="51" t="s">
        <v>29</v>
      </c>
      <c r="Z58" s="53"/>
      <c r="AA58" s="45">
        <f>Z58*X58</f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ref="AA59:AA64" si="7"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9"/>
      <c r="AA60" s="45">
        <f t="shared" si="7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43"/>
      <c r="Y61" s="57" t="s">
        <v>132</v>
      </c>
      <c r="Z61" s="52"/>
      <c r="AA61" s="45">
        <f t="shared" si="7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48"/>
      <c r="X62" s="50"/>
      <c r="Y62" s="57" t="s">
        <v>29</v>
      </c>
      <c r="Z62" s="52"/>
      <c r="AA62" s="45">
        <f t="shared" si="7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41"/>
      <c r="X63" s="50"/>
      <c r="Y63" s="57" t="s">
        <v>29</v>
      </c>
      <c r="Z63" s="52"/>
      <c r="AA63" s="45">
        <f t="shared" si="7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38"/>
      <c r="X64" s="50"/>
      <c r="Y64" s="57" t="s">
        <v>29</v>
      </c>
      <c r="Z64" s="52"/>
      <c r="AA64" s="45">
        <f t="shared" si="7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9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23" activePane="bottomLeft" state="frozen"/>
      <selection pane="bottomLeft" activeCell="A812" sqref="A812:A831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2" t="s">
        <v>535</v>
      </c>
      <c r="B1" s="902"/>
      <c r="C1" s="902"/>
      <c r="D1" s="902"/>
      <c r="E1" s="902"/>
      <c r="F1" s="903"/>
      <c r="G1" s="904"/>
      <c r="H1" s="90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6">
        <v>17800000</v>
      </c>
      <c r="G635" s="907"/>
      <c r="H635" s="861" t="s">
        <v>67</v>
      </c>
    </row>
    <row r="636" spans="1:9" ht="15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8"/>
      <c r="G636" s="909"/>
      <c r="H636" s="861" t="s">
        <v>67</v>
      </c>
    </row>
    <row r="637" spans="1:9" ht="15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8"/>
      <c r="G637" s="909"/>
      <c r="H637" s="861" t="s">
        <v>67</v>
      </c>
    </row>
    <row r="638" spans="1:9" ht="15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8"/>
      <c r="G638" s="909"/>
      <c r="H638" s="861" t="s">
        <v>67</v>
      </c>
    </row>
    <row r="639" spans="1:9" ht="15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0"/>
      <c r="G639" s="911"/>
      <c r="H639" s="861" t="s">
        <v>67</v>
      </c>
    </row>
    <row r="640" spans="1:9" ht="15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28:G833" si="39">D833*F833</f>
        <v>0</v>
      </c>
      <c r="H833" s="192" t="s">
        <v>922</v>
      </c>
    </row>
    <row r="834" spans="1:8" ht="15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420" activePane="bottomLeft" state="frozen"/>
      <selection pane="bottomLeft" activeCell="A1390" sqref="A1390:A142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2" t="s">
        <v>9</v>
      </c>
      <c r="B1" s="912"/>
      <c r="C1" s="912"/>
      <c r="D1" s="913"/>
      <c r="E1" s="914"/>
      <c r="F1" s="915"/>
      <c r="G1" s="912"/>
      <c r="H1" s="912"/>
      <c r="I1" s="912"/>
      <c r="M1" s="916"/>
      <c r="N1" s="917"/>
      <c r="O1" s="917"/>
      <c r="P1" s="917"/>
      <c r="Q1" s="917"/>
      <c r="R1" s="917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8">
        <v>17800000</v>
      </c>
      <c r="G1107" s="919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0"/>
      <c r="G1108" s="921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0"/>
      <c r="G1109" s="921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0"/>
      <c r="G1110" s="921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2"/>
      <c r="G1111" s="923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19:G1432" si="145">D1425*F1425</f>
        <v>0</v>
      </c>
      <c r="H1425" s="192"/>
      <c r="I1425" s="326"/>
      <c r="J1425"/>
      <c r="L1425"/>
      <c r="M1425"/>
    </row>
    <row r="1426" spans="1:13" ht="15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13792000</v>
      </c>
    </row>
    <row r="6118" spans="1:13" ht="15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15784000</v>
      </c>
    </row>
    <row r="6123" spans="1:13" ht="15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4"/>
  <sheetViews>
    <sheetView zoomScaleNormal="100" workbookViewId="0">
      <pane ySplit="2" topLeftCell="A1774" activePane="bottomLeft" state="frozen"/>
      <selection pane="bottomLeft" activeCell="H1786" sqref="H1786:H178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5</v>
      </c>
      <c r="B1" s="926" t="s">
        <v>13867</v>
      </c>
      <c r="C1" s="926"/>
      <c r="D1" s="926"/>
      <c r="E1" s="926"/>
      <c r="F1" s="927"/>
      <c r="G1" s="926"/>
      <c r="H1" s="928"/>
      <c r="I1" s="665"/>
      <c r="J1" s="665"/>
      <c r="K1" s="666"/>
    </row>
    <row r="2" spans="1:11" ht="18.75" x14ac:dyDescent="0.3">
      <c r="A2" s="925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</row>
    <row r="1589" spans="1:9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29" t="s">
        <v>16430</v>
      </c>
      <c r="C1" s="929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8"/>
  <sheetViews>
    <sheetView topLeftCell="E1" zoomScaleNormal="100" workbookViewId="0">
      <pane ySplit="2" topLeftCell="A34" activePane="bottomLeft" state="frozen"/>
      <selection pane="bottomLeft" activeCell="E555" sqref="E555:E56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6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2023-02-11T06:36:54Z</dcterms:modified>
</cp:coreProperties>
</file>